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ipres-my.sharepoint.com/personal/mcarrasco_dipres_gob_cl/Documents/DIPRES/PdL/202603 Reconstrucción Nacional/IF/"/>
    </mc:Choice>
  </mc:AlternateContent>
  <xr:revisionPtr revIDLastSave="1444" documentId="11_AD4D2F04E46CFB4ACB3E20137D92E13E693EDF18" xr6:coauthVersionLast="47" xr6:coauthVersionMax="47" xr10:uidLastSave="{4CE11846-3205-4871-B149-46168DBD8965}"/>
  <bookViews>
    <workbookView xWindow="28680" yWindow="-120" windowWidth="29040" windowHeight="15720" tabRatio="731" xr2:uid="{00000000-000D-0000-FFFF-FFFF00000000}"/>
  </bookViews>
  <sheets>
    <sheet name="Índice" sheetId="1" r:id="rId1"/>
    <sheet name="Tabla 1" sheetId="14" r:id="rId2"/>
    <sheet name="Tabla 2" sheetId="1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5" i="1"/>
  <c r="A6" i="1"/>
  <c r="A5" i="1"/>
</calcChain>
</file>

<file path=xl/sharedStrings.xml><?xml version="1.0" encoding="utf-8"?>
<sst xmlns="http://schemas.openxmlformats.org/spreadsheetml/2006/main" count="200" uniqueCount="55">
  <si>
    <t>Índice</t>
  </si>
  <si>
    <t>Tabla 1</t>
  </si>
  <si>
    <t>Año 15</t>
  </si>
  <si>
    <t>Año 25</t>
  </si>
  <si>
    <t>Tabla 2</t>
  </si>
  <si>
    <t xml:space="preserve"> Año 1 </t>
  </si>
  <si>
    <t xml:space="preserve"> Año 2 </t>
  </si>
  <si>
    <t xml:space="preserve"> Año 3 </t>
  </si>
  <si>
    <t xml:space="preserve"> Año 4 </t>
  </si>
  <si>
    <t xml:space="preserve"> Año 5 </t>
  </si>
  <si>
    <t xml:space="preserve"> Año 6 </t>
  </si>
  <si>
    <t xml:space="preserve"> Año 10 </t>
  </si>
  <si>
    <t>Eliminación franquicia SENCE</t>
  </si>
  <si>
    <t>Modificaciones en DFL2</t>
  </si>
  <si>
    <t>Sanciones contrabando Tabaco</t>
  </si>
  <si>
    <t>Declaración Bienes en el Extranjero</t>
  </si>
  <si>
    <t>Repatriación para inversion en Chile</t>
  </si>
  <si>
    <t>Impuestos Sustitutivos</t>
  </si>
  <si>
    <t>Reducción tasa Primera Categoría</t>
  </si>
  <si>
    <t>Integración sistema tributario</t>
  </si>
  <si>
    <t>Reducción plazos de Permisos</t>
  </si>
  <si>
    <t>Adelantamiento de inversiones</t>
  </si>
  <si>
    <t>Crédito Tributario Empleo</t>
  </si>
  <si>
    <t>Invariabilidad tributaria</t>
  </si>
  <si>
    <t>Medidas con Efecto en Gasto</t>
  </si>
  <si>
    <t>Aumento recursos FET</t>
  </si>
  <si>
    <t>Postergación deciles Gratuidad</t>
  </si>
  <si>
    <t>Norma probidad Licencias Médicas</t>
  </si>
  <si>
    <t>Reembolso por anulación RCA</t>
  </si>
  <si>
    <t>n.e.</t>
  </si>
  <si>
    <t>Facultad cruce de datos SII</t>
  </si>
  <si>
    <t>Total</t>
  </si>
  <si>
    <t>Medidas Tributarias</t>
  </si>
  <si>
    <t>Exención IVA viviendas</t>
  </si>
  <si>
    <t>Eliminación impto. Ganancia Capitales</t>
  </si>
  <si>
    <t>Adelanto impto. Herencia y Donaciones</t>
  </si>
  <si>
    <t>Patentes Acuicolas</t>
  </si>
  <si>
    <t>Total  Gob. Central sin crec.</t>
  </si>
  <si>
    <t>Efecto en recaudación por crecimiento</t>
  </si>
  <si>
    <t>Total  Gob. Central con crec.</t>
  </si>
  <si>
    <t>Moratoria Gratuidad nuevas IES (4)</t>
  </si>
  <si>
    <t>Mayores cupos incentivo al retiro (2)</t>
  </si>
  <si>
    <t>Menor uso SUE empleador (3)</t>
  </si>
  <si>
    <t>Compensacion FCM (4)</t>
  </si>
  <si>
    <t>Fondo Propiedad Intelectual (5)</t>
  </si>
  <si>
    <t xml:space="preserve">Crédito Tributario Empleo </t>
  </si>
  <si>
    <t>Facilidad de pago deudas TGR</t>
  </si>
  <si>
    <t>(1) Cifras positivas/negativas implican que el flujo estimado (de ingreso o gasto) contribuye positiva/negativamente al balance fiscal.</t>
  </si>
  <si>
    <t xml:space="preserve">(2) Con respecto al IF Nº84 2026 estas cifras sólo consideran las postulaciones efectivas a incentivo al retiro al cierre del proceso, 30 de abril de 2026, por encima de los cupos totales dispuestos en la ley vigente. </t>
  </si>
  <si>
    <t>(3) Con respecto al IF Nº84 2026 las cifras se ajustan para reflejar un ahorro que disminuye a medida que se extinge el crédito tributario al empleo.</t>
  </si>
  <si>
    <t>(4) Con respecto al IF Nº84 2026 las cifras se ajustan de acuerdo a las indicaciones presentadas.</t>
  </si>
  <si>
    <t>(5) Medida nueva respecto del IF Nº84 2026.</t>
  </si>
  <si>
    <t>Efecto Fiscal Neto Proyecto de Ley (1) (millones de $ de 2026)</t>
  </si>
  <si>
    <t>Efecto Fiscal Neto Proyecto de Ley (1)  (% del PIB)</t>
  </si>
  <si>
    <t>Anexo — Tablas Informe Financiero Complementario Nº93: Indicaciones al Proyecto de Ley para la Reconstrucción Nacional y el Desarrollo Económico y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</si>
</sst>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BDBDB"/>
        <bgColor rgb="FF000000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3" borderId="0" xfId="0" applyFont="1" applyFill="1" applyAlignment="1">
      <alignment horizontal="justify" vertical="center"/>
    </xf>
    <xf numFmtId="0" fontId="2" fillId="3" borderId="0" xfId="0" applyFont="1" applyFill="1"/>
    <xf numFmtId="3" fontId="4" fillId="3" borderId="0" xfId="0" applyNumberFormat="1" applyFont="1" applyFill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justify" vertical="center"/>
    </xf>
    <xf numFmtId="3" fontId="4" fillId="4" borderId="3" xfId="0" applyNumberFormat="1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Alignment="1">
      <alignment horizontal="justify" vertical="center"/>
    </xf>
    <xf numFmtId="3" fontId="3" fillId="3" borderId="0" xfId="0" applyNumberFormat="1" applyFont="1" applyFill="1" applyAlignment="1">
      <alignment horizontal="center" vertical="center"/>
    </xf>
    <xf numFmtId="3" fontId="3" fillId="3" borderId="1" xfId="0" applyNumberFormat="1" applyFont="1" applyFill="1" applyBorder="1" applyAlignment="1">
      <alignment horizontal="justify" vertical="center"/>
    </xf>
    <xf numFmtId="3" fontId="4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left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justify" vertical="center"/>
    </xf>
    <xf numFmtId="0" fontId="3" fillId="4" borderId="3" xfId="0" applyFont="1" applyFill="1" applyBorder="1" applyAlignment="1">
      <alignment horizontal="justify" vertical="center"/>
    </xf>
    <xf numFmtId="3" fontId="3" fillId="3" borderId="3" xfId="0" applyNumberFormat="1" applyFont="1" applyFill="1" applyBorder="1" applyAlignment="1">
      <alignment horizontal="justify" vertical="center"/>
    </xf>
    <xf numFmtId="3" fontId="4" fillId="3" borderId="3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0" fontId="5" fillId="2" borderId="0" xfId="1" applyFill="1"/>
    <xf numFmtId="2" fontId="4" fillId="4" borderId="3" xfId="0" applyNumberFormat="1" applyFont="1" applyFill="1" applyBorder="1" applyAlignment="1">
      <alignment horizontal="center" vertical="center"/>
    </xf>
    <xf numFmtId="2" fontId="3" fillId="4" borderId="3" xfId="0" applyNumberFormat="1" applyFont="1" applyFill="1" applyBorder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2" fontId="4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3" fillId="3" borderId="3" xfId="0" applyFont="1" applyFill="1" applyBorder="1" applyAlignment="1">
      <alignment horizontal="justify" vertical="center"/>
    </xf>
    <xf numFmtId="2" fontId="4" fillId="3" borderId="3" xfId="0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165" fontId="4" fillId="3" borderId="0" xfId="0" applyNumberFormat="1" applyFont="1" applyFill="1" applyAlignment="1">
      <alignment horizontal="center" vertical="center"/>
    </xf>
    <xf numFmtId="165" fontId="3" fillId="3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zoomScale="85" zoomScaleNormal="85" workbookViewId="0"/>
  </sheetViews>
  <sheetFormatPr baseColWidth="10" defaultColWidth="9.140625" defaultRowHeight="15" x14ac:dyDescent="0.25"/>
  <cols>
    <col min="1" max="16384" width="9.140625" style="1"/>
  </cols>
  <sheetData>
    <row r="1" spans="1:2" ht="21" x14ac:dyDescent="0.35">
      <c r="A1" s="40" t="s">
        <v>54</v>
      </c>
    </row>
    <row r="3" spans="1:2" x14ac:dyDescent="0.25">
      <c r="A3" s="2" t="s">
        <v>0</v>
      </c>
    </row>
    <row r="4" spans="1:2" ht="5.25" customHeight="1" x14ac:dyDescent="0.25"/>
    <row r="5" spans="1:2" x14ac:dyDescent="0.25">
      <c r="A5" s="23" t="str">
        <f>'Tabla 1'!A1</f>
        <v>Tabla 1</v>
      </c>
      <c r="B5" s="2" t="str">
        <f>'Tabla 1'!A2</f>
        <v>Efecto Fiscal Neto Proyecto de Ley (1)  (% del PIB)</v>
      </c>
    </row>
    <row r="6" spans="1:2" x14ac:dyDescent="0.25">
      <c r="A6" s="23" t="str">
        <f>'Tabla 2'!A1</f>
        <v>Tabla 2</v>
      </c>
      <c r="B6" s="2" t="str">
        <f>'Tabla 2'!A2</f>
        <v>Efecto Fiscal Neto Proyecto de Ley (1) (millones de $ de 2026)</v>
      </c>
    </row>
  </sheetData>
  <hyperlinks>
    <hyperlink ref="A5" location="'Tabla 1'!A1" display="'Tabla 1'!A1" xr:uid="{115701F9-B61B-47B7-BD5C-09D3CD288533}"/>
    <hyperlink ref="A6" location="'Tabla 2'!A1" display="'Tabla 2'!A1" xr:uid="{D8D1C26D-3DD8-4E8E-882E-44C77C2A0B9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8613F-EAB1-47F2-8788-74334B82C028}">
  <dimension ref="A1:P51"/>
  <sheetViews>
    <sheetView zoomScale="85" zoomScaleNormal="85" workbookViewId="0"/>
  </sheetViews>
  <sheetFormatPr baseColWidth="10" defaultColWidth="11.42578125" defaultRowHeight="15" x14ac:dyDescent="0.25"/>
  <cols>
    <col min="1" max="1" width="42.85546875" style="1" customWidth="1"/>
    <col min="2" max="16384" width="11.42578125" style="1"/>
  </cols>
  <sheetData>
    <row r="1" spans="1:10" x14ac:dyDescent="0.25">
      <c r="A1" s="2" t="s">
        <v>1</v>
      </c>
    </row>
    <row r="2" spans="1:10" x14ac:dyDescent="0.25">
      <c r="A2" s="2" t="s">
        <v>53</v>
      </c>
    </row>
    <row r="3" spans="1:10" ht="15.75" thickBot="1" x14ac:dyDescent="0.3"/>
    <row r="4" spans="1:10" x14ac:dyDescent="0.25">
      <c r="A4" s="7"/>
      <c r="B4" s="7">
        <v>2026</v>
      </c>
      <c r="C4" s="7">
        <v>2027</v>
      </c>
      <c r="D4" s="7">
        <v>2028</v>
      </c>
      <c r="E4" s="7">
        <v>2029</v>
      </c>
      <c r="F4" s="7">
        <v>2030</v>
      </c>
      <c r="G4" s="7">
        <v>2031</v>
      </c>
      <c r="H4" s="7">
        <v>2035</v>
      </c>
      <c r="I4" s="7">
        <v>2040</v>
      </c>
      <c r="J4" s="7">
        <v>2050</v>
      </c>
    </row>
    <row r="5" spans="1:10" ht="15.75" thickBot="1" x14ac:dyDescent="0.3">
      <c r="A5" s="19" t="s">
        <v>24</v>
      </c>
      <c r="B5" s="24" t="s">
        <v>5</v>
      </c>
      <c r="C5" s="24" t="s">
        <v>6</v>
      </c>
      <c r="D5" s="24" t="s">
        <v>7</v>
      </c>
      <c r="E5" s="24" t="s">
        <v>8</v>
      </c>
      <c r="F5" s="24" t="s">
        <v>9</v>
      </c>
      <c r="G5" s="24" t="s">
        <v>10</v>
      </c>
      <c r="H5" s="24" t="s">
        <v>11</v>
      </c>
      <c r="I5" s="25" t="s">
        <v>2</v>
      </c>
      <c r="J5" s="25" t="s">
        <v>3</v>
      </c>
    </row>
    <row r="6" spans="1:10" x14ac:dyDescent="0.25">
      <c r="A6" s="3" t="s">
        <v>25</v>
      </c>
      <c r="B6" s="26">
        <v>-2.2210241455701236E-2</v>
      </c>
      <c r="C6" s="26">
        <v>-5.3827943966323073E-2</v>
      </c>
      <c r="D6" s="26">
        <v>-3.1438370552988676E-2</v>
      </c>
      <c r="E6" s="26">
        <v>0</v>
      </c>
      <c r="F6" s="26">
        <v>0</v>
      </c>
      <c r="G6" s="26">
        <v>0</v>
      </c>
      <c r="H6" s="26">
        <v>0</v>
      </c>
      <c r="I6" s="27">
        <v>0</v>
      </c>
      <c r="J6" s="27">
        <v>0</v>
      </c>
    </row>
    <row r="7" spans="1:10" x14ac:dyDescent="0.25">
      <c r="A7" s="3" t="s">
        <v>26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7">
        <v>3.454053721786117E-2</v>
      </c>
      <c r="J7" s="27">
        <v>4.5924425359492448E-2</v>
      </c>
    </row>
    <row r="8" spans="1:10" x14ac:dyDescent="0.25">
      <c r="A8" s="3" t="s">
        <v>40</v>
      </c>
      <c r="B8" s="26">
        <v>0</v>
      </c>
      <c r="C8" s="26">
        <v>0</v>
      </c>
      <c r="D8" s="26">
        <v>2.7639305458081274E-2</v>
      </c>
      <c r="E8" s="26">
        <v>4.5448011058325882E-2</v>
      </c>
      <c r="F8" s="26">
        <v>0</v>
      </c>
      <c r="G8" s="26">
        <v>0</v>
      </c>
      <c r="H8" s="26">
        <v>0</v>
      </c>
      <c r="I8" s="27">
        <v>0</v>
      </c>
      <c r="J8" s="27">
        <v>0</v>
      </c>
    </row>
    <row r="9" spans="1:10" x14ac:dyDescent="0.25">
      <c r="A9" s="3" t="s">
        <v>27</v>
      </c>
      <c r="B9" s="26">
        <v>4.1543262137231311E-3</v>
      </c>
      <c r="C9" s="26">
        <v>1.2081931072895066E-2</v>
      </c>
      <c r="D9" s="26">
        <v>1.1760812881347279E-2</v>
      </c>
      <c r="E9" s="26">
        <v>1.1406449995137648E-2</v>
      </c>
      <c r="F9" s="26">
        <v>1.1056864684747199E-2</v>
      </c>
      <c r="G9" s="26">
        <v>1.0758904294429269E-2</v>
      </c>
      <c r="H9" s="26">
        <v>9.6388381793421525E-3</v>
      </c>
      <c r="I9" s="27">
        <v>8.6120985867438899E-3</v>
      </c>
      <c r="J9" s="27">
        <v>7.0004456529893224E-3</v>
      </c>
    </row>
    <row r="10" spans="1:10" x14ac:dyDescent="0.25">
      <c r="A10" s="3" t="s">
        <v>41</v>
      </c>
      <c r="B10" s="26">
        <v>-1.3422574523492926E-2</v>
      </c>
      <c r="C10" s="26">
        <v>1.1976448392787052E-2</v>
      </c>
      <c r="D10" s="26">
        <v>1.1658133760312026E-2</v>
      </c>
      <c r="E10" s="26">
        <v>1.1306864679781529E-2</v>
      </c>
      <c r="F10" s="26">
        <v>1.0960331463898479E-2</v>
      </c>
      <c r="G10" s="26">
        <v>1.0664972450822907E-2</v>
      </c>
      <c r="H10" s="26">
        <v>9.5546852009689015E-3</v>
      </c>
      <c r="I10" s="27">
        <v>8.5369096757326214E-3</v>
      </c>
      <c r="J10" s="27">
        <v>6.9393274621163082E-3</v>
      </c>
    </row>
    <row r="11" spans="1:10" x14ac:dyDescent="0.25">
      <c r="A11" s="3" t="s">
        <v>42</v>
      </c>
      <c r="B11" s="26">
        <v>1.1316118021679781E-3</v>
      </c>
      <c r="C11" s="26">
        <v>1.8386010820576972E-2</v>
      </c>
      <c r="D11" s="26">
        <v>1.8675440054160376E-2</v>
      </c>
      <c r="E11" s="26">
        <v>1.7112463156320926E-2</v>
      </c>
      <c r="F11" s="26">
        <v>1.5538762252795E-2</v>
      </c>
      <c r="G11" s="26">
        <v>1.4190724877425292E-2</v>
      </c>
      <c r="H11" s="26">
        <v>9.2252018347832761E-3</v>
      </c>
      <c r="I11" s="27">
        <v>4.8755956669288662E-3</v>
      </c>
      <c r="J11" s="27">
        <v>1.0602644025336079E-4</v>
      </c>
    </row>
    <row r="12" spans="1:10" x14ac:dyDescent="0.25">
      <c r="A12" s="3" t="s">
        <v>43</v>
      </c>
      <c r="B12" s="26">
        <v>6.3225730712617043E-11</v>
      </c>
      <c r="C12" s="26">
        <v>-3.9040356099538993E-2</v>
      </c>
      <c r="D12" s="26">
        <v>-3.9040356099538993E-2</v>
      </c>
      <c r="E12" s="26">
        <v>-3.9040356099538993E-2</v>
      </c>
      <c r="F12" s="26">
        <v>-3.9040356099538993E-2</v>
      </c>
      <c r="G12" s="26">
        <v>-3.9040356099538993E-2</v>
      </c>
      <c r="H12" s="26">
        <v>-3.9040356099538993E-2</v>
      </c>
      <c r="I12" s="27">
        <v>-3.9040356099538993E-2</v>
      </c>
      <c r="J12" s="27">
        <v>-3.9040356099538993E-2</v>
      </c>
    </row>
    <row r="13" spans="1:10" x14ac:dyDescent="0.25">
      <c r="A13" s="3" t="s">
        <v>44</v>
      </c>
      <c r="B13" s="33">
        <v>0</v>
      </c>
      <c r="C13" s="33">
        <v>-1.3166934115518235E-3</v>
      </c>
      <c r="D13" s="33">
        <v>-1.2816978297537317E-3</v>
      </c>
      <c r="E13" s="33">
        <v>-1.2430792285751946E-3</v>
      </c>
      <c r="F13" s="33">
        <v>-1.2049812894138756E-3</v>
      </c>
      <c r="G13" s="33">
        <v>-1.1725094535402897E-3</v>
      </c>
      <c r="H13" s="33">
        <v>-1.0504442252800305E-3</v>
      </c>
      <c r="I13" s="34">
        <v>-9.3854975668912553E-4</v>
      </c>
      <c r="J13" s="34">
        <v>-7.6291121126293316E-4</v>
      </c>
    </row>
    <row r="14" spans="1:10" x14ac:dyDescent="0.25">
      <c r="A14" s="3" t="s">
        <v>28</v>
      </c>
      <c r="B14" s="26" t="s">
        <v>29</v>
      </c>
      <c r="C14" s="26" t="s">
        <v>29</v>
      </c>
      <c r="D14" s="26" t="s">
        <v>29</v>
      </c>
      <c r="E14" s="26" t="s">
        <v>29</v>
      </c>
      <c r="F14" s="26" t="s">
        <v>29</v>
      </c>
      <c r="G14" s="26" t="s">
        <v>29</v>
      </c>
      <c r="H14" s="26" t="s">
        <v>29</v>
      </c>
      <c r="I14" s="27" t="s">
        <v>29</v>
      </c>
      <c r="J14" s="27" t="s">
        <v>29</v>
      </c>
    </row>
    <row r="15" spans="1:10" ht="15.75" thickBot="1" x14ac:dyDescent="0.3">
      <c r="A15" s="3" t="s">
        <v>30</v>
      </c>
      <c r="B15" s="26" t="s">
        <v>29</v>
      </c>
      <c r="C15" s="26" t="s">
        <v>29</v>
      </c>
      <c r="D15" s="26" t="s">
        <v>29</v>
      </c>
      <c r="E15" s="26" t="s">
        <v>29</v>
      </c>
      <c r="F15" s="26" t="s">
        <v>29</v>
      </c>
      <c r="G15" s="26" t="s">
        <v>29</v>
      </c>
      <c r="H15" s="26" t="s">
        <v>29</v>
      </c>
      <c r="I15" s="27" t="s">
        <v>29</v>
      </c>
      <c r="J15" s="27" t="s">
        <v>29</v>
      </c>
    </row>
    <row r="16" spans="1:10" ht="15.75" thickBot="1" x14ac:dyDescent="0.3">
      <c r="A16" s="28" t="s">
        <v>31</v>
      </c>
      <c r="B16" s="29">
        <v>-3.0346877900077323E-2</v>
      </c>
      <c r="C16" s="29">
        <v>-5.1740603191154803E-2</v>
      </c>
      <c r="D16" s="29">
        <v>-2.0267323283804468E-3</v>
      </c>
      <c r="E16" s="29">
        <v>4.4990353561451805E-2</v>
      </c>
      <c r="F16" s="29">
        <v>-2.6893789875121893E-3</v>
      </c>
      <c r="G16" s="29">
        <v>-4.5982639304018155E-3</v>
      </c>
      <c r="H16" s="29">
        <v>-1.1672075109724693E-2</v>
      </c>
      <c r="I16" s="30">
        <v>1.6586235291038427E-2</v>
      </c>
      <c r="J16" s="30">
        <v>2.0166957604049515E-2</v>
      </c>
    </row>
    <row r="17" spans="1:1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6" ht="15.75" thickBot="1" x14ac:dyDescent="0.3">
      <c r="A18" s="31" t="s">
        <v>32</v>
      </c>
      <c r="B18" s="32" t="s">
        <v>5</v>
      </c>
      <c r="C18" s="32" t="s">
        <v>6</v>
      </c>
      <c r="D18" s="32" t="s">
        <v>7</v>
      </c>
      <c r="E18" s="32" t="s">
        <v>8</v>
      </c>
      <c r="F18" s="32" t="s">
        <v>9</v>
      </c>
      <c r="G18" s="32" t="s">
        <v>10</v>
      </c>
      <c r="H18" s="32" t="s">
        <v>11</v>
      </c>
      <c r="I18" s="32" t="s">
        <v>2</v>
      </c>
      <c r="J18" s="32" t="s">
        <v>3</v>
      </c>
    </row>
    <row r="19" spans="1:16" x14ac:dyDescent="0.25">
      <c r="A19" s="3" t="s">
        <v>18</v>
      </c>
      <c r="B19" s="26">
        <v>0</v>
      </c>
      <c r="C19" s="26">
        <v>-0.15728762399525267</v>
      </c>
      <c r="D19" s="26">
        <v>-0.31457524799050535</v>
      </c>
      <c r="E19" s="26">
        <v>-0.41943366398734017</v>
      </c>
      <c r="F19" s="26">
        <v>-0.443715772693556</v>
      </c>
      <c r="G19" s="26">
        <v>-0.44371577269355594</v>
      </c>
      <c r="H19" s="26">
        <v>-0.443715772693556</v>
      </c>
      <c r="I19" s="27">
        <v>-0.44371577269355594</v>
      </c>
      <c r="J19" s="27">
        <v>-0.443715772693556</v>
      </c>
    </row>
    <row r="20" spans="1:16" x14ac:dyDescent="0.25">
      <c r="A20" s="3" t="s">
        <v>19</v>
      </c>
      <c r="B20" s="26">
        <v>0</v>
      </c>
      <c r="C20" s="26">
        <v>-2.4991503075000093E-3</v>
      </c>
      <c r="D20" s="26">
        <v>-9.163551127500006E-3</v>
      </c>
      <c r="E20" s="26">
        <v>-2.0826252562500008E-2</v>
      </c>
      <c r="F20" s="26">
        <v>-3.665420451000001E-2</v>
      </c>
      <c r="G20" s="26">
        <v>-4.9149956047500012E-2</v>
      </c>
      <c r="H20" s="26">
        <v>-9.8299912094999997E-2</v>
      </c>
      <c r="I20" s="27">
        <v>-0.11662701435000002</v>
      </c>
      <c r="J20" s="27">
        <v>-0.11662701435000002</v>
      </c>
    </row>
    <row r="21" spans="1:16" x14ac:dyDescent="0.25">
      <c r="A21" s="3" t="s">
        <v>45</v>
      </c>
      <c r="B21" s="26">
        <v>-0.18561455604668703</v>
      </c>
      <c r="C21" s="26">
        <v>-0.41487930032143328</v>
      </c>
      <c r="D21" s="26">
        <v>-0.38428829835254874</v>
      </c>
      <c r="E21" s="26">
        <v>-0.35212656790771335</v>
      </c>
      <c r="F21" s="26">
        <v>-0.31974419362435508</v>
      </c>
      <c r="G21" s="26">
        <v>-0.29200533079478663</v>
      </c>
      <c r="H21" s="26">
        <v>-0.18982886252102396</v>
      </c>
      <c r="I21" s="27">
        <v>-0.1003261518535191</v>
      </c>
      <c r="J21" s="27">
        <v>-2.1817270807563565E-3</v>
      </c>
    </row>
    <row r="22" spans="1:16" x14ac:dyDescent="0.25">
      <c r="A22" s="3" t="s">
        <v>33</v>
      </c>
      <c r="B22" s="26">
        <v>-0.1173559752852244</v>
      </c>
      <c r="C22" s="26">
        <v>-0.16534769869436416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7">
        <v>0</v>
      </c>
      <c r="J22" s="27">
        <v>0</v>
      </c>
    </row>
    <row r="23" spans="1:16" x14ac:dyDescent="0.25">
      <c r="A23" s="3" t="s">
        <v>34</v>
      </c>
      <c r="B23" s="33">
        <v>1.3210243838806748E-11</v>
      </c>
      <c r="C23" s="33">
        <v>-4.7582531203561526E-3</v>
      </c>
      <c r="D23" s="33">
        <v>-4.7582531203561509E-3</v>
      </c>
      <c r="E23" s="33">
        <v>-4.7582531203561509E-3</v>
      </c>
      <c r="F23" s="33">
        <v>-4.7582531203561517E-3</v>
      </c>
      <c r="G23" s="33">
        <v>-4.7582531203561517E-3</v>
      </c>
      <c r="H23" s="33">
        <v>-4.7582531203561526E-3</v>
      </c>
      <c r="I23" s="34">
        <v>-4.7582531203561526E-3</v>
      </c>
      <c r="J23" s="34">
        <v>-4.7582531203561517E-3</v>
      </c>
    </row>
    <row r="24" spans="1:16" x14ac:dyDescent="0.25">
      <c r="A24" s="3" t="s">
        <v>13</v>
      </c>
      <c r="B24" s="33">
        <v>1.3576491867594829E-11</v>
      </c>
      <c r="C24" s="33">
        <v>-4.8901735335650119E-3</v>
      </c>
      <c r="D24" s="33">
        <v>-4.8901735335650119E-3</v>
      </c>
      <c r="E24" s="33">
        <v>-4.8901735335650119E-3</v>
      </c>
      <c r="F24" s="33">
        <v>-4.8901735335650119E-3</v>
      </c>
      <c r="G24" s="33">
        <v>-4.8901735335650119E-3</v>
      </c>
      <c r="H24" s="33">
        <v>-4.8901735335650119E-3</v>
      </c>
      <c r="I24" s="34">
        <v>-4.8901735335650119E-3</v>
      </c>
      <c r="J24" s="34">
        <v>-4.8901735335650119E-3</v>
      </c>
    </row>
    <row r="25" spans="1:16" x14ac:dyDescent="0.25">
      <c r="A25" s="3" t="s">
        <v>14</v>
      </c>
      <c r="B25" s="26">
        <v>4.7997048289224846E-3</v>
      </c>
      <c r="C25" s="26">
        <v>9.3059138722622302E-3</v>
      </c>
      <c r="D25" s="26">
        <v>1.3587866593670015E-2</v>
      </c>
      <c r="E25" s="26">
        <v>1.7571270784874939E-2</v>
      </c>
      <c r="F25" s="26">
        <v>2.1290932267514523E-2</v>
      </c>
      <c r="G25" s="26">
        <v>2.4860621067890255E-2</v>
      </c>
      <c r="H25" s="26">
        <v>2.2272482118407964E-2</v>
      </c>
      <c r="I25" s="27">
        <v>1.9899992945862581E-2</v>
      </c>
      <c r="J25" s="27">
        <v>1.6175943378866096E-2</v>
      </c>
    </row>
    <row r="26" spans="1:16" x14ac:dyDescent="0.25">
      <c r="A26" s="3" t="s">
        <v>35</v>
      </c>
      <c r="B26" s="26">
        <v>3.0463800570165848E-2</v>
      </c>
      <c r="C26" s="26">
        <v>4.1345345204064528E-2</v>
      </c>
      <c r="D26" s="26">
        <v>-5.7494932547968282E-3</v>
      </c>
      <c r="E26" s="26">
        <v>-5.5762563327772683E-3</v>
      </c>
      <c r="F26" s="26">
        <v>-5.4053550180174926E-3</v>
      </c>
      <c r="G26" s="26">
        <v>-5.2596915106041071E-3</v>
      </c>
      <c r="H26" s="26">
        <v>-4.7121262497169586E-3</v>
      </c>
      <c r="I26" s="27">
        <v>0</v>
      </c>
      <c r="J26" s="27">
        <v>0</v>
      </c>
    </row>
    <row r="27" spans="1:16" x14ac:dyDescent="0.25">
      <c r="A27" s="3" t="s">
        <v>15</v>
      </c>
      <c r="B27" s="26">
        <v>1.1250000000000001E-2</v>
      </c>
      <c r="C27" s="26">
        <v>5.6250000000000001E-2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7">
        <v>0</v>
      </c>
      <c r="J27" s="27">
        <v>0</v>
      </c>
    </row>
    <row r="28" spans="1:16" x14ac:dyDescent="0.25">
      <c r="A28" s="3" t="s">
        <v>16</v>
      </c>
      <c r="B28" s="33">
        <v>1.2499999999999994E-3</v>
      </c>
      <c r="C28" s="33">
        <v>6.2499999999999986E-3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7">
        <v>0</v>
      </c>
      <c r="J28" s="27">
        <v>0</v>
      </c>
    </row>
    <row r="29" spans="1:16" x14ac:dyDescent="0.25">
      <c r="A29" s="3" t="s">
        <v>12</v>
      </c>
      <c r="B29" s="26">
        <v>8.8585548046064382E-3</v>
      </c>
      <c r="C29" s="26">
        <v>7.9728137095768203E-2</v>
      </c>
      <c r="D29" s="26">
        <v>7.9728137095768203E-2</v>
      </c>
      <c r="E29" s="26">
        <v>7.9728137095768203E-2</v>
      </c>
      <c r="F29" s="26">
        <v>7.9728137095768203E-2</v>
      </c>
      <c r="G29" s="26">
        <v>7.9728137095768203E-2</v>
      </c>
      <c r="H29" s="26">
        <v>7.9728137095768203E-2</v>
      </c>
      <c r="I29" s="27">
        <v>7.9728137095768203E-2</v>
      </c>
      <c r="J29" s="27">
        <v>7.9728137095768203E-2</v>
      </c>
    </row>
    <row r="30" spans="1:16" x14ac:dyDescent="0.25">
      <c r="A30" s="3" t="s">
        <v>17</v>
      </c>
      <c r="B30" s="26">
        <v>7.9166666666666663E-2</v>
      </c>
      <c r="C30" s="26">
        <v>0.10984232195461668</v>
      </c>
      <c r="D30" s="26">
        <v>-1.8737133767482803E-2</v>
      </c>
      <c r="E30" s="26">
        <v>-1.8578209154974407E-2</v>
      </c>
      <c r="F30" s="26">
        <v>-1.8430582976100444E-2</v>
      </c>
      <c r="G30" s="26">
        <v>-1.8292593937232805E-2</v>
      </c>
      <c r="H30" s="26">
        <v>-1.7739142641573762E-2</v>
      </c>
      <c r="I30" s="27">
        <v>0</v>
      </c>
      <c r="J30" s="27">
        <v>0</v>
      </c>
      <c r="P30"/>
    </row>
    <row r="31" spans="1:16" x14ac:dyDescent="0.25">
      <c r="A31" s="3" t="s">
        <v>36</v>
      </c>
      <c r="B31" s="43">
        <v>2.2876548699372274E-4</v>
      </c>
      <c r="C31" s="43">
        <v>5.3235836582693518E-4</v>
      </c>
      <c r="D31" s="43">
        <v>5.1820914128176336E-4</v>
      </c>
      <c r="E31" s="43">
        <v>5.0259507711651651E-4</v>
      </c>
      <c r="F31" s="43">
        <v>4.8719152420484033E-4</v>
      </c>
      <c r="G31" s="43">
        <v>4.7406268697561092E-4</v>
      </c>
      <c r="H31" s="43">
        <v>4.2470993342584075E-4</v>
      </c>
      <c r="I31" s="44">
        <v>3.7946936647113697E-4</v>
      </c>
      <c r="J31" s="44">
        <v>3.0845613879112017E-4</v>
      </c>
    </row>
    <row r="32" spans="1:16" ht="15.75" thickBot="1" x14ac:dyDescent="0.3">
      <c r="A32" s="3" t="s">
        <v>46</v>
      </c>
      <c r="B32" s="26" t="s">
        <v>29</v>
      </c>
      <c r="C32" s="26" t="s">
        <v>29</v>
      </c>
      <c r="D32" s="26" t="s">
        <v>29</v>
      </c>
      <c r="E32" s="26" t="s">
        <v>29</v>
      </c>
      <c r="F32" s="26" t="s">
        <v>29</v>
      </c>
      <c r="G32" s="26" t="s">
        <v>29</v>
      </c>
      <c r="H32" s="26" t="s">
        <v>29</v>
      </c>
      <c r="I32" s="27" t="s">
        <v>29</v>
      </c>
      <c r="J32" s="27" t="s">
        <v>29</v>
      </c>
    </row>
    <row r="33" spans="1:10" ht="15.75" thickBot="1" x14ac:dyDescent="0.3">
      <c r="A33" s="28" t="s">
        <v>31</v>
      </c>
      <c r="B33" s="29">
        <v>-0.16695303894776958</v>
      </c>
      <c r="C33" s="29">
        <v>-0.44640812347993275</v>
      </c>
      <c r="D33" s="29">
        <v>-0.64832793831603475</v>
      </c>
      <c r="E33" s="29">
        <v>-0.72838737364146677</v>
      </c>
      <c r="F33" s="29">
        <v>-0.73209227458846271</v>
      </c>
      <c r="G33" s="29">
        <v>-0.71300895078696669</v>
      </c>
      <c r="H33" s="29">
        <v>-0.66151891370718985</v>
      </c>
      <c r="I33" s="30">
        <v>-0.57030976614289441</v>
      </c>
      <c r="J33" s="30">
        <v>-0.47596040416480817</v>
      </c>
    </row>
    <row r="34" spans="1:10" x14ac:dyDescent="0.25">
      <c r="A34" s="3"/>
      <c r="B34" s="26"/>
      <c r="C34" s="26"/>
      <c r="D34" s="26"/>
      <c r="E34" s="26"/>
      <c r="F34" s="26"/>
      <c r="G34" s="26"/>
      <c r="H34" s="26"/>
      <c r="I34" s="27"/>
      <c r="J34" s="27"/>
    </row>
    <row r="35" spans="1:10" ht="15.75" thickBot="1" x14ac:dyDescent="0.3">
      <c r="A35" s="19" t="s">
        <v>37</v>
      </c>
      <c r="B35" s="25">
        <v>-0.1972999168478469</v>
      </c>
      <c r="C35" s="25">
        <v>-0.49814872667108756</v>
      </c>
      <c r="D35" s="25">
        <v>-0.65035467064441521</v>
      </c>
      <c r="E35" s="25">
        <v>-0.68339702008001502</v>
      </c>
      <c r="F35" s="25">
        <v>-0.73478165357597491</v>
      </c>
      <c r="G35" s="25">
        <v>-0.71760721471736855</v>
      </c>
      <c r="H35" s="25">
        <v>-0.67319098881691453</v>
      </c>
      <c r="I35" s="25">
        <v>-0.55372353085185599</v>
      </c>
      <c r="J35" s="25">
        <v>-0.45579344656075865</v>
      </c>
    </row>
    <row r="36" spans="1:10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ht="15.75" thickBot="1" x14ac:dyDescent="0.3">
      <c r="A37" s="19" t="s">
        <v>38</v>
      </c>
      <c r="B37" s="24" t="s">
        <v>5</v>
      </c>
      <c r="C37" s="24" t="s">
        <v>6</v>
      </c>
      <c r="D37" s="24" t="s">
        <v>7</v>
      </c>
      <c r="E37" s="24" t="s">
        <v>8</v>
      </c>
      <c r="F37" s="24" t="s">
        <v>9</v>
      </c>
      <c r="G37" s="24" t="s">
        <v>10</v>
      </c>
      <c r="H37" s="24" t="s">
        <v>11</v>
      </c>
      <c r="I37" s="25" t="s">
        <v>2</v>
      </c>
      <c r="J37" s="25" t="s">
        <v>3</v>
      </c>
    </row>
    <row r="38" spans="1:10" x14ac:dyDescent="0.25">
      <c r="A38" s="3" t="s">
        <v>18</v>
      </c>
      <c r="B38" s="26">
        <v>0</v>
      </c>
      <c r="C38" s="26">
        <v>1.3446185486431915E-2</v>
      </c>
      <c r="D38" s="26">
        <v>3.9742005659826433E-2</v>
      </c>
      <c r="E38" s="26">
        <v>7.3935538143028667E-2</v>
      </c>
      <c r="F38" s="26">
        <v>0.10775533057290469</v>
      </c>
      <c r="G38" s="38">
        <v>0.14127697566347264</v>
      </c>
      <c r="H38" s="26">
        <v>0.27051687972403421</v>
      </c>
      <c r="I38" s="27">
        <v>0.33005790993899642</v>
      </c>
      <c r="J38" s="27">
        <v>0.32945740834267173</v>
      </c>
    </row>
    <row r="39" spans="1:10" x14ac:dyDescent="0.25">
      <c r="A39" s="3" t="s">
        <v>19</v>
      </c>
      <c r="B39" s="26">
        <v>0</v>
      </c>
      <c r="C39" s="33">
        <v>4.4907957415795344E-3</v>
      </c>
      <c r="D39" s="26">
        <v>8.9833483113108629E-3</v>
      </c>
      <c r="E39" s="26">
        <v>1.3569940052167391E-2</v>
      </c>
      <c r="F39" s="26">
        <v>1.8358207271350763E-2</v>
      </c>
      <c r="G39" s="38">
        <v>2.4227863109481881E-2</v>
      </c>
      <c r="H39" s="26">
        <v>4.6858659772719094E-2</v>
      </c>
      <c r="I39" s="27">
        <v>5.7760134239324371E-2</v>
      </c>
      <c r="J39" s="27">
        <v>5.7655046459967545E-2</v>
      </c>
    </row>
    <row r="40" spans="1:10" x14ac:dyDescent="0.25">
      <c r="A40" s="3" t="s">
        <v>20</v>
      </c>
      <c r="B40" s="26">
        <v>0</v>
      </c>
      <c r="C40" s="26">
        <v>3.9717963282998876E-2</v>
      </c>
      <c r="D40" s="26">
        <v>7.8261180376273609E-2</v>
      </c>
      <c r="E40" s="26">
        <v>0.11562046145805752</v>
      </c>
      <c r="F40" s="26">
        <v>0.15278048100921379</v>
      </c>
      <c r="G40" s="38">
        <v>0.1896865687229842</v>
      </c>
      <c r="H40" s="26">
        <v>0.33191940934660197</v>
      </c>
      <c r="I40" s="27">
        <v>0.36560260793242677</v>
      </c>
      <c r="J40" s="27">
        <v>0.36493743693342101</v>
      </c>
    </row>
    <row r="41" spans="1:10" x14ac:dyDescent="0.25">
      <c r="A41" s="3" t="s">
        <v>21</v>
      </c>
      <c r="B41" s="26">
        <v>0</v>
      </c>
      <c r="C41" s="26">
        <v>5.5163837893054006E-2</v>
      </c>
      <c r="D41" s="26">
        <v>4.0761031445975843E-2</v>
      </c>
      <c r="E41" s="26">
        <v>2.6763995707883688E-2</v>
      </c>
      <c r="F41" s="26">
        <v>1.3262194532049812E-2</v>
      </c>
      <c r="G41" s="38">
        <v>0</v>
      </c>
      <c r="H41" s="26">
        <v>0</v>
      </c>
      <c r="I41" s="27">
        <v>0</v>
      </c>
      <c r="J41" s="27">
        <v>0</v>
      </c>
    </row>
    <row r="42" spans="1:10" x14ac:dyDescent="0.25">
      <c r="A42" s="3" t="s">
        <v>22</v>
      </c>
      <c r="B42" s="26">
        <v>0</v>
      </c>
      <c r="C42" s="26">
        <v>1.1605005424008497E-2</v>
      </c>
      <c r="D42" s="26">
        <v>2.2866767268117275E-2</v>
      </c>
      <c r="E42" s="26">
        <v>3.378260040140238E-2</v>
      </c>
      <c r="F42" s="26">
        <v>4.4640212242541832E-2</v>
      </c>
      <c r="G42" s="38">
        <v>5.5423628930994465E-2</v>
      </c>
      <c r="H42" s="26">
        <v>9.6981975595153813E-2</v>
      </c>
      <c r="I42" s="27">
        <v>0.10682371142388333</v>
      </c>
      <c r="J42" s="27">
        <v>0.10662935822917508</v>
      </c>
    </row>
    <row r="43" spans="1:10" ht="15.75" thickBot="1" x14ac:dyDescent="0.3">
      <c r="A43" s="35" t="s">
        <v>23</v>
      </c>
      <c r="B43" s="36">
        <v>0</v>
      </c>
      <c r="C43" s="36">
        <v>0</v>
      </c>
      <c r="D43" s="36">
        <v>0</v>
      </c>
      <c r="E43" s="36">
        <v>4.0145993561825521E-2</v>
      </c>
      <c r="F43" s="36">
        <v>7.2942069926273972E-2</v>
      </c>
      <c r="G43" s="39">
        <v>9.8795087876554277E-2</v>
      </c>
      <c r="H43" s="36">
        <v>0.16391081943042074</v>
      </c>
      <c r="I43" s="37">
        <v>0.22850162995776685</v>
      </c>
      <c r="J43" s="37">
        <v>0.35480028590749285</v>
      </c>
    </row>
    <row r="44" spans="1:10" ht="15.75" thickBot="1" x14ac:dyDescent="0.3">
      <c r="A44" s="35" t="s">
        <v>31</v>
      </c>
      <c r="B44" s="36">
        <v>0</v>
      </c>
      <c r="C44" s="36">
        <v>0.12442378782807283</v>
      </c>
      <c r="D44" s="36">
        <v>0.19061433306150405</v>
      </c>
      <c r="E44" s="36">
        <v>0.30381852932436515</v>
      </c>
      <c r="F44" s="36">
        <v>0.40973849555433484</v>
      </c>
      <c r="G44" s="39">
        <v>0.50941012430348742</v>
      </c>
      <c r="H44" s="36">
        <v>0.91018774386892976</v>
      </c>
      <c r="I44" s="37">
        <v>1.0887459934923978</v>
      </c>
      <c r="J44" s="37">
        <v>1.2134795358727282</v>
      </c>
    </row>
    <row r="45" spans="1:10" x14ac:dyDescent="0.25">
      <c r="A45" s="3"/>
      <c r="B45" s="26"/>
      <c r="C45" s="26"/>
      <c r="D45" s="26"/>
      <c r="E45" s="26"/>
      <c r="F45" s="26"/>
      <c r="G45" s="26"/>
      <c r="H45" s="26"/>
      <c r="I45" s="27"/>
      <c r="J45" s="27"/>
    </row>
    <row r="46" spans="1:10" ht="15.75" thickBot="1" x14ac:dyDescent="0.3">
      <c r="A46" s="19" t="s">
        <v>39</v>
      </c>
      <c r="B46" s="25">
        <v>-0.1972999168478469</v>
      </c>
      <c r="C46" s="25">
        <v>-0.37372493884301472</v>
      </c>
      <c r="D46" s="25">
        <v>-0.45974033758291116</v>
      </c>
      <c r="E46" s="25">
        <v>-0.37957849075564987</v>
      </c>
      <c r="F46" s="25">
        <v>-0.32504315802164008</v>
      </c>
      <c r="G46" s="25">
        <v>-0.20819709041388113</v>
      </c>
      <c r="H46" s="25">
        <v>0.23699675505201523</v>
      </c>
      <c r="I46" s="25">
        <v>0.53502246264054176</v>
      </c>
      <c r="J46" s="25">
        <v>0.75768608931196946</v>
      </c>
    </row>
    <row r="47" spans="1:10" x14ac:dyDescent="0.25">
      <c r="A47" s="47" t="s">
        <v>47</v>
      </c>
      <c r="B47" s="47"/>
      <c r="C47" s="47"/>
      <c r="D47" s="47"/>
      <c r="E47" s="47"/>
      <c r="F47" s="47"/>
      <c r="G47" s="47"/>
      <c r="H47" s="47"/>
      <c r="I47" s="47"/>
      <c r="J47" s="47"/>
    </row>
    <row r="48" spans="1:10" ht="20.25" customHeight="1" x14ac:dyDescent="0.25">
      <c r="A48" s="45" t="s">
        <v>48</v>
      </c>
      <c r="B48" s="45"/>
      <c r="C48" s="45"/>
      <c r="D48" s="45"/>
      <c r="E48" s="45"/>
      <c r="F48" s="45"/>
      <c r="G48" s="45"/>
      <c r="H48" s="45"/>
      <c r="I48" s="45"/>
      <c r="J48" s="45"/>
    </row>
    <row r="49" spans="1:10" ht="15" customHeight="1" x14ac:dyDescent="0.25">
      <c r="A49" s="45" t="s">
        <v>49</v>
      </c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6" t="s">
        <v>50</v>
      </c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 t="s">
        <v>51</v>
      </c>
      <c r="B51" s="46"/>
      <c r="C51" s="46"/>
      <c r="D51" s="46"/>
      <c r="E51" s="46"/>
      <c r="F51" s="46"/>
      <c r="G51" s="46"/>
      <c r="H51" s="46"/>
      <c r="I51" s="46"/>
      <c r="J51" s="46"/>
    </row>
  </sheetData>
  <mergeCells count="5">
    <mergeCell ref="A48:J48"/>
    <mergeCell ref="A49:J49"/>
    <mergeCell ref="A50:J50"/>
    <mergeCell ref="A51:J51"/>
    <mergeCell ref="A47:J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72868-6145-471A-A5AB-110F5C7518B3}">
  <dimension ref="A1:J51"/>
  <sheetViews>
    <sheetView zoomScale="85" zoomScaleNormal="85" workbookViewId="0"/>
  </sheetViews>
  <sheetFormatPr baseColWidth="10" defaultColWidth="11.42578125" defaultRowHeight="15" x14ac:dyDescent="0.25"/>
  <cols>
    <col min="1" max="1" width="48.42578125" style="1" customWidth="1"/>
    <col min="2" max="2" width="10.42578125" style="1" bestFit="1" customWidth="1"/>
    <col min="3" max="10" width="12.28515625" style="1" bestFit="1" customWidth="1"/>
    <col min="11" max="16384" width="11.42578125" style="1"/>
  </cols>
  <sheetData>
    <row r="1" spans="1:10" x14ac:dyDescent="0.25">
      <c r="A1" s="2" t="s">
        <v>4</v>
      </c>
    </row>
    <row r="2" spans="1:10" x14ac:dyDescent="0.25">
      <c r="A2" s="2" t="s">
        <v>52</v>
      </c>
    </row>
    <row r="3" spans="1:10" ht="15.75" thickBot="1" x14ac:dyDescent="0.3"/>
    <row r="4" spans="1:10" x14ac:dyDescent="0.25">
      <c r="A4" s="6"/>
      <c r="B4" s="7">
        <v>2026</v>
      </c>
      <c r="C4" s="7">
        <v>2027</v>
      </c>
      <c r="D4" s="7">
        <v>2028</v>
      </c>
      <c r="E4" s="7">
        <v>2029</v>
      </c>
      <c r="F4" s="7">
        <v>2030</v>
      </c>
      <c r="G4" s="7">
        <v>2031</v>
      </c>
      <c r="H4" s="7">
        <v>2035</v>
      </c>
      <c r="I4" s="7">
        <v>2040</v>
      </c>
      <c r="J4" s="7">
        <v>2050</v>
      </c>
    </row>
    <row r="5" spans="1:10" ht="15.75" thickBot="1" x14ac:dyDescent="0.3">
      <c r="A5" s="8" t="s">
        <v>24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10" t="s">
        <v>2</v>
      </c>
      <c r="J5" s="10" t="s">
        <v>3</v>
      </c>
    </row>
    <row r="6" spans="1:10" x14ac:dyDescent="0.25">
      <c r="A6" s="11" t="s">
        <v>25</v>
      </c>
      <c r="B6" s="5">
        <v>-80000</v>
      </c>
      <c r="C6" s="5">
        <v>-200000</v>
      </c>
      <c r="D6" s="5">
        <v>-120000</v>
      </c>
      <c r="E6" s="5">
        <v>0</v>
      </c>
      <c r="F6" s="5">
        <v>0</v>
      </c>
      <c r="G6" s="5">
        <v>0</v>
      </c>
      <c r="H6" s="5">
        <v>0</v>
      </c>
      <c r="I6" s="12">
        <v>0</v>
      </c>
      <c r="J6" s="12">
        <v>0</v>
      </c>
    </row>
    <row r="7" spans="1:10" x14ac:dyDescent="0.25">
      <c r="A7" s="11" t="s">
        <v>26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12">
        <v>180044</v>
      </c>
      <c r="J7" s="12">
        <v>294494.10122646298</v>
      </c>
    </row>
    <row r="8" spans="1:10" x14ac:dyDescent="0.25">
      <c r="A8" s="11" t="s">
        <v>40</v>
      </c>
      <c r="B8" s="5">
        <v>0</v>
      </c>
      <c r="C8" s="5">
        <v>0</v>
      </c>
      <c r="D8" s="5">
        <v>105499</v>
      </c>
      <c r="E8" s="5">
        <v>178864</v>
      </c>
      <c r="F8" s="5">
        <v>0</v>
      </c>
      <c r="G8" s="5">
        <v>0</v>
      </c>
      <c r="H8" s="5">
        <v>0</v>
      </c>
      <c r="I8" s="12">
        <v>0</v>
      </c>
      <c r="J8" s="12">
        <v>0</v>
      </c>
    </row>
    <row r="9" spans="1:10" x14ac:dyDescent="0.25">
      <c r="A9" s="11" t="s">
        <v>27</v>
      </c>
      <c r="B9" s="5">
        <v>14963.64178483702</v>
      </c>
      <c r="C9" s="5">
        <v>44890.925354511062</v>
      </c>
      <c r="D9" s="5">
        <v>44890.925354511062</v>
      </c>
      <c r="E9" s="5">
        <v>44890.925354511062</v>
      </c>
      <c r="F9" s="5">
        <v>44890.925354511062</v>
      </c>
      <c r="G9" s="5">
        <v>44890.925354511062</v>
      </c>
      <c r="H9" s="5">
        <v>44890.925354511062</v>
      </c>
      <c r="I9" s="12">
        <v>44890.925354511062</v>
      </c>
      <c r="J9" s="12">
        <v>44890.925354511062</v>
      </c>
    </row>
    <row r="10" spans="1:10" x14ac:dyDescent="0.25">
      <c r="A10" s="11" t="s">
        <v>41</v>
      </c>
      <c r="B10" s="5">
        <v>-48347.334000000003</v>
      </c>
      <c r="C10" s="5">
        <v>44499</v>
      </c>
      <c r="D10" s="5">
        <v>44499</v>
      </c>
      <c r="E10" s="5">
        <v>44499</v>
      </c>
      <c r="F10" s="5">
        <v>44499</v>
      </c>
      <c r="G10" s="5">
        <v>44499</v>
      </c>
      <c r="H10" s="5">
        <v>44499</v>
      </c>
      <c r="I10" s="12">
        <v>44499</v>
      </c>
      <c r="J10" s="12">
        <v>44499</v>
      </c>
    </row>
    <row r="11" spans="1:10" x14ac:dyDescent="0.25">
      <c r="A11" s="11" t="s">
        <v>42</v>
      </c>
      <c r="B11" s="5">
        <v>4076</v>
      </c>
      <c r="C11" s="5">
        <v>68314</v>
      </c>
      <c r="D11" s="5">
        <v>71284</v>
      </c>
      <c r="E11" s="5">
        <v>67347.361055340618</v>
      </c>
      <c r="F11" s="5">
        <v>63087.451667376816</v>
      </c>
      <c r="G11" s="5">
        <v>59210.004454519119</v>
      </c>
      <c r="H11" s="5">
        <v>42964.498338929327</v>
      </c>
      <c r="I11" s="12">
        <v>25414.247054692962</v>
      </c>
      <c r="J11" s="12">
        <v>679.90314487845444</v>
      </c>
    </row>
    <row r="12" spans="1:10" x14ac:dyDescent="0.25">
      <c r="A12" s="11" t="s">
        <v>43</v>
      </c>
      <c r="B12" s="5">
        <v>2.277354105806441E-4</v>
      </c>
      <c r="C12" s="5">
        <v>-145056.09251568001</v>
      </c>
      <c r="D12" s="5">
        <v>-149016.71586472588</v>
      </c>
      <c r="E12" s="5">
        <v>-153646.20124797962</v>
      </c>
      <c r="F12" s="5">
        <v>-158504.03902433265</v>
      </c>
      <c r="G12" s="5">
        <v>-162893.69842107181</v>
      </c>
      <c r="H12" s="5">
        <v>-181822.50587358102</v>
      </c>
      <c r="I12" s="12">
        <v>-203499.49478928949</v>
      </c>
      <c r="J12" s="12">
        <v>-250349.44892823504</v>
      </c>
    </row>
    <row r="13" spans="1:10" x14ac:dyDescent="0.25">
      <c r="A13" s="11" t="s">
        <v>44</v>
      </c>
      <c r="B13" s="5">
        <v>0</v>
      </c>
      <c r="C13" s="5">
        <v>-4892.2299999999996</v>
      </c>
      <c r="D13" s="5">
        <v>-4892.2299999999996</v>
      </c>
      <c r="E13" s="5">
        <v>-4892.2299999999996</v>
      </c>
      <c r="F13" s="5">
        <v>-4892.2299999999996</v>
      </c>
      <c r="G13" s="5">
        <v>-4892.2299999999996</v>
      </c>
      <c r="H13" s="5">
        <v>-4892.2299999999996</v>
      </c>
      <c r="I13" s="12">
        <v>-4892.2299999999996</v>
      </c>
      <c r="J13" s="12">
        <v>-4892.2299999999996</v>
      </c>
    </row>
    <row r="14" spans="1:10" x14ac:dyDescent="0.25">
      <c r="A14" s="11" t="s">
        <v>28</v>
      </c>
      <c r="B14" s="5" t="s">
        <v>29</v>
      </c>
      <c r="C14" s="5" t="s">
        <v>29</v>
      </c>
      <c r="D14" s="5" t="s">
        <v>29</v>
      </c>
      <c r="E14" s="5" t="s">
        <v>29</v>
      </c>
      <c r="F14" s="5" t="s">
        <v>29</v>
      </c>
      <c r="G14" s="5" t="s">
        <v>29</v>
      </c>
      <c r="H14" s="5" t="s">
        <v>29</v>
      </c>
      <c r="I14" s="12" t="s">
        <v>29</v>
      </c>
      <c r="J14" s="12" t="s">
        <v>29</v>
      </c>
    </row>
    <row r="15" spans="1:10" ht="15.75" thickBot="1" x14ac:dyDescent="0.3">
      <c r="A15" s="11" t="s">
        <v>30</v>
      </c>
      <c r="B15" s="5" t="s">
        <v>29</v>
      </c>
      <c r="C15" s="5" t="s">
        <v>29</v>
      </c>
      <c r="D15" s="5" t="s">
        <v>29</v>
      </c>
      <c r="E15" s="5" t="s">
        <v>29</v>
      </c>
      <c r="F15" s="5" t="s">
        <v>29</v>
      </c>
      <c r="G15" s="5" t="s">
        <v>29</v>
      </c>
      <c r="H15" s="5" t="s">
        <v>29</v>
      </c>
      <c r="I15" s="12" t="s">
        <v>29</v>
      </c>
      <c r="J15" s="12" t="s">
        <v>29</v>
      </c>
    </row>
    <row r="16" spans="1:10" ht="15.75" thickBot="1" x14ac:dyDescent="0.3">
      <c r="A16" s="13" t="s">
        <v>31</v>
      </c>
      <c r="B16" s="14">
        <v>-109307.69198742758</v>
      </c>
      <c r="C16" s="14">
        <v>-192244.39716116895</v>
      </c>
      <c r="D16" s="14">
        <v>-7736.0205102148066</v>
      </c>
      <c r="E16" s="14">
        <v>177062.85516187205</v>
      </c>
      <c r="F16" s="14">
        <v>-10918.892002444762</v>
      </c>
      <c r="G16" s="14">
        <v>-19185.998612041603</v>
      </c>
      <c r="H16" s="14">
        <v>-54360.312180140623</v>
      </c>
      <c r="I16" s="15">
        <v>86456.447619914528</v>
      </c>
      <c r="J16" s="15">
        <v>129322.25079761747</v>
      </c>
    </row>
    <row r="17" spans="1:10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ht="15.75" thickBot="1" x14ac:dyDescent="0.3">
      <c r="A18" s="16" t="s">
        <v>32</v>
      </c>
      <c r="B18" s="17" t="s">
        <v>5</v>
      </c>
      <c r="C18" s="17" t="s">
        <v>6</v>
      </c>
      <c r="D18" s="17" t="s">
        <v>7</v>
      </c>
      <c r="E18" s="17" t="s">
        <v>8</v>
      </c>
      <c r="F18" s="17" t="s">
        <v>9</v>
      </c>
      <c r="G18" s="17" t="s">
        <v>10</v>
      </c>
      <c r="H18" s="17" t="s">
        <v>11</v>
      </c>
      <c r="I18" s="17" t="s">
        <v>2</v>
      </c>
      <c r="J18" s="17" t="s">
        <v>3</v>
      </c>
    </row>
    <row r="19" spans="1:10" x14ac:dyDescent="0.25">
      <c r="A19" s="11" t="s">
        <v>18</v>
      </c>
      <c r="B19" s="5">
        <v>0</v>
      </c>
      <c r="C19" s="5">
        <v>-584408.81224688108</v>
      </c>
      <c r="D19" s="5">
        <v>-1200731.1159856548</v>
      </c>
      <c r="E19" s="5">
        <v>-1650712.1242149051</v>
      </c>
      <c r="F19" s="5">
        <v>-1801488.2336475875</v>
      </c>
      <c r="G19" s="5">
        <v>-1851379.2004748245</v>
      </c>
      <c r="H19" s="5">
        <v>-2066515.8248320206</v>
      </c>
      <c r="I19" s="12">
        <v>-2312887.0890151565</v>
      </c>
      <c r="J19" s="12">
        <v>-2845363.3694163328</v>
      </c>
    </row>
    <row r="20" spans="1:10" x14ac:dyDescent="0.25">
      <c r="A20" s="18" t="s">
        <v>19</v>
      </c>
      <c r="B20" s="5">
        <v>0</v>
      </c>
      <c r="C20" s="5">
        <v>-9285.698554875431</v>
      </c>
      <c r="D20" s="5">
        <v>-34977.198752925353</v>
      </c>
      <c r="E20" s="5">
        <v>-81963.253211640491</v>
      </c>
      <c r="F20" s="5">
        <v>-148816.25175871584</v>
      </c>
      <c r="G20" s="5">
        <v>-205075.43777001929</v>
      </c>
      <c r="H20" s="5">
        <v>-457811.81653916038</v>
      </c>
      <c r="I20" s="12">
        <v>-607923.2074240346</v>
      </c>
      <c r="J20" s="12">
        <v>-747880.18578069902</v>
      </c>
    </row>
    <row r="21" spans="1:10" x14ac:dyDescent="0.25">
      <c r="A21" s="11" t="s">
        <v>45</v>
      </c>
      <c r="B21" s="5">
        <v>-668572.8524542118</v>
      </c>
      <c r="C21" s="5">
        <v>-1541501.5687056466</v>
      </c>
      <c r="D21" s="5">
        <v>-1466825.2517916192</v>
      </c>
      <c r="E21" s="5">
        <v>-1385820.0826745986</v>
      </c>
      <c r="F21" s="5">
        <v>-1298163.0089341581</v>
      </c>
      <c r="G21" s="5">
        <v>-1218375.8818837455</v>
      </c>
      <c r="H21" s="5">
        <v>-884089.25837414828</v>
      </c>
      <c r="I21" s="12">
        <v>-522954.27747355413</v>
      </c>
      <c r="J21" s="12">
        <v>-13990.501802456936</v>
      </c>
    </row>
    <row r="22" spans="1:10" x14ac:dyDescent="0.25">
      <c r="A22" s="11" t="s">
        <v>33</v>
      </c>
      <c r="B22" s="5">
        <v>-422709.40824949858</v>
      </c>
      <c r="C22" s="5">
        <v>-614356.36032396986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12">
        <v>0</v>
      </c>
      <c r="J22" s="12">
        <v>0</v>
      </c>
    </row>
    <row r="23" spans="1:10" x14ac:dyDescent="0.25">
      <c r="A23" s="11" t="s">
        <v>34</v>
      </c>
      <c r="B23" s="5">
        <v>4.7582531203561518E-5</v>
      </c>
      <c r="C23" s="5">
        <v>-17679.490501562188</v>
      </c>
      <c r="D23" s="5">
        <v>-18162.212748283073</v>
      </c>
      <c r="E23" s="5">
        <v>-18726.456148480196</v>
      </c>
      <c r="F23" s="5">
        <v>-19318.531223271555</v>
      </c>
      <c r="G23" s="5">
        <v>-19853.544543042</v>
      </c>
      <c r="H23" s="5">
        <v>-22160.594634897756</v>
      </c>
      <c r="I23" s="12">
        <v>-24802.594105525372</v>
      </c>
      <c r="J23" s="12">
        <v>-30512.68393928108</v>
      </c>
    </row>
    <row r="24" spans="1:10" x14ac:dyDescent="0.25">
      <c r="A24" s="11" t="s">
        <v>13</v>
      </c>
      <c r="B24" s="5">
        <v>4.8901735335650116E-5</v>
      </c>
      <c r="C24" s="5">
        <v>-18169.646370385246</v>
      </c>
      <c r="D24" s="5">
        <v>-18665.751872818215</v>
      </c>
      <c r="E24" s="5">
        <v>-19245.638665794493</v>
      </c>
      <c r="F24" s="5">
        <v>-19854.128753940855</v>
      </c>
      <c r="G24" s="5">
        <v>-20403.975075746104</v>
      </c>
      <c r="H24" s="5">
        <v>-22774.98708675852</v>
      </c>
      <c r="I24" s="12">
        <v>-25490.234796403038</v>
      </c>
      <c r="J24" s="12">
        <v>-31358.634285251748</v>
      </c>
    </row>
    <row r="25" spans="1:10" x14ac:dyDescent="0.25">
      <c r="A25" s="11" t="s">
        <v>14</v>
      </c>
      <c r="B25" s="5">
        <v>17288.258080383646</v>
      </c>
      <c r="C25" s="5">
        <v>34576.516160767293</v>
      </c>
      <c r="D25" s="5">
        <v>51864.774241150822</v>
      </c>
      <c r="E25" s="5">
        <v>69153.032321534585</v>
      </c>
      <c r="F25" s="5">
        <v>86441.290401918115</v>
      </c>
      <c r="G25" s="5">
        <v>103729.54848230188</v>
      </c>
      <c r="H25" s="5">
        <v>103729.54848230188</v>
      </c>
      <c r="I25" s="12">
        <v>103729.54848230188</v>
      </c>
      <c r="J25" s="12">
        <v>103729.54848230188</v>
      </c>
    </row>
    <row r="26" spans="1:10" x14ac:dyDescent="0.25">
      <c r="A26" s="11" t="s">
        <v>35</v>
      </c>
      <c r="B26" s="5">
        <v>109728.84065552009</v>
      </c>
      <c r="C26" s="5">
        <v>153620.37691772822</v>
      </c>
      <c r="D26" s="5">
        <v>-21945.768131104065</v>
      </c>
      <c r="E26" s="5">
        <v>-21945.768131104065</v>
      </c>
      <c r="F26" s="5">
        <v>-21945.768131104065</v>
      </c>
      <c r="G26" s="5">
        <v>-21945.768131104065</v>
      </c>
      <c r="H26" s="5">
        <v>-21945.768131104065</v>
      </c>
      <c r="I26" s="12">
        <v>0</v>
      </c>
      <c r="J26" s="12">
        <v>0</v>
      </c>
    </row>
    <row r="27" spans="1:10" x14ac:dyDescent="0.25">
      <c r="A27" s="11" t="s">
        <v>15</v>
      </c>
      <c r="B27" s="5">
        <v>40521.846725307674</v>
      </c>
      <c r="C27" s="5">
        <v>208999.25152330645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2">
        <v>0</v>
      </c>
      <c r="J27" s="12">
        <v>0</v>
      </c>
    </row>
    <row r="28" spans="1:10" x14ac:dyDescent="0.25">
      <c r="A28" s="11" t="s">
        <v>16</v>
      </c>
      <c r="B28" s="5">
        <v>4502.4274139230765</v>
      </c>
      <c r="C28" s="5">
        <v>23222.139058145141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12">
        <v>0</v>
      </c>
      <c r="J28" s="12">
        <v>0</v>
      </c>
    </row>
    <row r="29" spans="1:10" x14ac:dyDescent="0.25">
      <c r="A29" s="11" t="s">
        <v>12</v>
      </c>
      <c r="B29" s="5">
        <v>31908</v>
      </c>
      <c r="C29" s="5">
        <v>296233.2618375665</v>
      </c>
      <c r="D29" s="5">
        <v>304321.63891466905</v>
      </c>
      <c r="E29" s="5">
        <v>313775.96469945018</v>
      </c>
      <c r="F29" s="5">
        <v>323696.63128442148</v>
      </c>
      <c r="G29" s="5">
        <v>332661.1849195016</v>
      </c>
      <c r="H29" s="5">
        <v>371317.55761715933</v>
      </c>
      <c r="I29" s="12">
        <v>415586.26099908008</v>
      </c>
      <c r="J29" s="12">
        <v>511263.14358172676</v>
      </c>
    </row>
    <row r="30" spans="1:10" x14ac:dyDescent="0.25">
      <c r="A30" s="11" t="s">
        <v>17</v>
      </c>
      <c r="B30" s="5">
        <v>285153.7362151281</v>
      </c>
      <c r="C30" s="5">
        <v>408123.78798394557</v>
      </c>
      <c r="D30" s="5">
        <v>-71519.484392749087</v>
      </c>
      <c r="E30" s="5">
        <v>-73115.912554034381</v>
      </c>
      <c r="F30" s="5">
        <v>-74828.258119282953</v>
      </c>
      <c r="G30" s="5">
        <v>-76324.823281668607</v>
      </c>
      <c r="H30" s="5">
        <v>-82616.443326394859</v>
      </c>
      <c r="I30" s="12">
        <v>0</v>
      </c>
      <c r="J30" s="12">
        <v>0</v>
      </c>
    </row>
    <row r="31" spans="1:10" x14ac:dyDescent="0.25">
      <c r="A31" s="11" t="s">
        <v>36</v>
      </c>
      <c r="B31" s="5">
        <v>824</v>
      </c>
      <c r="C31" s="5">
        <v>1978</v>
      </c>
      <c r="D31" s="5">
        <v>1978</v>
      </c>
      <c r="E31" s="5">
        <v>1978</v>
      </c>
      <c r="F31" s="5">
        <v>1978</v>
      </c>
      <c r="G31" s="5">
        <v>1978</v>
      </c>
      <c r="H31" s="5">
        <v>1978</v>
      </c>
      <c r="I31" s="12">
        <v>1978</v>
      </c>
      <c r="J31" s="12">
        <v>1978</v>
      </c>
    </row>
    <row r="32" spans="1:10" ht="15.75" thickBot="1" x14ac:dyDescent="0.3">
      <c r="A32" s="11" t="s">
        <v>46</v>
      </c>
      <c r="B32" s="5" t="s">
        <v>29</v>
      </c>
      <c r="C32" s="5" t="s">
        <v>29</v>
      </c>
      <c r="D32" s="5" t="s">
        <v>29</v>
      </c>
      <c r="E32" s="5" t="s">
        <v>29</v>
      </c>
      <c r="F32" s="5" t="s">
        <v>29</v>
      </c>
      <c r="G32" s="5" t="s">
        <v>29</v>
      </c>
      <c r="H32" s="5" t="s">
        <v>29</v>
      </c>
      <c r="I32" s="12" t="s">
        <v>29</v>
      </c>
      <c r="J32" s="12" t="s">
        <v>29</v>
      </c>
    </row>
    <row r="33" spans="1:10" ht="15.75" thickBot="1" x14ac:dyDescent="0.3">
      <c r="A33" s="13" t="s">
        <v>31</v>
      </c>
      <c r="B33" s="14">
        <v>-601355.15151696361</v>
      </c>
      <c r="C33" s="14">
        <v>-1658648.2432218606</v>
      </c>
      <c r="D33" s="14">
        <v>-2474662.3705193335</v>
      </c>
      <c r="E33" s="14">
        <v>-2866622.2385795726</v>
      </c>
      <c r="F33" s="14">
        <v>-2972298.2588817221</v>
      </c>
      <c r="G33" s="14">
        <v>-2974989.8977583465</v>
      </c>
      <c r="H33" s="14">
        <v>-3080889.5868250234</v>
      </c>
      <c r="I33" s="15">
        <v>-2972763.5933332914</v>
      </c>
      <c r="J33" s="15">
        <v>-3052134.683159993</v>
      </c>
    </row>
    <row r="34" spans="1:10" x14ac:dyDescent="0.25">
      <c r="A34" s="11"/>
      <c r="B34" s="5"/>
      <c r="C34" s="5"/>
      <c r="D34" s="5"/>
      <c r="E34" s="5"/>
      <c r="F34" s="5"/>
      <c r="G34" s="5"/>
      <c r="H34" s="5"/>
      <c r="I34" s="12"/>
      <c r="J34" s="12"/>
    </row>
    <row r="35" spans="1:10" ht="15.75" thickBot="1" x14ac:dyDescent="0.3">
      <c r="A35" s="19" t="s">
        <v>37</v>
      </c>
      <c r="B35" s="10">
        <v>-710662.84350439114</v>
      </c>
      <c r="C35" s="10">
        <v>-1850892.6403830296</v>
      </c>
      <c r="D35" s="10">
        <v>-2482398.3910295484</v>
      </c>
      <c r="E35" s="10">
        <v>-2689559.3834177004</v>
      </c>
      <c r="F35" s="10">
        <v>-2983217.1508841668</v>
      </c>
      <c r="G35" s="10">
        <v>-2994175.8963703881</v>
      </c>
      <c r="H35" s="10">
        <v>-3135249.8990051639</v>
      </c>
      <c r="I35" s="10">
        <v>-2886307.1457133768</v>
      </c>
      <c r="J35" s="10">
        <v>-2922812.4323623758</v>
      </c>
    </row>
    <row r="36" spans="1:10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ht="15.75" thickBot="1" x14ac:dyDescent="0.3">
      <c r="A37" s="8" t="s">
        <v>38</v>
      </c>
      <c r="B37" s="9" t="s">
        <v>5</v>
      </c>
      <c r="C37" s="9" t="s">
        <v>6</v>
      </c>
      <c r="D37" s="9" t="s">
        <v>7</v>
      </c>
      <c r="E37" s="9" t="s">
        <v>8</v>
      </c>
      <c r="F37" s="9" t="s">
        <v>9</v>
      </c>
      <c r="G37" s="9" t="s">
        <v>10</v>
      </c>
      <c r="H37" s="9" t="s">
        <v>11</v>
      </c>
      <c r="I37" s="10" t="s">
        <v>2</v>
      </c>
      <c r="J37" s="10" t="s">
        <v>3</v>
      </c>
    </row>
    <row r="38" spans="1:10" x14ac:dyDescent="0.25">
      <c r="A38" s="11" t="s">
        <v>18</v>
      </c>
      <c r="B38" s="5">
        <v>0</v>
      </c>
      <c r="C38" s="5">
        <v>49959.870266805614</v>
      </c>
      <c r="D38" s="5">
        <v>151694.90642465261</v>
      </c>
      <c r="E38" s="5">
        <v>290978.76422893594</v>
      </c>
      <c r="F38" s="5">
        <v>437487.17554369941</v>
      </c>
      <c r="G38" s="5">
        <v>589470.26530422864</v>
      </c>
      <c r="H38" s="5">
        <v>1259877.2620597801</v>
      </c>
      <c r="I38" s="12">
        <v>1720440.7089050021</v>
      </c>
      <c r="J38" s="12">
        <v>2112672.3438080102</v>
      </c>
    </row>
    <row r="39" spans="1:10" x14ac:dyDescent="0.25">
      <c r="A39" s="11" t="s">
        <v>19</v>
      </c>
      <c r="B39" s="5">
        <v>0</v>
      </c>
      <c r="C39" s="5">
        <v>16685.74131082977</v>
      </c>
      <c r="D39" s="5">
        <v>34289.366096132602</v>
      </c>
      <c r="E39" s="5">
        <v>53405.500064149019</v>
      </c>
      <c r="F39" s="5">
        <v>74534.412399720139</v>
      </c>
      <c r="G39" s="5">
        <v>101089.40135383538</v>
      </c>
      <c r="H39" s="5">
        <v>218234.66261502568</v>
      </c>
      <c r="I39" s="12">
        <v>301077.12405837531</v>
      </c>
      <c r="J39" s="12">
        <v>369717.66016640171</v>
      </c>
    </row>
    <row r="40" spans="1:10" x14ac:dyDescent="0.25">
      <c r="A40" s="11" t="s">
        <v>20</v>
      </c>
      <c r="B40" s="5">
        <v>0</v>
      </c>
      <c r="C40" s="5">
        <v>147573.77063425657</v>
      </c>
      <c r="D40" s="5">
        <v>298722.27726700826</v>
      </c>
      <c r="E40" s="5">
        <v>455032.85483040841</v>
      </c>
      <c r="F40" s="5">
        <v>620289.50920165132</v>
      </c>
      <c r="G40" s="5">
        <v>791456.57998889429</v>
      </c>
      <c r="H40" s="5">
        <v>1545847.0358622249</v>
      </c>
      <c r="I40" s="12">
        <v>1905718.9390947714</v>
      </c>
      <c r="J40" s="12">
        <v>2340190.9039104111</v>
      </c>
    </row>
    <row r="41" spans="1:10" x14ac:dyDescent="0.25">
      <c r="A41" s="11" t="s">
        <v>21</v>
      </c>
      <c r="B41" s="5">
        <v>0</v>
      </c>
      <c r="C41" s="5">
        <v>204963.57032535638</v>
      </c>
      <c r="D41" s="5">
        <v>155584.51940990015</v>
      </c>
      <c r="E41" s="5">
        <v>105331.67935889086</v>
      </c>
      <c r="F41" s="5">
        <v>53844.575451532255</v>
      </c>
      <c r="G41" s="5">
        <v>0</v>
      </c>
      <c r="H41" s="5">
        <v>0</v>
      </c>
      <c r="I41" s="12">
        <v>0</v>
      </c>
      <c r="J41" s="12">
        <v>0</v>
      </c>
    </row>
    <row r="42" spans="1:10" x14ac:dyDescent="0.25">
      <c r="A42" s="11" t="s">
        <v>22</v>
      </c>
      <c r="B42" s="5">
        <v>0</v>
      </c>
      <c r="C42" s="5">
        <v>43118.887956296661</v>
      </c>
      <c r="D42" s="5">
        <v>87282.261259345527</v>
      </c>
      <c r="E42" s="5">
        <v>132953.91585875518</v>
      </c>
      <c r="F42" s="5">
        <v>181239.48268570981</v>
      </c>
      <c r="G42" s="5">
        <v>231251.98636683059</v>
      </c>
      <c r="H42" s="5">
        <v>451673.79575950053</v>
      </c>
      <c r="I42" s="12">
        <v>556823.07945274631</v>
      </c>
      <c r="J42" s="12">
        <v>683769.40528369229</v>
      </c>
    </row>
    <row r="43" spans="1:10" ht="15.75" thickBot="1" x14ac:dyDescent="0.3">
      <c r="A43" s="20" t="s">
        <v>23</v>
      </c>
      <c r="B43" s="21">
        <v>0</v>
      </c>
      <c r="C43" s="21">
        <v>0</v>
      </c>
      <c r="D43" s="21">
        <v>0</v>
      </c>
      <c r="E43" s="21">
        <v>157997.51903833626</v>
      </c>
      <c r="F43" s="21">
        <v>296145.16498342738</v>
      </c>
      <c r="G43" s="21">
        <v>412216.96874421585</v>
      </c>
      <c r="H43" s="21">
        <v>763381.25227764191</v>
      </c>
      <c r="I43" s="22">
        <v>1191074.3369342326</v>
      </c>
      <c r="J43" s="22">
        <v>2275185.6010240121</v>
      </c>
    </row>
    <row r="44" spans="1:10" ht="15.75" thickBot="1" x14ac:dyDescent="0.3">
      <c r="A44" s="20" t="s">
        <v>31</v>
      </c>
      <c r="B44" s="21">
        <v>0</v>
      </c>
      <c r="C44" s="21">
        <v>462301.84049354499</v>
      </c>
      <c r="D44" s="21">
        <v>727573.33045703918</v>
      </c>
      <c r="E44" s="21">
        <v>1195700.2333794758</v>
      </c>
      <c r="F44" s="21">
        <v>1663540.3202657402</v>
      </c>
      <c r="G44" s="21">
        <v>2125485.2017580047</v>
      </c>
      <c r="H44" s="21">
        <v>4239014.0085741729</v>
      </c>
      <c r="I44" s="22">
        <v>5675134.1884451285</v>
      </c>
      <c r="J44" s="22">
        <v>7781535.9141925275</v>
      </c>
    </row>
    <row r="45" spans="1:10" x14ac:dyDescent="0.25">
      <c r="A45" s="11"/>
      <c r="B45" s="5"/>
      <c r="C45" s="5"/>
      <c r="D45" s="5"/>
      <c r="E45" s="5"/>
      <c r="F45" s="5"/>
      <c r="G45" s="5"/>
      <c r="H45" s="5"/>
      <c r="I45" s="12"/>
      <c r="J45" s="12"/>
    </row>
    <row r="46" spans="1:10" ht="15.75" thickBot="1" x14ac:dyDescent="0.3">
      <c r="A46" s="8" t="s">
        <v>39</v>
      </c>
      <c r="B46" s="10">
        <v>-710662.84350439114</v>
      </c>
      <c r="C46" s="10">
        <v>-1388590.7998894847</v>
      </c>
      <c r="D46" s="10">
        <v>-1754825.0605725092</v>
      </c>
      <c r="E46" s="10">
        <v>-1493859.1500382246</v>
      </c>
      <c r="F46" s="10">
        <v>-1319676.8306184267</v>
      </c>
      <c r="G46" s="10">
        <v>-868690.69461238338</v>
      </c>
      <c r="H46" s="10">
        <v>1103764.1095690089</v>
      </c>
      <c r="I46" s="10">
        <v>2788827.0427317517</v>
      </c>
      <c r="J46" s="10">
        <v>4858723.4818301518</v>
      </c>
    </row>
    <row r="47" spans="1:10" x14ac:dyDescent="0.25">
      <c r="A47" s="41" t="s">
        <v>47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45" t="s">
        <v>48</v>
      </c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 t="s">
        <v>49</v>
      </c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6" t="s">
        <v>50</v>
      </c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 t="s">
        <v>51</v>
      </c>
      <c r="B51" s="46"/>
      <c r="C51" s="46"/>
      <c r="D51" s="46"/>
      <c r="E51" s="46"/>
      <c r="F51" s="46"/>
      <c r="G51" s="46"/>
      <c r="H51" s="46"/>
      <c r="I51" s="46"/>
      <c r="J51" s="46"/>
    </row>
  </sheetData>
  <mergeCells count="4">
    <mergeCell ref="A48:J48"/>
    <mergeCell ref="A49:J49"/>
    <mergeCell ref="A50:J50"/>
    <mergeCell ref="A51:J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</vt:lpstr>
      <vt:lpstr>Tabla 1</vt:lpstr>
      <vt:lpstr>Tabla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Bastidas E.</dc:creator>
  <cp:keywords/>
  <dc:description/>
  <cp:lastModifiedBy>Fernando Bastidas E.</cp:lastModifiedBy>
  <cp:revision/>
  <dcterms:created xsi:type="dcterms:W3CDTF">2015-06-05T18:19:34Z</dcterms:created>
  <dcterms:modified xsi:type="dcterms:W3CDTF">2026-05-13T23:06:02Z</dcterms:modified>
  <cp:category/>
  <cp:contentStatus/>
</cp:coreProperties>
</file>