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dipres.sharepoint.com/teams/areamacro/Documentos compartidos/Comité Consultivo Cobre/2026/Para publicar/"/>
    </mc:Choice>
  </mc:AlternateContent>
  <xr:revisionPtr revIDLastSave="0" documentId="8_{33A667DA-9236-4983-84B0-FCD62C50BF1E}" xr6:coauthVersionLast="47" xr6:coauthVersionMax="47" xr10:uidLastSave="{00000000-0000-0000-0000-000000000000}"/>
  <bookViews>
    <workbookView xWindow="-120" yWindow="-120" windowWidth="29040" windowHeight="15720" tabRatio="798" xr2:uid="{00000000-000D-0000-FFFF-FFFF00000000}"/>
  </bookViews>
  <sheets>
    <sheet name="Cuadros Acta" sheetId="5" r:id="rId1"/>
    <sheet name="Anexo 1" sheetId="58" r:id="rId2"/>
    <sheet name="Anexo 2" sheetId="4" r:id="rId3"/>
    <sheet name="Anexo 3" sheetId="57" r:id="rId4"/>
    <sheet name="Anexo 4" sheetId="54" r:id="rId5"/>
    <sheet name="BBDD" sheetId="5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M35" i="5" l="1"/>
  <c r="BM34" i="5"/>
  <c r="BM33" i="5"/>
  <c r="BM32" i="5"/>
  <c r="BM31" i="5"/>
  <c r="BM30" i="5"/>
  <c r="BM29" i="5"/>
  <c r="BM28" i="5"/>
  <c r="BM27" i="5"/>
  <c r="BM26" i="5"/>
  <c r="BM25" i="5"/>
  <c r="BM24" i="5"/>
  <c r="BM23" i="5"/>
  <c r="BM22" i="5"/>
  <c r="BM21" i="5"/>
  <c r="BM20" i="5"/>
  <c r="BM19" i="5"/>
  <c r="BM18" i="5"/>
  <c r="BM17" i="5"/>
  <c r="BM16" i="5"/>
  <c r="BM15" i="5"/>
  <c r="BM14" i="5"/>
  <c r="BM13" i="5"/>
  <c r="BM12" i="5"/>
  <c r="BM11" i="5"/>
  <c r="BM10" i="5"/>
  <c r="BM9" i="5"/>
  <c r="BM8" i="5"/>
  <c r="BM7" i="5"/>
  <c r="P37" i="58" l="1"/>
  <c r="P36" i="58"/>
  <c r="P35" i="58"/>
  <c r="P34" i="58"/>
  <c r="P33" i="58"/>
  <c r="P32" i="58"/>
  <c r="P31" i="58"/>
  <c r="P30" i="58"/>
  <c r="P29" i="58"/>
  <c r="P28" i="58"/>
  <c r="P27" i="58"/>
  <c r="P26" i="58"/>
  <c r="P25" i="58"/>
  <c r="P24" i="58"/>
  <c r="P23" i="58"/>
  <c r="P22" i="58"/>
  <c r="P21" i="58"/>
  <c r="P20" i="58"/>
  <c r="P19" i="58"/>
  <c r="P18" i="58"/>
  <c r="P17" i="58"/>
  <c r="P16" i="58"/>
  <c r="P15" i="58"/>
  <c r="P14" i="58"/>
  <c r="P13" i="58"/>
  <c r="P12" i="58"/>
  <c r="P11" i="58"/>
  <c r="P10" i="58"/>
  <c r="P9" i="58"/>
  <c r="L37" i="58"/>
  <c r="L36" i="58"/>
  <c r="L35" i="58"/>
  <c r="L34" i="58"/>
  <c r="L33" i="58"/>
  <c r="L32" i="58"/>
  <c r="L31" i="58"/>
  <c r="L30" i="58"/>
  <c r="L29" i="58"/>
  <c r="L28" i="58"/>
  <c r="L27" i="58"/>
  <c r="L26" i="58"/>
  <c r="L25" i="58"/>
  <c r="L24" i="58"/>
  <c r="L23" i="58"/>
  <c r="L22" i="58"/>
  <c r="L21" i="58"/>
  <c r="L20" i="58"/>
  <c r="L19" i="58"/>
  <c r="L18" i="58"/>
  <c r="L17" i="58"/>
  <c r="L16" i="58"/>
  <c r="L15" i="58"/>
  <c r="L14" i="58"/>
  <c r="L13" i="58"/>
  <c r="L12" i="58"/>
  <c r="L11" i="58"/>
  <c r="L10" i="58"/>
  <c r="L9" i="58"/>
</calcChain>
</file>

<file path=xl/sharedStrings.xml><?xml version="1.0" encoding="utf-8"?>
<sst xmlns="http://schemas.openxmlformats.org/spreadsheetml/2006/main" count="541" uniqueCount="237">
  <si>
    <t>Inversión</t>
  </si>
  <si>
    <t>Porcentaje</t>
  </si>
  <si>
    <t>PIB No Minero Tendencial</t>
  </si>
  <si>
    <t>Productividad total de factores</t>
  </si>
  <si>
    <t>(var. % a/a)</t>
  </si>
  <si>
    <t>Fuerza de trabajo</t>
  </si>
  <si>
    <t>Horas Trabajadas</t>
  </si>
  <si>
    <t>Incidencia del Factor Capital</t>
  </si>
  <si>
    <t>Incidencia del Factor Trabajo</t>
  </si>
  <si>
    <t>3T-01</t>
  </si>
  <si>
    <t>4T-04</t>
  </si>
  <si>
    <t>1T-05</t>
  </si>
  <si>
    <t>4T-01</t>
  </si>
  <si>
    <t>1T-02</t>
  </si>
  <si>
    <t>2T-02</t>
  </si>
  <si>
    <t>3T-02</t>
  </si>
  <si>
    <t>4T-02</t>
  </si>
  <si>
    <t>1T-03</t>
  </si>
  <si>
    <t>2T-03</t>
  </si>
  <si>
    <t>3T-03</t>
  </si>
  <si>
    <t>4T-03</t>
  </si>
  <si>
    <t>1T-04</t>
  </si>
  <si>
    <t>2T-04</t>
  </si>
  <si>
    <t>3T-04</t>
  </si>
  <si>
    <t>2T-05</t>
  </si>
  <si>
    <t>3T-05</t>
  </si>
  <si>
    <t>4T-05</t>
  </si>
  <si>
    <t>1T-06</t>
  </si>
  <si>
    <t>2T-06</t>
  </si>
  <si>
    <t>3T-06</t>
  </si>
  <si>
    <t>4T-06</t>
  </si>
  <si>
    <t>1T-07</t>
  </si>
  <si>
    <t>2T-07</t>
  </si>
  <si>
    <t>3T-07</t>
  </si>
  <si>
    <t>4T-07</t>
  </si>
  <si>
    <t>1T-08</t>
  </si>
  <si>
    <t>2T-08</t>
  </si>
  <si>
    <t>3T-08</t>
  </si>
  <si>
    <t>4T-08</t>
  </si>
  <si>
    <t>1T-09</t>
  </si>
  <si>
    <t>2T-09</t>
  </si>
  <si>
    <t>3T-09</t>
  </si>
  <si>
    <t>4T-09</t>
  </si>
  <si>
    <t>1T-10</t>
  </si>
  <si>
    <t>2T-10</t>
  </si>
  <si>
    <t>3T-10</t>
  </si>
  <si>
    <t>4T-10</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</si>
  <si>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</si>
  <si>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</si>
  <si>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</si>
  <si>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</si>
  <si>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</si>
  <si>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</si>
  <si>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</si>
  <si>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</si>
  <si>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</si>
  <si>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</si>
  <si>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</si>
  <si>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</si>
  <si>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</si>
  <si>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</si>
  <si>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</si>
  <si>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</si>
  <si>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</si>
  <si>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</si>
  <si>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</si>
  <si>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</si>
  <si>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</si>
  <si>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</si>
  <si>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</si>
  <si>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</si>
  <si>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</si>
  <si>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</si>
  <si>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</si>
  <si>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</si>
  <si>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</si>
  <si>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</si>
  <si>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</si>
  <si>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</si>
  <si>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</si>
  <si>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</si>
  <si>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</si>
  <si>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</si>
  <si>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</si>
  <si>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</si>
  <si>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</si>
  <si>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</si>
  <si>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</si>
  <si>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</si>
  <si>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</si>
  <si>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</si>
  <si>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</si>
  <si>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</si>
  <si>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</si>
  <si>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</si>
  <si>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</si>
  <si>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</si>
  <si>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</si>
  <si>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</si>
  <si>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Fuente</t>
  </si>
  <si>
    <t>Banco Central de Chile</t>
  </si>
  <si>
    <t>Banco Central de Chile e INE</t>
  </si>
  <si>
    <t xml:space="preserve">	
PIB no minero, volumen a precios del año anterior encadenado, desestacionalizado, series empalmadas, referencia 2018</t>
  </si>
  <si>
    <t>Inflación a un año (Encuesta de Expectativas Economicas)</t>
  </si>
  <si>
    <t>fecha</t>
  </si>
  <si>
    <t>(miles de millones de pesos encadenados)</t>
  </si>
  <si>
    <t>var. % t/t (SA)</t>
  </si>
  <si>
    <t>(porcentaje)</t>
  </si>
  <si>
    <t>IPC Sin Volátiles</t>
  </si>
  <si>
    <t>Cuadro 1: Proyección de la tasa de desempleo</t>
  </si>
  <si>
    <t>Cuadro 5: Resultado FMV</t>
  </si>
  <si>
    <t>Cuadro 6: PIB No Minero Tendencial</t>
  </si>
  <si>
    <t>Cuadro 7: Resultados de la estimación del crecimiento del PIB No Minero Tendencial y la brecha</t>
  </si>
  <si>
    <t>FALTA NOTA ACLARATORIA</t>
  </si>
  <si>
    <t>1T-24</t>
  </si>
  <si>
    <t>2T-24</t>
  </si>
  <si>
    <t>3T-24</t>
  </si>
  <si>
    <t>4T-24</t>
  </si>
  <si>
    <t>Media Podada</t>
  </si>
  <si>
    <t>Cuadro 3: Proyección del crecimiento del PIB No Minero</t>
  </si>
  <si>
    <t>Cuadro 4: Proyección de la Inflación Sin Volátiles</t>
  </si>
  <si>
    <t>Tasa de Desempleo - % desestacionalizada</t>
  </si>
  <si>
    <t>y</t>
  </si>
  <si>
    <t>u</t>
  </si>
  <si>
    <t>infl</t>
  </si>
  <si>
    <t>infl_e</t>
  </si>
  <si>
    <t>Tasa de desocupación serie desestacionalizada</t>
  </si>
  <si>
    <t>Datos utilizados en el FMV</t>
  </si>
  <si>
    <t>IPC SV desestacionalizado (variación trimestral anualizada)</t>
  </si>
  <si>
    <t>1T-25</t>
  </si>
  <si>
    <t>2T-25</t>
  </si>
  <si>
    <t>3T-25</t>
  </si>
  <si>
    <t>4T-25</t>
  </si>
  <si>
    <t>(contribución a la variación porcentual anual)</t>
  </si>
  <si>
    <t>Experto/a:</t>
  </si>
  <si>
    <t>Experto/a</t>
  </si>
  <si>
    <t>* Experto/a proyectó usando sus propios supuestos y cálculos para obtener la incidencia del Factor Capital, lo cual se ofreció como opción.</t>
  </si>
  <si>
    <t>2T 2026</t>
  </si>
  <si>
    <t>3T 2026</t>
  </si>
  <si>
    <t>4T 2026</t>
  </si>
  <si>
    <t>3T-26</t>
  </si>
  <si>
    <t>4T-26</t>
  </si>
  <si>
    <t>1T-26</t>
  </si>
  <si>
    <t>2T-26</t>
  </si>
  <si>
    <t>Miles de Millones, $ año anterior, referencia 2018</t>
  </si>
  <si>
    <t>PIB No Minero Potencial FMV desestacionalizado - Miles Mill. $ año anterior - Referencia 2018</t>
  </si>
  <si>
    <t>Brecha PIB No Minero Tendencial/PIB No Minero Efectivo</t>
  </si>
  <si>
    <t>Var. % a/a</t>
  </si>
  <si>
    <t>PIB No Minero Tendencial - Miles Mill. $ año anterior - Referencia 2018 - Var. % a/a</t>
  </si>
  <si>
    <t>IPC General - Var. % a/a</t>
  </si>
  <si>
    <t>PIB No Minero - Miles Mill. $ año anterior - Referencia 2018 - Var. % t/t desestacionalizada</t>
  </si>
  <si>
    <t>Miles de Millones, $ año anterior, Referencia 2018</t>
  </si>
  <si>
    <t>IPC Sin Volátiles - Var. % t/t desestacionalizada</t>
  </si>
  <si>
    <t>Factores Estacionales PIB No Minero entregados al Comité Consultivo</t>
  </si>
  <si>
    <t>Factores Estacionales IPC Sin Volátiles entregados al Comité Consultivo</t>
  </si>
  <si>
    <t>PIB No Minero - Miles Mill. $ año anterior - Referencia 2018</t>
  </si>
  <si>
    <t>IPC SV desestacionalizado (ARIMA X-13 Eviews)</t>
  </si>
  <si>
    <t>Cuadro 2: Proyección de la Inflación General</t>
  </si>
  <si>
    <t>1*</t>
  </si>
  <si>
    <t>2*</t>
  </si>
  <si>
    <t>12*</t>
  </si>
  <si>
    <t xml:space="preserve">	
PIB no minero (ln)</t>
  </si>
  <si>
    <t>PIB Minero - Miles Mill. $ año anterior - Referencia 2018</t>
  </si>
  <si>
    <t>PIB Tendencial</t>
  </si>
  <si>
    <t>9*</t>
  </si>
  <si>
    <t>PIB Minero de tendencia</t>
  </si>
  <si>
    <t>3*</t>
  </si>
  <si>
    <t>4*</t>
  </si>
  <si>
    <t>6*</t>
  </si>
  <si>
    <t>11*</t>
  </si>
  <si>
    <t>15*</t>
  </si>
  <si>
    <t>16*</t>
  </si>
  <si>
    <t>17*</t>
  </si>
  <si>
    <t>18*</t>
  </si>
  <si>
    <t>19*</t>
  </si>
  <si>
    <t>Cuadro 4.1: Productividad total de factores de mediano plazo</t>
  </si>
  <si>
    <t>Cuadro 4.2: Fuerza de trabajo de mediano plazo</t>
  </si>
  <si>
    <t>Cuadro 4.3: Horas Trabajadas de mediano plazo</t>
  </si>
  <si>
    <t>Cuadro 4.4: Incidencia del Factor Capital</t>
  </si>
  <si>
    <t>Cuadro 4.5: Incidencia del Factor Trabajo</t>
  </si>
  <si>
    <r>
      <t>Anexo 4 – Proyecciones de variables que dan lugar al crecimiento del PIB No Minero Tendencial</t>
    </r>
    <r>
      <rPr>
        <sz val="8"/>
        <rFont val="Times New Roman"/>
        <family val="1"/>
      </rPr>
      <t> </t>
    </r>
    <r>
      <rPr>
        <b/>
        <sz val="14"/>
        <rFont val="Times New Roman"/>
        <family val="1"/>
      </rPr>
      <t xml:space="preserve"> de Mediano Plazo</t>
    </r>
  </si>
  <si>
    <t>Anexo 3 - Factores estacionales PIB No Minero e IPC Sin Volátiles</t>
  </si>
  <si>
    <t>Cuadro 3.1: Factores Estacionales PIB No Minero entregados al Comité Consultivo</t>
  </si>
  <si>
    <t>Cuadro 3.2: Factores Estacionales IPC Sin Volátiles entregados al Comité Consultivo</t>
  </si>
  <si>
    <t>Cuadro 2.2: Proyecciones Comité Consultivo – IPC Sin Volátiles, var. %, a/a</t>
  </si>
  <si>
    <t>Anexo 2 - Entrega de resultados en proyección anual</t>
  </si>
  <si>
    <t>Anexo 1 – Proyecciones de crecimiento de PIB Minero, PIB Minero de tendencia y PIB Tendencial</t>
  </si>
  <si>
    <t>Cuadro 1.2: Resultado filtro Hodrick-Prescott</t>
  </si>
  <si>
    <t>Cuadro 1.3: PIB Tendencial</t>
  </si>
  <si>
    <t>Nota: Para el PIB No Minero e IPC Sin Volátiles se solicitaron proyecciones trimestrales, que podían entregarse en formato var. % t/t SA o var. % a/a NSA.  Las proyecciones consideradas para el filtro multivariado corresponden a la proyección de la variación trimestral. En caso de hacer proyección en var. % a/a se consideran las proyecciones implícitas para la var. % t/t SA utilizando los factores estacionales provistos por el Ministerio de Hacienda (que opcionalmente se podían cambiar).
* Experto/a realizó originalmente una proyección en variación anual. Dicha proyección se encuentra en Anexo 2 (Cuadro 2.2).</t>
  </si>
  <si>
    <r>
      <t>Nota: Para obtener las proyecciones de crecimiento trimestral desestacionalizado, se aplicó el crecimiento anual estimado a la serie de PIB No Minero no desestacionalizado, para luego desestacionalizar las proyecciones utilizando el factor estacional provisto por el Ministerio de Hacienda (Anexo 3, Cuadro 3.1).</t>
    </r>
    <r>
      <rPr>
        <sz val="10"/>
        <color rgb="FFFF0000"/>
        <rFont val="Times New Roman"/>
        <family val="1"/>
      </rPr>
      <t xml:space="preserve"> </t>
    </r>
    <r>
      <rPr>
        <sz val="10"/>
        <rFont val="Times New Roman"/>
        <family val="1"/>
      </rPr>
      <t>Quienes integran el Comité Consultivo tuvieron la posibilidad de utilizar otros factores estacionales, pero optaron por no hacerlo.</t>
    </r>
  </si>
  <si>
    <t>Nota: Para obtener las proyecciones de crecimiento trimestral desestacionalizado, se aplicó el crecimiento anual estimado a la serie de PIB No Minero no desestacionalizado, para luego desestacionalizar las proyecciones utilizando el factor estacional provisto por el Ministerio de Hacienda (Anexo 3, Cuadro 3.2). Quienes integran el Comité Consultivo tuvieron la posibilidad de utilizar otros factores estacionales, pero optaron por no hacerlo.</t>
  </si>
  <si>
    <t>Cuadro 1.1: Proyecciones Comité Consultivo – PIB Minero</t>
  </si>
  <si>
    <t>Cuadro 2.1: Proyecciones Comité Consultivo – PIB No Minero</t>
  </si>
  <si>
    <t xml:space="preserve">	
PIB minero, volumen a precios del año anterior encadenado, series empalmadas, referencia 2018</t>
  </si>
  <si>
    <t>Peso PIB Minero</t>
  </si>
  <si>
    <t>Peso PIB No Minero</t>
  </si>
  <si>
    <t>PIB Minero Nominal / PIB Total Nominal</t>
  </si>
  <si>
    <t>PIB No Minero Nominal / PIB Total Nominal</t>
  </si>
  <si>
    <t>1T 2027</t>
  </si>
  <si>
    <t>2T 2027</t>
  </si>
  <si>
    <t>3T 2027</t>
  </si>
  <si>
    <t>4T 2027</t>
  </si>
  <si>
    <t>1T-27</t>
  </si>
  <si>
    <t>2T-27</t>
  </si>
  <si>
    <t>3T-27</t>
  </si>
  <si>
    <t>4T-27</t>
  </si>
  <si>
    <t>14*</t>
  </si>
  <si>
    <r>
      <t xml:space="preserve">Nota: Para el PIB No Minero e IPC Sin Volátiles se solicitaron proyecciones trimestrales, que podían entregarse en formato var. % t/t SA o var. % a/a NSA.  </t>
    </r>
    <r>
      <rPr>
        <sz val="10"/>
        <color theme="1"/>
        <rFont val="Times New Roman"/>
        <family val="1"/>
      </rPr>
      <t xml:space="preserve">Las proyecciones consideradas para el filtro multivariado corresponden a la proyección de la variación trimestral. </t>
    </r>
    <r>
      <rPr>
        <sz val="10"/>
        <rFont val="Times New Roman"/>
        <family val="1"/>
      </rPr>
      <t>En caso de hacer proyección en var. % a/a se consideran las proyecciones implícitas para la var. % t/t SA utilizando los factores estacionales provistos por el Ministerio de Hacienda (que opcionalmente se podían cambiar).
* Experto/a realizó originalmente una proyección en variación anual. Dicha proyección se encuentra en Anexo 2 (Cuadro 2.1).</t>
    </r>
  </si>
  <si>
    <t>2T26</t>
  </si>
  <si>
    <t>3T26</t>
  </si>
  <si>
    <t>4T26</t>
  </si>
  <si>
    <t>13*</t>
  </si>
  <si>
    <t>Nota: Una vez recepcionadas las estimaciones del Comité Consultivo, el Ministerio de Hacienda construirá, para cada trimestre, el promedio de las proyecciones entregadas excluyendo las dos observaciones extremas -esto es, la estimación más alta y más baja, respectivamente-. Luego, considerando los datos históricos efectivos al momento de cálculo y el promedio podado de las proyecciones trimestrales realizadas por el Comité Consultivo, el Ministerio de Hacienda calculará un PIB No Minero Potencial trimestral: histórico, para el año en curso y para el año siguiente.</t>
  </si>
  <si>
    <t>1T 2028</t>
  </si>
  <si>
    <t>2T 2028</t>
  </si>
  <si>
    <t>3T 2028</t>
  </si>
  <si>
    <t>4T 2028</t>
  </si>
  <si>
    <t>8*</t>
  </si>
  <si>
    <t>10*</t>
  </si>
  <si>
    <t>20*</t>
  </si>
  <si>
    <t>22*</t>
  </si>
  <si>
    <t>23*</t>
  </si>
  <si>
    <t>24*</t>
  </si>
  <si>
    <t>25*</t>
  </si>
  <si>
    <t>%</t>
  </si>
  <si>
    <t>1T27</t>
  </si>
  <si>
    <t>2T27</t>
  </si>
  <si>
    <t>3T27</t>
  </si>
  <si>
    <t>4T27</t>
  </si>
  <si>
    <t>1T-28</t>
  </si>
  <si>
    <t>2T-28</t>
  </si>
  <si>
    <t>3T-28</t>
  </si>
  <si>
    <t>4T-28</t>
  </si>
  <si>
    <t>Nota: El filtro HP se aplicó a la serie en logaritmo natural. Para más información ver la minuta “Metodología para el cálculo del PIB No Minero Tendencial” (2026).</t>
  </si>
  <si>
    <r>
      <t>Nota: Los factores estacionales efectivos son calculados en base a los datos del Banco Central de Chile disponibles a la fecha de la consulta. Por su parte, las proyecciones de los factores estacionales son realizadas con un modelo ARMA (4,4), el cual incluye como regresores los días hábiles y feriados de cada trimestre. Para más información ver la minuta “Metodología para el cálculo del PIB No Minero Tendencial" (2026)</t>
    </r>
    <r>
      <rPr>
        <sz val="8.5"/>
        <color theme="1"/>
        <rFont val="Times New Roman"/>
        <family val="1"/>
      </rPr>
      <t>.</t>
    </r>
  </si>
  <si>
    <t>Nota: Los factores estacionales efectivos se obtienen mediante la desestacionalización de las series trimestrales del Banco Central de Chile. Por su parte, la proyección de los factores se realiza en base a los promedios de los trimestres correspondientes entre 2023 y 2025. Para más información ver la minuta “Metodología para el cálculo del PIB No Minero Tendencial”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</si>
</sst>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64" formatCode="_-* #,##0_-;\-* #,##0_-;_-* &quot;-&quot;_-;_-@_-"/>
    <numFmt numFmtId="165" formatCode="_-* #,##0.00_-;\-* #,##0.00_-;_-* &quot;-&quot;??_-;_-@_-"/>
    <numFmt numFmtId="166" formatCode="_-* #,##0\ _€_-;\-* #,##0\ _€_-;_-* &quot;-&quot;\ _€_-;_-@_-"/>
    <numFmt numFmtId="167" formatCode="0.0000"/>
    <numFmt numFmtId="168" formatCode="0.0"/>
    <numFmt numFmtId="169" formatCode="0.000%"/>
    <numFmt numFmtId="170" formatCode="#,##0.000"/>
    <numFmt numFmtId="171" formatCode="#,##0.000000"/>
    <numFmt numFmtId="172" formatCode="#,##0.00000"/>
    <numFmt numFmtId="173" formatCode="0.000000%"/>
    <numFmt numFmtId="174" formatCode="0.0000000"/>
    <numFmt numFmtId="175" formatCode="0.0%"/>
    <numFmt numFmtId="176" formatCode="0.000"/>
    <numFmt numFmtId="177" formatCode="#,##0.0"/>
    <numFmt numFmtId="178" formatCode="#,##0.0000"/>
    <numFmt numFmtId="179" formatCode="#,##0.00_ ;\-#,##0.00\ "/>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sz val="10"/>
      <name val="Courier"/>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Times New Roman"/>
      <family val="1"/>
    </font>
    <font>
      <sz val="10"/>
      <color indexed="9"/>
      <name val="Times New Roman"/>
      <family val="1"/>
    </font>
    <font>
      <sz val="10"/>
      <name val="Times New Roman"/>
      <family val="1"/>
    </font>
    <font>
      <b/>
      <i/>
      <sz val="10"/>
      <color indexed="17"/>
      <name val="Times New Roman"/>
      <family val="1"/>
    </font>
    <font>
      <sz val="10"/>
      <color theme="1"/>
      <name val="Times New Roman"/>
      <family val="1"/>
    </font>
    <font>
      <sz val="10"/>
      <name val="Arial"/>
      <family val="2"/>
    </font>
    <font>
      <sz val="8"/>
      <name val="Arial"/>
      <family val="2"/>
    </font>
    <font>
      <b/>
      <sz val="14"/>
      <name val="Times New Roman"/>
      <family val="1"/>
    </font>
    <font>
      <b/>
      <sz val="12"/>
      <name val="Times New Roman"/>
      <family val="1"/>
    </font>
    <font>
      <sz val="8"/>
      <name val="Times New Roman"/>
      <family val="1"/>
    </font>
    <font>
      <sz val="10"/>
      <color rgb="FFFF0000"/>
      <name val="Times New Roman"/>
      <family val="1"/>
    </font>
    <font>
      <sz val="5"/>
      <name val="Times New Roman"/>
      <family val="1"/>
    </font>
    <font>
      <sz val="8.5"/>
      <color theme="1"/>
      <name val="Times New Roman"/>
      <family val="1"/>
    </font>
    <font>
      <b/>
      <sz val="10"/>
      <color theme="1"/>
      <name val="Times New Roman"/>
      <family val="1"/>
    </font>
    <font>
      <b/>
      <sz val="11"/>
      <color rgb="FFFF0000"/>
      <name val="Calibri"/>
      <family val="2"/>
      <scheme val="minor"/>
    </font>
    <font>
      <b/>
      <sz val="10"/>
      <name val="Calibri"/>
      <family val="2"/>
      <scheme val="minor"/>
    </font>
    <font>
      <sz val="11"/>
      <name val="Times New Roman"/>
      <family val="1"/>
    </font>
    <font>
      <sz val="11"/>
      <color theme="1" tint="4.9989318521683403E-2"/>
      <name val="Times New Roman"/>
      <family val="1"/>
    </font>
    <font>
      <b/>
      <sz val="11"/>
      <color theme="1"/>
      <name val="Times New Roman"/>
      <family val="1"/>
    </font>
    <font>
      <sz val="11"/>
      <color rgb="FF000000"/>
      <name val="Calibri"/>
      <family val="2"/>
    </font>
    <font>
      <b/>
      <sz val="10"/>
      <color theme="1" tint="4.9989318521683403E-2"/>
      <name val="Times New Roman"/>
      <family val="1"/>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92D050"/>
        <bgColor indexed="64"/>
      </patternFill>
    </fill>
    <fill>
      <patternFill patternType="solid">
        <fgColor rgb="FFCCFFCC"/>
        <bgColor indexed="64"/>
      </patternFill>
    </fill>
  </fills>
  <borders count="39">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right/>
      <top/>
      <bottom/>
      <diagonal style="thin">
        <color auto="1"/>
      </diagonal>
    </border>
  </borders>
  <cellStyleXfs count="75">
    <xf numFmtId="0" fontId="0" fillId="0" borderId="0"/>
    <xf numFmtId="0" fontId="6" fillId="0" borderId="0">
      <alignment vertical="center"/>
    </xf>
    <xf numFmtId="0" fontId="6" fillId="0" borderId="0">
      <alignment vertical="center"/>
    </xf>
    <xf numFmtId="9" fontId="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3" fillId="0" borderId="0"/>
    <xf numFmtId="0" fontId="4" fillId="0" borderId="0"/>
    <xf numFmtId="165"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NumberFormat="0" applyFill="0" applyBorder="0" applyAlignment="0" applyProtection="0"/>
    <xf numFmtId="0" fontId="8" fillId="0" borderId="16" applyNumberFormat="0" applyFill="0" applyAlignment="0" applyProtection="0"/>
    <xf numFmtId="0" fontId="9" fillId="0" borderId="17" applyNumberFormat="0" applyFill="0" applyAlignment="0" applyProtection="0"/>
    <xf numFmtId="0" fontId="10" fillId="0" borderId="18"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19" applyNumberFormat="0" applyAlignment="0" applyProtection="0"/>
    <xf numFmtId="0" fontId="15" fillId="8" borderId="20" applyNumberFormat="0" applyAlignment="0" applyProtection="0"/>
    <xf numFmtId="0" fontId="16" fillId="8" borderId="19" applyNumberFormat="0" applyAlignment="0" applyProtection="0"/>
    <xf numFmtId="0" fontId="17" fillId="0" borderId="21" applyNumberFormat="0" applyFill="0" applyAlignment="0" applyProtection="0"/>
    <xf numFmtId="0" fontId="18" fillId="9" borderId="2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24" applyNumberFormat="0" applyFill="0" applyAlignment="0" applyProtection="0"/>
    <xf numFmtId="0" fontId="2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2" fillId="34" borderId="0" applyNumberFormat="0" applyBorder="0" applyAlignment="0" applyProtection="0"/>
    <xf numFmtId="0" fontId="2" fillId="0" borderId="0"/>
    <xf numFmtId="0" fontId="2" fillId="10" borderId="23" applyNumberFormat="0" applyFont="0" applyAlignment="0" applyProtection="0"/>
    <xf numFmtId="166" fontId="5" fillId="0" borderId="0" applyFont="0" applyFill="0" applyBorder="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23" applyNumberFormat="0" applyFont="0" applyAlignment="0" applyProtection="0"/>
    <xf numFmtId="165" fontId="4" fillId="0" borderId="0" applyFont="0" applyFill="0" applyBorder="0" applyAlignment="0" applyProtection="0"/>
    <xf numFmtId="41" fontId="28" fillId="0" borderId="0" applyFont="0" applyFill="0" applyBorder="0" applyAlignment="0" applyProtection="0"/>
    <xf numFmtId="0" fontId="42" fillId="0" borderId="0"/>
  </cellStyleXfs>
  <cellXfs count="352">
    <xf numFmtId="0" fontId="0" fillId="0" borderId="0" xfId="0"/>
    <xf numFmtId="0" fontId="23" fillId="0" borderId="0" xfId="0" applyFont="1"/>
    <xf numFmtId="10" fontId="24" fillId="3" borderId="0" xfId="2" applyNumberFormat="1" applyFont="1" applyFill="1" applyAlignment="1"/>
    <xf numFmtId="0" fontId="25" fillId="3" borderId="0" xfId="2" applyFont="1" applyFill="1" applyAlignment="1"/>
    <xf numFmtId="0" fontId="23" fillId="2" borderId="0" xfId="0" applyFont="1" applyFill="1" applyAlignment="1">
      <alignment horizontal="center"/>
    </xf>
    <xf numFmtId="0" fontId="25" fillId="2" borderId="0" xfId="0" applyFont="1" applyFill="1" applyAlignment="1">
      <alignment horizontal="center"/>
    </xf>
    <xf numFmtId="0" fontId="25" fillId="2" borderId="0" xfId="0" applyFont="1" applyFill="1"/>
    <xf numFmtId="0" fontId="23" fillId="2" borderId="0" xfId="0" applyFont="1" applyFill="1" applyAlignment="1">
      <alignment horizontal="center" vertical="center" wrapText="1"/>
    </xf>
    <xf numFmtId="0" fontId="23" fillId="2" borderId="0" xfId="0" applyFont="1" applyFill="1"/>
    <xf numFmtId="0" fontId="23" fillId="3" borderId="0" xfId="2" applyFont="1" applyFill="1" applyAlignment="1">
      <alignment horizontal="center" vertical="center"/>
    </xf>
    <xf numFmtId="0" fontId="23" fillId="3" borderId="1" xfId="2" applyFont="1" applyFill="1" applyBorder="1" applyAlignment="1"/>
    <xf numFmtId="0" fontId="23" fillId="2" borderId="12"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3" borderId="1" xfId="0" applyFont="1" applyFill="1" applyBorder="1"/>
    <xf numFmtId="10" fontId="25" fillId="3" borderId="0" xfId="3" applyNumberFormat="1" applyFont="1" applyFill="1" applyBorder="1" applyAlignment="1">
      <alignment horizontal="right"/>
    </xf>
    <xf numFmtId="167" fontId="26" fillId="2" borderId="13" xfId="0" applyNumberFormat="1" applyFont="1" applyFill="1" applyBorder="1" applyAlignment="1">
      <alignment horizontal="center"/>
    </xf>
    <xf numFmtId="0" fontId="23" fillId="2" borderId="7" xfId="0" applyFont="1" applyFill="1" applyBorder="1" applyAlignment="1">
      <alignment horizontal="center" vertical="center" wrapText="1"/>
    </xf>
    <xf numFmtId="0" fontId="23" fillId="3" borderId="2" xfId="2" applyFont="1" applyFill="1" applyBorder="1" applyAlignment="1"/>
    <xf numFmtId="0" fontId="23" fillId="2" borderId="12" xfId="0" applyFont="1" applyFill="1" applyBorder="1"/>
    <xf numFmtId="3" fontId="25" fillId="2" borderId="1" xfId="0" applyNumberFormat="1" applyFont="1" applyFill="1" applyBorder="1" applyAlignment="1">
      <alignment horizontal="center"/>
    </xf>
    <xf numFmtId="0" fontId="25" fillId="2" borderId="10" xfId="0" applyFont="1" applyFill="1" applyBorder="1" applyAlignment="1">
      <alignment horizontal="center"/>
    </xf>
    <xf numFmtId="0" fontId="23" fillId="2" borderId="13" xfId="0" applyFont="1" applyFill="1" applyBorder="1"/>
    <xf numFmtId="3" fontId="25" fillId="2" borderId="2" xfId="0" applyNumberFormat="1" applyFont="1" applyFill="1" applyBorder="1" applyAlignment="1">
      <alignment horizontal="center"/>
    </xf>
    <xf numFmtId="10" fontId="25" fillId="3" borderId="0" xfId="3" applyNumberFormat="1" applyFont="1" applyFill="1" applyBorder="1"/>
    <xf numFmtId="10" fontId="25" fillId="3" borderId="0" xfId="3" applyNumberFormat="1" applyFont="1" applyFill="1" applyBorder="1" applyAlignment="1"/>
    <xf numFmtId="0" fontId="23" fillId="35" borderId="13" xfId="0" applyFont="1" applyFill="1" applyBorder="1"/>
    <xf numFmtId="3" fontId="25" fillId="35" borderId="2" xfId="0" applyNumberFormat="1" applyFont="1" applyFill="1" applyBorder="1" applyAlignment="1">
      <alignment horizontal="center"/>
    </xf>
    <xf numFmtId="168" fontId="25" fillId="35" borderId="13" xfId="3" applyNumberFormat="1" applyFont="1" applyFill="1" applyBorder="1" applyAlignment="1">
      <alignment horizontal="center"/>
    </xf>
    <xf numFmtId="0" fontId="23" fillId="35" borderId="14" xfId="0" applyFont="1" applyFill="1" applyBorder="1"/>
    <xf numFmtId="3" fontId="25" fillId="35" borderId="5" xfId="0" applyNumberFormat="1" applyFont="1" applyFill="1" applyBorder="1" applyAlignment="1">
      <alignment horizontal="center"/>
    </xf>
    <xf numFmtId="0" fontId="25" fillId="3" borderId="0" xfId="0" applyFont="1" applyFill="1"/>
    <xf numFmtId="168" fontId="25" fillId="3" borderId="0" xfId="2" applyNumberFormat="1" applyFont="1" applyFill="1" applyAlignment="1"/>
    <xf numFmtId="17" fontId="23" fillId="3" borderId="12" xfId="0" applyNumberFormat="1" applyFont="1" applyFill="1" applyBorder="1" applyAlignment="1">
      <alignment horizontal="right"/>
    </xf>
    <xf numFmtId="17" fontId="23" fillId="3" borderId="13" xfId="0" applyNumberFormat="1" applyFont="1" applyFill="1" applyBorder="1" applyAlignment="1">
      <alignment horizontal="right"/>
    </xf>
    <xf numFmtId="4" fontId="27" fillId="3" borderId="13" xfId="0" applyNumberFormat="1" applyFont="1" applyFill="1" applyBorder="1" applyAlignment="1">
      <alignment horizontal="center"/>
    </xf>
    <xf numFmtId="17" fontId="23" fillId="3" borderId="14" xfId="0" applyNumberFormat="1" applyFont="1" applyFill="1" applyBorder="1" applyAlignment="1">
      <alignment horizontal="right"/>
    </xf>
    <xf numFmtId="170" fontId="27" fillId="3" borderId="13" xfId="0" applyNumberFormat="1" applyFont="1" applyFill="1" applyBorder="1" applyAlignment="1">
      <alignment horizontal="center"/>
    </xf>
    <xf numFmtId="170" fontId="27" fillId="3" borderId="14" xfId="0" applyNumberFormat="1" applyFont="1" applyFill="1" applyBorder="1" applyAlignment="1">
      <alignment horizontal="center"/>
    </xf>
    <xf numFmtId="41" fontId="25" fillId="3" borderId="0" xfId="73" applyFont="1" applyFill="1" applyBorder="1" applyAlignment="1">
      <alignment horizontal="center"/>
    </xf>
    <xf numFmtId="41" fontId="25" fillId="3" borderId="3" xfId="73" applyFont="1" applyFill="1" applyBorder="1" applyAlignment="1">
      <alignment horizontal="center"/>
    </xf>
    <xf numFmtId="41" fontId="25" fillId="3" borderId="11" xfId="73" applyFont="1" applyFill="1" applyBorder="1" applyAlignment="1">
      <alignment horizontal="center"/>
    </xf>
    <xf numFmtId="0" fontId="30" fillId="3" borderId="0" xfId="0" applyFont="1" applyFill="1" applyAlignment="1">
      <alignment vertical="center"/>
    </xf>
    <xf numFmtId="0" fontId="31" fillId="3" borderId="0" xfId="0" applyFont="1" applyFill="1"/>
    <xf numFmtId="0" fontId="23" fillId="3" borderId="0" xfId="0" applyFont="1" applyFill="1" applyAlignment="1">
      <alignment horizontal="center" vertical="center" wrapText="1"/>
    </xf>
    <xf numFmtId="0" fontId="23" fillId="3" borderId="0" xfId="0" applyFont="1" applyFill="1"/>
    <xf numFmtId="0" fontId="23" fillId="3" borderId="7" xfId="2" applyFont="1" applyFill="1" applyBorder="1" applyAlignment="1"/>
    <xf numFmtId="0" fontId="23" fillId="3" borderId="15" xfId="2" applyFont="1" applyFill="1" applyBorder="1" applyAlignment="1">
      <alignment horizontal="center"/>
    </xf>
    <xf numFmtId="0" fontId="23" fillId="3" borderId="13" xfId="2" applyFont="1" applyFill="1" applyBorder="1" applyAlignment="1"/>
    <xf numFmtId="0" fontId="23" fillId="3" borderId="14" xfId="2" applyFont="1" applyFill="1" applyBorder="1" applyAlignment="1"/>
    <xf numFmtId="0" fontId="23" fillId="3" borderId="12" xfId="2" applyFont="1" applyFill="1" applyBorder="1" applyAlignment="1"/>
    <xf numFmtId="10" fontId="25" fillId="3" borderId="0" xfId="3" applyNumberFormat="1" applyFont="1" applyFill="1"/>
    <xf numFmtId="3" fontId="25" fillId="3" borderId="0" xfId="0" applyNumberFormat="1" applyFont="1" applyFill="1"/>
    <xf numFmtId="0" fontId="23" fillId="36" borderId="13" xfId="0" applyFont="1" applyFill="1" applyBorder="1"/>
    <xf numFmtId="3" fontId="25" fillId="36" borderId="2" xfId="0" applyNumberFormat="1" applyFont="1" applyFill="1" applyBorder="1" applyAlignment="1">
      <alignment horizontal="center"/>
    </xf>
    <xf numFmtId="168" fontId="25" fillId="36" borderId="13" xfId="3" applyNumberFormat="1" applyFont="1" applyFill="1" applyBorder="1" applyAlignment="1">
      <alignment horizontal="center"/>
    </xf>
    <xf numFmtId="0" fontId="23" fillId="3" borderId="0" xfId="2" applyFont="1" applyFill="1" applyAlignment="1"/>
    <xf numFmtId="0" fontId="30" fillId="3" borderId="0" xfId="0" applyFont="1" applyFill="1" applyAlignment="1">
      <alignment horizontal="left" vertical="center"/>
    </xf>
    <xf numFmtId="0" fontId="32" fillId="3" borderId="0" xfId="0" applyFont="1" applyFill="1" applyAlignment="1">
      <alignment horizontal="left" vertical="center" indent="1"/>
    </xf>
    <xf numFmtId="169" fontId="25" fillId="3" borderId="0" xfId="0" applyNumberFormat="1" applyFont="1" applyFill="1"/>
    <xf numFmtId="0" fontId="23" fillId="3" borderId="25" xfId="0" applyFont="1" applyFill="1" applyBorder="1" applyAlignment="1">
      <alignment horizontal="center" vertical="center" wrapText="1"/>
    </xf>
    <xf numFmtId="0" fontId="23" fillId="3" borderId="26" xfId="0" applyFont="1" applyFill="1" applyBorder="1"/>
    <xf numFmtId="0" fontId="23" fillId="3" borderId="27" xfId="0" applyFont="1" applyFill="1" applyBorder="1" applyAlignment="1">
      <alignment horizontal="center" vertical="center" wrapText="1"/>
    </xf>
    <xf numFmtId="0" fontId="25" fillId="3" borderId="28" xfId="0" applyFont="1" applyFill="1" applyBorder="1" applyAlignment="1">
      <alignment horizontal="center" vertical="center"/>
    </xf>
    <xf numFmtId="0" fontId="25" fillId="3" borderId="29" xfId="0" applyFont="1" applyFill="1" applyBorder="1" applyAlignment="1">
      <alignment horizontal="center" vertical="center" wrapText="1"/>
    </xf>
    <xf numFmtId="0" fontId="25" fillId="3" borderId="30" xfId="0" applyFont="1" applyFill="1" applyBorder="1" applyAlignment="1">
      <alignment horizontal="center" vertical="center" wrapText="1"/>
    </xf>
    <xf numFmtId="17" fontId="23" fillId="3" borderId="2" xfId="0" applyNumberFormat="1" applyFont="1" applyFill="1" applyBorder="1"/>
    <xf numFmtId="0" fontId="23" fillId="3" borderId="31" xfId="0" applyFont="1" applyFill="1" applyBorder="1"/>
    <xf numFmtId="0" fontId="23" fillId="3" borderId="32" xfId="0" applyFont="1" applyFill="1" applyBorder="1" applyAlignment="1">
      <alignment horizontal="center"/>
    </xf>
    <xf numFmtId="0" fontId="23" fillId="3" borderId="33" xfId="0" applyFont="1" applyFill="1" applyBorder="1" applyAlignment="1">
      <alignment horizontal="center"/>
    </xf>
    <xf numFmtId="17" fontId="23" fillId="37" borderId="2" xfId="0" applyNumberFormat="1" applyFont="1" applyFill="1" applyBorder="1"/>
    <xf numFmtId="3" fontId="25" fillId="37" borderId="0" xfId="0" applyNumberFormat="1" applyFont="1" applyFill="1" applyAlignment="1">
      <alignment horizontal="center"/>
    </xf>
    <xf numFmtId="17" fontId="23" fillId="37" borderId="5" xfId="0" applyNumberFormat="1" applyFont="1" applyFill="1" applyBorder="1"/>
    <xf numFmtId="3" fontId="25" fillId="37" borderId="4" xfId="0" applyNumberFormat="1" applyFont="1" applyFill="1" applyBorder="1" applyAlignment="1">
      <alignment horizontal="center"/>
    </xf>
    <xf numFmtId="0" fontId="23" fillId="3" borderId="26" xfId="0" applyFont="1" applyFill="1" applyBorder="1" applyAlignment="1">
      <alignment horizontal="center" vertical="center" wrapText="1"/>
    </xf>
    <xf numFmtId="0" fontId="25" fillId="3" borderId="5" xfId="0" applyFont="1" applyFill="1" applyBorder="1" applyAlignment="1">
      <alignment horizontal="center"/>
    </xf>
    <xf numFmtId="0" fontId="25" fillId="3" borderId="4" xfId="0" applyFont="1" applyFill="1" applyBorder="1" applyAlignment="1">
      <alignment horizontal="center"/>
    </xf>
    <xf numFmtId="0" fontId="25" fillId="3" borderId="11" xfId="0" applyFont="1" applyFill="1" applyBorder="1" applyAlignment="1">
      <alignment horizontal="center"/>
    </xf>
    <xf numFmtId="4" fontId="33" fillId="3" borderId="13" xfId="0" applyNumberFormat="1" applyFont="1" applyFill="1" applyBorder="1" applyAlignment="1">
      <alignment horizontal="center"/>
    </xf>
    <xf numFmtId="4" fontId="33" fillId="3" borderId="14" xfId="0" applyNumberFormat="1" applyFont="1" applyFill="1" applyBorder="1" applyAlignment="1">
      <alignment horizontal="center"/>
    </xf>
    <xf numFmtId="0" fontId="23" fillId="2" borderId="8" xfId="0" applyFont="1" applyFill="1" applyBorder="1" applyAlignment="1">
      <alignment horizontal="center" vertical="center"/>
    </xf>
    <xf numFmtId="0" fontId="34" fillId="3" borderId="0" xfId="2" applyFont="1" applyFill="1" applyAlignment="1"/>
    <xf numFmtId="168" fontId="23" fillId="2" borderId="0" xfId="0" applyNumberFormat="1" applyFont="1" applyFill="1"/>
    <xf numFmtId="168" fontId="25" fillId="2" borderId="0" xfId="0" applyNumberFormat="1" applyFont="1" applyFill="1"/>
    <xf numFmtId="2" fontId="25" fillId="3" borderId="0" xfId="0" applyNumberFormat="1" applyFont="1" applyFill="1"/>
    <xf numFmtId="171" fontId="25" fillId="3" borderId="0" xfId="0" applyNumberFormat="1" applyFont="1" applyFill="1"/>
    <xf numFmtId="17" fontId="23" fillId="0" borderId="2" xfId="0" applyNumberFormat="1" applyFont="1" applyBorder="1"/>
    <xf numFmtId="3" fontId="25" fillId="0" borderId="0" xfId="0" applyNumberFormat="1" applyFont="1" applyAlignment="1">
      <alignment horizontal="center"/>
    </xf>
    <xf numFmtId="0" fontId="27" fillId="3" borderId="0" xfId="2" applyFont="1" applyFill="1" applyAlignment="1"/>
    <xf numFmtId="0" fontId="36" fillId="3" borderId="7" xfId="2" applyFont="1" applyFill="1" applyBorder="1" applyAlignment="1"/>
    <xf numFmtId="0" fontId="25" fillId="3" borderId="0" xfId="2" applyFont="1" applyFill="1">
      <alignment vertical="center"/>
    </xf>
    <xf numFmtId="2" fontId="25" fillId="3" borderId="2" xfId="0" applyNumberFormat="1" applyFont="1" applyFill="1" applyBorder="1" applyAlignment="1">
      <alignment horizontal="center"/>
    </xf>
    <xf numFmtId="2" fontId="25" fillId="37" borderId="2" xfId="0" applyNumberFormat="1" applyFont="1" applyFill="1" applyBorder="1" applyAlignment="1">
      <alignment horizontal="center"/>
    </xf>
    <xf numFmtId="2" fontId="25" fillId="37" borderId="5" xfId="0" applyNumberFormat="1" applyFont="1" applyFill="1" applyBorder="1" applyAlignment="1">
      <alignment horizontal="center"/>
    </xf>
    <xf numFmtId="4" fontId="25" fillId="3" borderId="0" xfId="0" applyNumberFormat="1" applyFont="1" applyFill="1"/>
    <xf numFmtId="0" fontId="23" fillId="0" borderId="25" xfId="0" applyFont="1" applyBorder="1" applyAlignment="1">
      <alignment horizontal="center" vertical="center" wrapText="1"/>
    </xf>
    <xf numFmtId="0" fontId="23" fillId="3" borderId="25" xfId="0" applyFont="1" applyFill="1" applyBorder="1" applyAlignment="1">
      <alignment horizontal="center" wrapText="1"/>
    </xf>
    <xf numFmtId="17" fontId="23" fillId="0" borderId="13" xfId="0" applyNumberFormat="1" applyFont="1" applyBorder="1" applyAlignment="1">
      <alignment horizontal="right"/>
    </xf>
    <xf numFmtId="2" fontId="25" fillId="3" borderId="0" xfId="2" applyNumberFormat="1" applyFont="1" applyFill="1" applyAlignment="1"/>
    <xf numFmtId="2" fontId="25" fillId="3" borderId="0" xfId="3" applyNumberFormat="1" applyFont="1" applyFill="1" applyBorder="1"/>
    <xf numFmtId="2" fontId="25" fillId="3" borderId="0" xfId="3" applyNumberFormat="1" applyFont="1" applyFill="1" applyBorder="1" applyAlignment="1"/>
    <xf numFmtId="17" fontId="23" fillId="0" borderId="0" xfId="0" applyNumberFormat="1" applyFont="1" applyAlignment="1">
      <alignment horizontal="right"/>
    </xf>
    <xf numFmtId="17" fontId="23" fillId="3" borderId="0" xfId="0" applyNumberFormat="1" applyFont="1" applyFill="1" applyAlignment="1">
      <alignment horizontal="right"/>
    </xf>
    <xf numFmtId="0" fontId="25" fillId="0" borderId="0" xfId="2" applyFont="1" applyAlignment="1"/>
    <xf numFmtId="0" fontId="30" fillId="0" borderId="0" xfId="0" applyFont="1" applyAlignment="1">
      <alignment horizontal="left" vertical="center"/>
    </xf>
    <xf numFmtId="0" fontId="23" fillId="3" borderId="0" xfId="2" applyFont="1" applyFill="1" applyAlignment="1">
      <alignment horizontal="center"/>
    </xf>
    <xf numFmtId="0" fontId="23" fillId="3" borderId="2" xfId="2" applyFont="1" applyFill="1" applyBorder="1" applyAlignment="1">
      <alignment horizontal="right"/>
    </xf>
    <xf numFmtId="0" fontId="23" fillId="36" borderId="14" xfId="0" applyFont="1" applyFill="1" applyBorder="1"/>
    <xf numFmtId="0" fontId="23" fillId="3" borderId="7" xfId="2" applyFont="1" applyFill="1" applyBorder="1" applyAlignment="1">
      <alignment horizontal="right"/>
    </xf>
    <xf numFmtId="172" fontId="37" fillId="3" borderId="0" xfId="0" applyNumberFormat="1" applyFont="1" applyFill="1" applyAlignment="1" applyProtection="1">
      <alignment horizontal="center"/>
      <protection locked="0"/>
    </xf>
    <xf numFmtId="170" fontId="27" fillId="3" borderId="0" xfId="0" applyNumberFormat="1" applyFont="1" applyFill="1" applyAlignment="1">
      <alignment horizontal="center"/>
    </xf>
    <xf numFmtId="170" fontId="19" fillId="3" borderId="0" xfId="0" applyNumberFormat="1" applyFont="1" applyFill="1" applyAlignment="1" applyProtection="1">
      <alignment horizontal="center"/>
      <protection locked="0"/>
    </xf>
    <xf numFmtId="1" fontId="23" fillId="3" borderId="12" xfId="2" applyNumberFormat="1" applyFont="1" applyFill="1" applyBorder="1" applyAlignment="1"/>
    <xf numFmtId="1" fontId="23" fillId="3" borderId="13" xfId="2" applyNumberFormat="1" applyFont="1" applyFill="1" applyBorder="1" applyAlignment="1"/>
    <xf numFmtId="1" fontId="23" fillId="3" borderId="14" xfId="2" applyNumberFormat="1" applyFont="1" applyFill="1" applyBorder="1" applyAlignment="1"/>
    <xf numFmtId="1" fontId="36" fillId="3" borderId="12" xfId="2" applyNumberFormat="1" applyFont="1" applyFill="1" applyBorder="1" applyAlignment="1">
      <alignment horizontal="right"/>
    </xf>
    <xf numFmtId="1" fontId="36" fillId="3" borderId="13" xfId="2" applyNumberFormat="1" applyFont="1" applyFill="1" applyBorder="1" applyAlignment="1">
      <alignment horizontal="right"/>
    </xf>
    <xf numFmtId="1" fontId="36" fillId="3" borderId="13" xfId="2" applyNumberFormat="1" applyFont="1" applyFill="1" applyBorder="1" applyAlignment="1"/>
    <xf numFmtId="2" fontId="25" fillId="3" borderId="3" xfId="3" applyNumberFormat="1" applyFont="1" applyFill="1" applyBorder="1" applyAlignment="1">
      <alignment horizontal="center"/>
    </xf>
    <xf numFmtId="2" fontId="25" fillId="3" borderId="8" xfId="3" applyNumberFormat="1" applyFont="1" applyFill="1" applyBorder="1" applyAlignment="1">
      <alignment horizontal="center"/>
    </xf>
    <xf numFmtId="0" fontId="23" fillId="0" borderId="0" xfId="0" quotePrefix="1" applyFont="1" applyAlignment="1">
      <alignment horizontal="center" vertical="center" wrapText="1"/>
    </xf>
    <xf numFmtId="10" fontId="25" fillId="3" borderId="0" xfId="2" applyNumberFormat="1" applyFont="1" applyFill="1" applyAlignment="1"/>
    <xf numFmtId="0" fontId="23" fillId="3" borderId="12" xfId="0" applyFont="1" applyFill="1" applyBorder="1"/>
    <xf numFmtId="173" fontId="25" fillId="3" borderId="0" xfId="2" applyNumberFormat="1" applyFont="1" applyFill="1" applyAlignment="1"/>
    <xf numFmtId="174" fontId="25" fillId="3" borderId="0" xfId="2" applyNumberFormat="1" applyFont="1" applyFill="1" applyAlignment="1"/>
    <xf numFmtId="0" fontId="23" fillId="2" borderId="8" xfId="0" applyFont="1" applyFill="1" applyBorder="1" applyAlignment="1">
      <alignment horizontal="center" vertical="center" wrapText="1"/>
    </xf>
    <xf numFmtId="0" fontId="38" fillId="2" borderId="12" xfId="0" applyFont="1" applyFill="1" applyBorder="1" applyAlignment="1">
      <alignment horizontal="center"/>
    </xf>
    <xf numFmtId="0" fontId="38" fillId="2" borderId="13" xfId="0" applyFont="1" applyFill="1" applyBorder="1" applyAlignment="1">
      <alignment horizontal="center"/>
    </xf>
    <xf numFmtId="0" fontId="38" fillId="37" borderId="13" xfId="0" applyFont="1" applyFill="1" applyBorder="1" applyAlignment="1">
      <alignment horizontal="center"/>
    </xf>
    <xf numFmtId="0" fontId="38" fillId="37" borderId="14" xfId="0" applyFont="1" applyFill="1" applyBorder="1" applyAlignment="1">
      <alignment horizontal="center"/>
    </xf>
    <xf numFmtId="0" fontId="38" fillId="2" borderId="15" xfId="0" applyFont="1" applyFill="1" applyBorder="1" applyAlignment="1">
      <alignment horizontal="center" vertical="center" wrapText="1"/>
    </xf>
    <xf numFmtId="2" fontId="0" fillId="37" borderId="13" xfId="0" applyNumberFormat="1" applyFill="1" applyBorder="1" applyAlignment="1">
      <alignment horizontal="center"/>
    </xf>
    <xf numFmtId="2" fontId="0" fillId="37" borderId="14" xfId="0" applyNumberFormat="1" applyFill="1" applyBorder="1" applyAlignment="1">
      <alignment horizontal="center"/>
    </xf>
    <xf numFmtId="2" fontId="0" fillId="0" borderId="0" xfId="0" applyNumberFormat="1" applyAlignment="1">
      <alignment horizontal="center"/>
    </xf>
    <xf numFmtId="2" fontId="0" fillId="0" borderId="12" xfId="0" applyNumberFormat="1" applyBorder="1" applyAlignment="1">
      <alignment horizontal="center"/>
    </xf>
    <xf numFmtId="2" fontId="0" fillId="0" borderId="13" xfId="0" applyNumberFormat="1" applyBorder="1" applyAlignment="1">
      <alignment horizontal="center"/>
    </xf>
    <xf numFmtId="0" fontId="23" fillId="3" borderId="34" xfId="0" applyFont="1" applyFill="1" applyBorder="1" applyAlignment="1">
      <alignment horizontal="center" wrapText="1"/>
    </xf>
    <xf numFmtId="0" fontId="25" fillId="3" borderId="35" xfId="0" applyFont="1" applyFill="1" applyBorder="1" applyAlignment="1">
      <alignment horizontal="center" vertical="center" wrapText="1"/>
    </xf>
    <xf numFmtId="0" fontId="23" fillId="3" borderId="36" xfId="0" applyFont="1" applyFill="1" applyBorder="1"/>
    <xf numFmtId="0" fontId="25" fillId="3" borderId="37" xfId="0" applyFont="1" applyFill="1" applyBorder="1" applyAlignment="1">
      <alignment horizontal="center" vertical="center"/>
    </xf>
    <xf numFmtId="0" fontId="23" fillId="0" borderId="15" xfId="2" applyFont="1" applyBorder="1" applyAlignment="1">
      <alignment horizontal="center"/>
    </xf>
    <xf numFmtId="0" fontId="23" fillId="0" borderId="13" xfId="0" applyFont="1" applyBorder="1"/>
    <xf numFmtId="3" fontId="25" fillId="0" borderId="2" xfId="0" applyNumberFormat="1" applyFont="1" applyBorder="1" applyAlignment="1">
      <alignment horizontal="center"/>
    </xf>
    <xf numFmtId="0" fontId="38" fillId="0" borderId="13" xfId="0" applyFont="1" applyBorder="1" applyAlignment="1">
      <alignment horizontal="center"/>
    </xf>
    <xf numFmtId="3" fontId="25" fillId="37" borderId="13" xfId="0" applyNumberFormat="1" applyFont="1" applyFill="1" applyBorder="1" applyAlignment="1">
      <alignment horizontal="center"/>
    </xf>
    <xf numFmtId="10" fontId="25" fillId="3" borderId="0" xfId="3" applyNumberFormat="1" applyFont="1" applyFill="1" applyAlignment="1"/>
    <xf numFmtId="0" fontId="0" fillId="3" borderId="0" xfId="0" applyFill="1"/>
    <xf numFmtId="10" fontId="39" fillId="3" borderId="0" xfId="3" applyNumberFormat="1" applyFont="1" applyFill="1" applyAlignment="1" applyProtection="1">
      <alignment horizontal="center" vertical="center"/>
      <protection locked="0"/>
    </xf>
    <xf numFmtId="10" fontId="25" fillId="3" borderId="0" xfId="3" applyNumberFormat="1" applyFont="1" applyFill="1" applyAlignment="1">
      <alignment horizontal="center" vertical="center"/>
    </xf>
    <xf numFmtId="10" fontId="25" fillId="3" borderId="0" xfId="3" applyNumberFormat="1" applyFont="1" applyFill="1" applyAlignment="1">
      <alignment horizontal="right"/>
    </xf>
    <xf numFmtId="176" fontId="25" fillId="3" borderId="0" xfId="0" applyNumberFormat="1" applyFont="1" applyFill="1"/>
    <xf numFmtId="2" fontId="25" fillId="3" borderId="0" xfId="0" applyNumberFormat="1" applyFont="1" applyFill="1" applyAlignment="1">
      <alignment horizontal="center" vertical="center"/>
    </xf>
    <xf numFmtId="2" fontId="25" fillId="3" borderId="0" xfId="0" applyNumberFormat="1" applyFont="1" applyFill="1" applyAlignment="1">
      <alignment horizontal="center"/>
    </xf>
    <xf numFmtId="2" fontId="25" fillId="3" borderId="12" xfId="0" applyNumberFormat="1" applyFont="1" applyFill="1" applyBorder="1" applyAlignment="1">
      <alignment horizontal="center" vertical="center"/>
    </xf>
    <xf numFmtId="2" fontId="25" fillId="3" borderId="13" xfId="0" applyNumberFormat="1" applyFont="1" applyFill="1" applyBorder="1" applyAlignment="1">
      <alignment horizontal="center" vertical="center"/>
    </xf>
    <xf numFmtId="176" fontId="25" fillId="3" borderId="0" xfId="0" applyNumberFormat="1" applyFont="1" applyFill="1" applyAlignment="1">
      <alignment horizontal="center"/>
    </xf>
    <xf numFmtId="176" fontId="25" fillId="3" borderId="12" xfId="0" applyNumberFormat="1" applyFont="1" applyFill="1" applyBorder="1" applyAlignment="1">
      <alignment horizontal="center"/>
    </xf>
    <xf numFmtId="176" fontId="25" fillId="3" borderId="13" xfId="0" applyNumberFormat="1" applyFont="1" applyFill="1" applyBorder="1" applyAlignment="1">
      <alignment horizontal="center"/>
    </xf>
    <xf numFmtId="2" fontId="0" fillId="0" borderId="3" xfId="0" applyNumberFormat="1" applyBorder="1" applyAlignment="1">
      <alignment horizontal="center"/>
    </xf>
    <xf numFmtId="3" fontId="0" fillId="0" borderId="12" xfId="0" applyNumberFormat="1" applyBorder="1" applyAlignment="1">
      <alignment horizontal="center"/>
    </xf>
    <xf numFmtId="3" fontId="0" fillId="0" borderId="13" xfId="0" applyNumberFormat="1" applyBorder="1" applyAlignment="1">
      <alignment horizontal="center"/>
    </xf>
    <xf numFmtId="0" fontId="23" fillId="0" borderId="0" xfId="2" applyFont="1" applyAlignment="1"/>
    <xf numFmtId="0" fontId="4" fillId="3" borderId="0" xfId="0" applyFont="1" applyFill="1"/>
    <xf numFmtId="0" fontId="23" fillId="3" borderId="15" xfId="2" applyFont="1" applyFill="1" applyBorder="1" applyAlignment="1">
      <alignment horizontal="right"/>
    </xf>
    <xf numFmtId="172" fontId="40" fillId="3" borderId="0" xfId="0" applyNumberFormat="1" applyFont="1" applyFill="1" applyAlignment="1" applyProtection="1">
      <alignment horizontal="center"/>
      <protection locked="0"/>
    </xf>
    <xf numFmtId="10" fontId="40" fillId="3" borderId="0" xfId="3" applyNumberFormat="1" applyFont="1" applyFill="1" applyAlignment="1" applyProtection="1">
      <alignment horizontal="center"/>
      <protection locked="0"/>
    </xf>
    <xf numFmtId="0" fontId="23" fillId="3" borderId="13" xfId="0" applyFont="1" applyFill="1" applyBorder="1"/>
    <xf numFmtId="0" fontId="23" fillId="0" borderId="13" xfId="2" applyFont="1" applyBorder="1" applyAlignment="1"/>
    <xf numFmtId="2" fontId="25" fillId="3" borderId="0" xfId="3" applyNumberFormat="1" applyFont="1" applyFill="1" applyAlignment="1"/>
    <xf numFmtId="175" fontId="25" fillId="3" borderId="0" xfId="3" applyNumberFormat="1" applyFont="1" applyFill="1" applyBorder="1" applyAlignment="1"/>
    <xf numFmtId="176" fontId="25" fillId="3" borderId="0" xfId="3" applyNumberFormat="1" applyFont="1" applyFill="1" applyBorder="1" applyAlignment="1"/>
    <xf numFmtId="2" fontId="4" fillId="3" borderId="0" xfId="3" applyNumberFormat="1" applyFont="1" applyFill="1"/>
    <xf numFmtId="0" fontId="25" fillId="35" borderId="13" xfId="2" applyFont="1" applyFill="1" applyBorder="1" applyAlignment="1"/>
    <xf numFmtId="168" fontId="25" fillId="35" borderId="14" xfId="3" applyNumberFormat="1" applyFont="1" applyFill="1" applyBorder="1" applyAlignment="1">
      <alignment horizontal="center"/>
    </xf>
    <xf numFmtId="3" fontId="25" fillId="2" borderId="1" xfId="0" applyNumberFormat="1" applyFont="1" applyFill="1" applyBorder="1" applyAlignment="1">
      <alignment horizontal="center" vertical="center"/>
    </xf>
    <xf numFmtId="177" fontId="25" fillId="2" borderId="10" xfId="0" applyNumberFormat="1" applyFont="1" applyFill="1" applyBorder="1" applyAlignment="1">
      <alignment horizontal="center" vertical="center"/>
    </xf>
    <xf numFmtId="3" fontId="25" fillId="2" borderId="2" xfId="0" applyNumberFormat="1" applyFont="1" applyFill="1" applyBorder="1" applyAlignment="1">
      <alignment horizontal="center" vertical="center"/>
    </xf>
    <xf numFmtId="3" fontId="25" fillId="3" borderId="2" xfId="0" applyNumberFormat="1" applyFont="1" applyFill="1" applyBorder="1" applyAlignment="1">
      <alignment horizontal="center" vertical="center"/>
    </xf>
    <xf numFmtId="3" fontId="25" fillId="35" borderId="4" xfId="0" applyNumberFormat="1" applyFont="1" applyFill="1" applyBorder="1" applyAlignment="1">
      <alignment horizontal="center" vertical="center"/>
    </xf>
    <xf numFmtId="17" fontId="23" fillId="3" borderId="3" xfId="0" applyNumberFormat="1" applyFont="1" applyFill="1" applyBorder="1" applyAlignment="1">
      <alignment horizontal="right"/>
    </xf>
    <xf numFmtId="17" fontId="23" fillId="3" borderId="11" xfId="0" applyNumberFormat="1" applyFont="1" applyFill="1" applyBorder="1" applyAlignment="1">
      <alignment horizontal="right"/>
    </xf>
    <xf numFmtId="0" fontId="23" fillId="0" borderId="0" xfId="0" applyFont="1" applyAlignment="1">
      <alignment horizontal="center" vertical="center" wrapText="1"/>
    </xf>
    <xf numFmtId="3" fontId="25" fillId="36" borderId="5" xfId="0" applyNumberFormat="1" applyFont="1" applyFill="1" applyBorder="1" applyAlignment="1">
      <alignment horizontal="center"/>
    </xf>
    <xf numFmtId="2" fontId="0" fillId="3" borderId="0" xfId="0" applyNumberFormat="1" applyFill="1"/>
    <xf numFmtId="2" fontId="25" fillId="3" borderId="11" xfId="3" applyNumberFormat="1" applyFont="1" applyFill="1" applyBorder="1" applyAlignment="1">
      <alignment horizontal="center"/>
    </xf>
    <xf numFmtId="168" fontId="25" fillId="3" borderId="0" xfId="3" applyNumberFormat="1" applyFont="1" applyFill="1" applyAlignment="1"/>
    <xf numFmtId="2" fontId="25" fillId="3" borderId="10" xfId="3" applyNumberFormat="1" applyFont="1" applyFill="1" applyBorder="1" applyAlignment="1">
      <alignment horizontal="center"/>
    </xf>
    <xf numFmtId="2" fontId="40" fillId="3" borderId="0" xfId="3" applyNumberFormat="1" applyFont="1" applyFill="1" applyAlignment="1" applyProtection="1">
      <alignment horizontal="center"/>
      <protection locked="0"/>
    </xf>
    <xf numFmtId="4" fontId="40" fillId="3" borderId="0" xfId="0" applyNumberFormat="1" applyFont="1" applyFill="1" applyAlignment="1" applyProtection="1">
      <alignment horizontal="center"/>
      <protection locked="0"/>
    </xf>
    <xf numFmtId="2" fontId="27" fillId="3" borderId="0" xfId="2" applyNumberFormat="1" applyFont="1" applyFill="1" applyAlignment="1"/>
    <xf numFmtId="0" fontId="23" fillId="0" borderId="0" xfId="0" applyFont="1" applyAlignment="1">
      <alignment horizontal="center"/>
    </xf>
    <xf numFmtId="0" fontId="23" fillId="3" borderId="0" xfId="0" applyFont="1" applyFill="1" applyAlignment="1">
      <alignment horizontal="center"/>
    </xf>
    <xf numFmtId="0" fontId="25" fillId="3" borderId="0" xfId="0" applyFont="1" applyFill="1" applyAlignment="1">
      <alignment horizontal="center"/>
    </xf>
    <xf numFmtId="0" fontId="23" fillId="3" borderId="0" xfId="2" applyFont="1" applyFill="1">
      <alignment vertical="center"/>
    </xf>
    <xf numFmtId="17" fontId="23" fillId="0" borderId="12" xfId="0" applyNumberFormat="1" applyFont="1" applyBorder="1" applyAlignment="1">
      <alignment horizontal="right"/>
    </xf>
    <xf numFmtId="41" fontId="25" fillId="3" borderId="13" xfId="73" applyFont="1" applyFill="1" applyBorder="1" applyAlignment="1">
      <alignment horizontal="center"/>
    </xf>
    <xf numFmtId="41" fontId="25" fillId="3" borderId="12" xfId="73" applyFont="1" applyFill="1" applyBorder="1" applyAlignment="1">
      <alignment horizontal="center"/>
    </xf>
    <xf numFmtId="4" fontId="42" fillId="0" borderId="38" xfId="74" applyNumberFormat="1" applyBorder="1" applyAlignment="1">
      <alignment horizontal="right" vertical="center"/>
    </xf>
    <xf numFmtId="4" fontId="42" fillId="3" borderId="38" xfId="74" applyNumberFormat="1" applyFill="1" applyBorder="1" applyAlignment="1">
      <alignment horizontal="right" vertical="center"/>
    </xf>
    <xf numFmtId="168" fontId="0" fillId="3" borderId="0" xfId="0" applyNumberFormat="1" applyFill="1"/>
    <xf numFmtId="177" fontId="25" fillId="3" borderId="0" xfId="2" applyNumberFormat="1" applyFont="1" applyFill="1" applyAlignment="1"/>
    <xf numFmtId="0" fontId="23" fillId="3" borderId="12" xfId="2" applyFont="1" applyFill="1" applyBorder="1" applyAlignment="1">
      <alignment horizontal="center"/>
    </xf>
    <xf numFmtId="0" fontId="23" fillId="0" borderId="12" xfId="2" applyFont="1" applyBorder="1" applyAlignment="1">
      <alignment horizontal="center"/>
    </xf>
    <xf numFmtId="2" fontId="25" fillId="3" borderId="0" xfId="3" applyNumberFormat="1" applyFont="1" applyFill="1" applyBorder="1" applyAlignment="1">
      <alignment horizontal="center"/>
    </xf>
    <xf numFmtId="2" fontId="25" fillId="3" borderId="9" xfId="3" applyNumberFormat="1" applyFont="1" applyFill="1" applyBorder="1" applyAlignment="1">
      <alignment horizontal="center"/>
    </xf>
    <xf numFmtId="2" fontId="25" fillId="3" borderId="1" xfId="3" applyNumberFormat="1" applyFont="1" applyFill="1" applyBorder="1" applyAlignment="1">
      <alignment horizontal="center"/>
    </xf>
    <xf numFmtId="2" fontId="25" fillId="3" borderId="6" xfId="3" applyNumberFormat="1" applyFont="1" applyFill="1" applyBorder="1" applyAlignment="1">
      <alignment horizontal="center"/>
    </xf>
    <xf numFmtId="2" fontId="25" fillId="3" borderId="2" xfId="3" applyNumberFormat="1" applyFont="1" applyFill="1" applyBorder="1" applyAlignment="1">
      <alignment horizontal="center"/>
    </xf>
    <xf numFmtId="2" fontId="25" fillId="3" borderId="7" xfId="3" applyNumberFormat="1" applyFont="1" applyFill="1" applyBorder="1" applyAlignment="1">
      <alignment horizontal="center"/>
    </xf>
    <xf numFmtId="0" fontId="23" fillId="3" borderId="13" xfId="2" applyFont="1" applyFill="1" applyBorder="1" applyAlignment="1">
      <alignment horizontal="center"/>
    </xf>
    <xf numFmtId="0" fontId="23" fillId="0" borderId="13" xfId="2" applyFont="1" applyBorder="1" applyAlignment="1">
      <alignment horizontal="center"/>
    </xf>
    <xf numFmtId="3" fontId="39" fillId="0" borderId="0" xfId="0" applyNumberFormat="1" applyFont="1" applyAlignment="1">
      <alignment horizontal="center"/>
    </xf>
    <xf numFmtId="3" fontId="25" fillId="36" borderId="0" xfId="0" applyNumberFormat="1" applyFont="1" applyFill="1" applyAlignment="1">
      <alignment horizontal="center" vertical="center"/>
    </xf>
    <xf numFmtId="0" fontId="23" fillId="35" borderId="13" xfId="2" applyFont="1" applyFill="1" applyBorder="1" applyAlignment="1"/>
    <xf numFmtId="3" fontId="25" fillId="35" borderId="0" xfId="2" applyNumberFormat="1" applyFont="1" applyFill="1" applyAlignment="1">
      <alignment horizontal="center" vertical="center"/>
    </xf>
    <xf numFmtId="3" fontId="25" fillId="35" borderId="0" xfId="0" applyNumberFormat="1" applyFont="1" applyFill="1" applyAlignment="1">
      <alignment horizontal="center" vertical="center"/>
    </xf>
    <xf numFmtId="17" fontId="43" fillId="0" borderId="13" xfId="0" applyNumberFormat="1" applyFont="1" applyBorder="1" applyAlignment="1">
      <alignment horizontal="right"/>
    </xf>
    <xf numFmtId="17" fontId="43" fillId="3" borderId="13" xfId="0" applyNumberFormat="1" applyFont="1" applyFill="1" applyBorder="1" applyAlignment="1">
      <alignment horizontal="right"/>
    </xf>
    <xf numFmtId="17" fontId="43" fillId="3" borderId="14" xfId="0" applyNumberFormat="1" applyFont="1" applyFill="1" applyBorder="1" applyAlignment="1">
      <alignment horizontal="right"/>
    </xf>
    <xf numFmtId="177" fontId="25" fillId="2" borderId="3" xfId="3" applyNumberFormat="1" applyFont="1" applyFill="1" applyBorder="1" applyAlignment="1">
      <alignment horizontal="center" vertical="center"/>
    </xf>
    <xf numFmtId="177" fontId="25" fillId="3" borderId="3" xfId="3" applyNumberFormat="1" applyFont="1" applyFill="1" applyBorder="1" applyAlignment="1">
      <alignment horizontal="center" vertical="center"/>
    </xf>
    <xf numFmtId="177" fontId="25" fillId="36" borderId="3" xfId="3" applyNumberFormat="1" applyFont="1" applyFill="1" applyBorder="1" applyAlignment="1">
      <alignment horizontal="center" vertical="center"/>
    </xf>
    <xf numFmtId="177" fontId="25" fillId="35" borderId="3" xfId="2" applyNumberFormat="1" applyFont="1" applyFill="1" applyBorder="1" applyAlignment="1">
      <alignment horizontal="center" vertical="center"/>
    </xf>
    <xf numFmtId="177" fontId="25" fillId="35" borderId="3" xfId="3" applyNumberFormat="1" applyFont="1" applyFill="1" applyBorder="1" applyAlignment="1">
      <alignment horizontal="center" vertical="center"/>
    </xf>
    <xf numFmtId="177" fontId="25" fillId="35" borderId="11" xfId="3" applyNumberFormat="1" applyFont="1" applyFill="1" applyBorder="1" applyAlignment="1">
      <alignment horizontal="center" vertical="center"/>
    </xf>
    <xf numFmtId="168" fontId="25" fillId="3" borderId="12" xfId="3" applyNumberFormat="1" applyFont="1" applyFill="1" applyBorder="1" applyAlignment="1">
      <alignment horizontal="center"/>
    </xf>
    <xf numFmtId="168" fontId="25" fillId="3" borderId="13" xfId="3" applyNumberFormat="1" applyFont="1" applyFill="1" applyBorder="1" applyAlignment="1">
      <alignment horizontal="center"/>
    </xf>
    <xf numFmtId="168" fontId="25" fillId="2" borderId="3" xfId="3" applyNumberFormat="1" applyFont="1" applyFill="1" applyBorder="1" applyAlignment="1">
      <alignment horizontal="center"/>
    </xf>
    <xf numFmtId="168" fontId="25" fillId="36" borderId="3" xfId="3" applyNumberFormat="1" applyFont="1" applyFill="1" applyBorder="1" applyAlignment="1">
      <alignment horizontal="center"/>
    </xf>
    <xf numFmtId="168" fontId="25" fillId="35" borderId="3" xfId="3" applyNumberFormat="1" applyFont="1" applyFill="1" applyBorder="1" applyAlignment="1">
      <alignment horizontal="center"/>
    </xf>
    <xf numFmtId="168" fontId="25" fillId="35" borderId="11" xfId="3" applyNumberFormat="1" applyFont="1" applyFill="1" applyBorder="1" applyAlignment="1">
      <alignment horizontal="center"/>
    </xf>
    <xf numFmtId="168" fontId="25" fillId="36" borderId="11" xfId="3" applyNumberFormat="1" applyFont="1" applyFill="1" applyBorder="1" applyAlignment="1">
      <alignment horizontal="center"/>
    </xf>
    <xf numFmtId="178" fontId="25" fillId="3" borderId="0" xfId="0" applyNumberFormat="1" applyFont="1" applyFill="1"/>
    <xf numFmtId="0" fontId="25" fillId="3" borderId="0" xfId="2" applyFont="1" applyFill="1" applyAlignment="1">
      <alignment vertical="top" wrapText="1"/>
    </xf>
    <xf numFmtId="0" fontId="23" fillId="3" borderId="5" xfId="2" applyFont="1" applyFill="1" applyBorder="1" applyAlignment="1">
      <alignment horizontal="right"/>
    </xf>
    <xf numFmtId="0" fontId="23" fillId="3" borderId="0" xfId="0" applyFont="1" applyFill="1" applyAlignment="1">
      <alignment horizontal="right"/>
    </xf>
    <xf numFmtId="0" fontId="23" fillId="3" borderId="0" xfId="2" applyFont="1" applyFill="1" applyAlignment="1">
      <alignment horizontal="right"/>
    </xf>
    <xf numFmtId="0" fontId="23" fillId="3" borderId="12" xfId="0" applyFont="1" applyFill="1" applyBorder="1" applyAlignment="1">
      <alignment horizontal="right"/>
    </xf>
    <xf numFmtId="0" fontId="23" fillId="3" borderId="13" xfId="2" applyFont="1" applyFill="1" applyBorder="1" applyAlignment="1">
      <alignment horizontal="right"/>
    </xf>
    <xf numFmtId="0" fontId="23" fillId="3" borderId="13" xfId="0" applyFont="1" applyFill="1" applyBorder="1" applyAlignment="1">
      <alignment horizontal="right"/>
    </xf>
    <xf numFmtId="0" fontId="23" fillId="3" borderId="14" xfId="0" applyFont="1" applyFill="1" applyBorder="1" applyAlignment="1">
      <alignment horizontal="right"/>
    </xf>
    <xf numFmtId="2" fontId="25" fillId="3" borderId="5" xfId="3" applyNumberFormat="1" applyFont="1" applyFill="1" applyBorder="1" applyAlignment="1">
      <alignment horizontal="center"/>
    </xf>
    <xf numFmtId="2" fontId="25" fillId="3" borderId="4" xfId="3" applyNumberFormat="1" applyFont="1" applyFill="1" applyBorder="1" applyAlignment="1">
      <alignment horizontal="center"/>
    </xf>
    <xf numFmtId="4" fontId="25" fillId="2" borderId="0" xfId="0" applyNumberFormat="1" applyFont="1" applyFill="1" applyAlignment="1">
      <alignment horizontal="center"/>
    </xf>
    <xf numFmtId="4" fontId="25" fillId="2" borderId="6" xfId="0" applyNumberFormat="1" applyFont="1" applyFill="1" applyBorder="1" applyAlignment="1">
      <alignment horizontal="center"/>
    </xf>
    <xf numFmtId="4" fontId="25" fillId="2" borderId="10" xfId="0" applyNumberFormat="1" applyFont="1" applyFill="1" applyBorder="1" applyAlignment="1">
      <alignment horizontal="center"/>
    </xf>
    <xf numFmtId="4" fontId="25" fillId="2" borderId="3" xfId="0" applyNumberFormat="1" applyFont="1" applyFill="1" applyBorder="1" applyAlignment="1">
      <alignment horizontal="center"/>
    </xf>
    <xf numFmtId="4" fontId="25" fillId="2" borderId="9" xfId="0" applyNumberFormat="1" applyFont="1" applyFill="1" applyBorder="1" applyAlignment="1">
      <alignment horizontal="center"/>
    </xf>
    <xf numFmtId="4" fontId="25" fillId="2" borderId="8" xfId="0" applyNumberFormat="1" applyFont="1" applyFill="1" applyBorder="1" applyAlignment="1">
      <alignment horizontal="center"/>
    </xf>
    <xf numFmtId="0" fontId="27" fillId="3" borderId="0" xfId="0" applyFont="1" applyFill="1" applyAlignment="1">
      <alignment horizontal="center"/>
    </xf>
    <xf numFmtId="0" fontId="36" fillId="3" borderId="0" xfId="2" applyFont="1" applyFill="1" applyAlignment="1">
      <alignment horizontal="center"/>
    </xf>
    <xf numFmtId="172" fontId="41" fillId="3" borderId="0" xfId="0" applyNumberFormat="1" applyFont="1" applyFill="1" applyAlignment="1" applyProtection="1">
      <alignment horizontal="center"/>
      <protection locked="0"/>
    </xf>
    <xf numFmtId="2" fontId="25" fillId="3" borderId="1" xfId="0" applyNumberFormat="1" applyFont="1" applyFill="1" applyBorder="1" applyAlignment="1">
      <alignment horizontal="center"/>
    </xf>
    <xf numFmtId="2" fontId="25" fillId="3" borderId="6" xfId="0" applyNumberFormat="1" applyFont="1" applyFill="1" applyBorder="1" applyAlignment="1">
      <alignment horizontal="center"/>
    </xf>
    <xf numFmtId="2" fontId="25" fillId="3" borderId="10" xfId="0" applyNumberFormat="1" applyFont="1" applyFill="1" applyBorder="1" applyAlignment="1">
      <alignment horizontal="center"/>
    </xf>
    <xf numFmtId="2" fontId="25" fillId="3" borderId="3" xfId="0" applyNumberFormat="1" applyFont="1" applyFill="1" applyBorder="1" applyAlignment="1">
      <alignment horizontal="center"/>
    </xf>
    <xf numFmtId="2" fontId="25" fillId="3" borderId="5" xfId="0" applyNumberFormat="1" applyFont="1" applyFill="1" applyBorder="1" applyAlignment="1">
      <alignment horizontal="center"/>
    </xf>
    <xf numFmtId="2" fontId="25" fillId="3" borderId="4" xfId="0" applyNumberFormat="1" applyFont="1" applyFill="1" applyBorder="1" applyAlignment="1">
      <alignment horizontal="center"/>
    </xf>
    <xf numFmtId="2" fontId="25" fillId="3" borderId="11" xfId="0" applyNumberFormat="1" applyFont="1" applyFill="1" applyBorder="1" applyAlignment="1">
      <alignment horizontal="center"/>
    </xf>
    <xf numFmtId="0" fontId="23" fillId="3" borderId="7" xfId="2" applyFont="1" applyFill="1" applyBorder="1" applyAlignment="1">
      <alignment horizontal="center"/>
    </xf>
    <xf numFmtId="0" fontId="23" fillId="3" borderId="8" xfId="2" applyFont="1" applyFill="1" applyBorder="1" applyAlignment="1">
      <alignment horizontal="center"/>
    </xf>
    <xf numFmtId="2" fontId="25" fillId="3" borderId="12" xfId="0" applyNumberFormat="1" applyFont="1" applyFill="1" applyBorder="1" applyAlignment="1">
      <alignment horizontal="center"/>
    </xf>
    <xf numFmtId="2" fontId="25" fillId="3" borderId="13" xfId="0" applyNumberFormat="1" applyFont="1" applyFill="1" applyBorder="1" applyAlignment="1">
      <alignment horizontal="center"/>
    </xf>
    <xf numFmtId="2" fontId="25" fillId="3" borderId="14" xfId="0" applyNumberFormat="1" applyFont="1" applyFill="1" applyBorder="1" applyAlignment="1">
      <alignment horizontal="center"/>
    </xf>
    <xf numFmtId="0" fontId="23" fillId="3" borderId="9" xfId="2" applyFont="1" applyFill="1" applyBorder="1" applyAlignment="1">
      <alignment horizontal="center"/>
    </xf>
    <xf numFmtId="2" fontId="25" fillId="3" borderId="1" xfId="0" applyNumberFormat="1" applyFont="1" applyFill="1" applyBorder="1" applyAlignment="1">
      <alignment vertical="center"/>
    </xf>
    <xf numFmtId="2" fontId="25" fillId="3" borderId="6" xfId="0" applyNumberFormat="1" applyFont="1" applyFill="1" applyBorder="1" applyAlignment="1">
      <alignment vertical="center"/>
    </xf>
    <xf numFmtId="2" fontId="25" fillId="3" borderId="2" xfId="0" applyNumberFormat="1" applyFont="1" applyFill="1" applyBorder="1" applyAlignment="1">
      <alignment vertical="center"/>
    </xf>
    <xf numFmtId="2" fontId="25" fillId="3" borderId="0" xfId="0" applyNumberFormat="1" applyFont="1" applyFill="1" applyAlignment="1">
      <alignment vertical="center"/>
    </xf>
    <xf numFmtId="2" fontId="25" fillId="3" borderId="5" xfId="0" applyNumberFormat="1" applyFont="1" applyFill="1" applyBorder="1" applyAlignment="1">
      <alignment vertical="center"/>
    </xf>
    <xf numFmtId="2" fontId="25" fillId="3" borderId="4" xfId="0" applyNumberFormat="1" applyFont="1" applyFill="1" applyBorder="1" applyAlignment="1">
      <alignment vertical="center"/>
    </xf>
    <xf numFmtId="2" fontId="25" fillId="3" borderId="12" xfId="0" applyNumberFormat="1" applyFont="1" applyFill="1" applyBorder="1" applyAlignment="1">
      <alignment vertical="center"/>
    </xf>
    <xf numFmtId="2" fontId="25" fillId="3" borderId="13" xfId="0" applyNumberFormat="1" applyFont="1" applyFill="1" applyBorder="1" applyAlignment="1">
      <alignment vertical="center"/>
    </xf>
    <xf numFmtId="2" fontId="25" fillId="3" borderId="14" xfId="0" applyNumberFormat="1" applyFont="1" applyFill="1" applyBorder="1" applyAlignment="1">
      <alignment vertical="center"/>
    </xf>
    <xf numFmtId="0" fontId="23" fillId="3" borderId="15" xfId="2" applyFont="1" applyFill="1" applyBorder="1" applyAlignment="1"/>
    <xf numFmtId="3" fontId="25" fillId="3" borderId="0" xfId="3" applyNumberFormat="1" applyFont="1" applyFill="1" applyBorder="1" applyAlignment="1">
      <alignment horizontal="center"/>
    </xf>
    <xf numFmtId="3" fontId="25" fillId="3" borderId="14" xfId="3" applyNumberFormat="1" applyFont="1" applyFill="1" applyBorder="1" applyAlignment="1">
      <alignment horizontal="center"/>
    </xf>
    <xf numFmtId="0" fontId="23" fillId="35" borderId="14" xfId="2" applyFont="1" applyFill="1" applyBorder="1" applyAlignment="1"/>
    <xf numFmtId="3" fontId="25" fillId="3" borderId="2" xfId="0" applyNumberFormat="1" applyFont="1" applyFill="1" applyBorder="1" applyAlignment="1">
      <alignment horizontal="center"/>
    </xf>
    <xf numFmtId="3" fontId="25" fillId="37" borderId="14" xfId="0" applyNumberFormat="1" applyFont="1" applyFill="1" applyBorder="1" applyAlignment="1">
      <alignment horizontal="center"/>
    </xf>
    <xf numFmtId="2" fontId="25" fillId="3" borderId="12" xfId="73" applyNumberFormat="1" applyFont="1" applyFill="1" applyBorder="1" applyAlignment="1">
      <alignment horizontal="center"/>
    </xf>
    <xf numFmtId="2" fontId="25" fillId="3" borderId="13" xfId="73" applyNumberFormat="1" applyFont="1" applyFill="1" applyBorder="1" applyAlignment="1">
      <alignment horizontal="center"/>
    </xf>
    <xf numFmtId="2" fontId="27" fillId="3" borderId="13" xfId="73" applyNumberFormat="1" applyFont="1" applyFill="1" applyBorder="1" applyAlignment="1">
      <alignment horizontal="center"/>
    </xf>
    <xf numFmtId="2" fontId="25" fillId="3" borderId="14" xfId="73" applyNumberFormat="1" applyFont="1" applyFill="1" applyBorder="1" applyAlignment="1">
      <alignment horizontal="center"/>
    </xf>
    <xf numFmtId="1" fontId="23" fillId="3" borderId="15" xfId="2" applyNumberFormat="1" applyFont="1" applyFill="1" applyBorder="1" applyAlignment="1">
      <alignment horizontal="center"/>
    </xf>
    <xf numFmtId="179" fontId="25" fillId="3" borderId="0" xfId="73" applyNumberFormat="1" applyFont="1" applyFill="1" applyAlignment="1">
      <alignment horizontal="center"/>
    </xf>
    <xf numFmtId="179" fontId="25" fillId="3" borderId="3" xfId="73" applyNumberFormat="1" applyFont="1" applyFill="1" applyBorder="1" applyAlignment="1">
      <alignment horizontal="center"/>
    </xf>
    <xf numFmtId="179" fontId="25" fillId="37" borderId="0" xfId="73" applyNumberFormat="1" applyFont="1" applyFill="1" applyBorder="1" applyAlignment="1">
      <alignment horizontal="center"/>
    </xf>
    <xf numFmtId="179" fontId="25" fillId="37" borderId="0" xfId="73" applyNumberFormat="1" applyFont="1" applyFill="1" applyAlignment="1">
      <alignment horizontal="center"/>
    </xf>
    <xf numFmtId="179" fontId="25" fillId="37" borderId="3" xfId="73" applyNumberFormat="1" applyFont="1" applyFill="1" applyBorder="1" applyAlignment="1">
      <alignment horizontal="center"/>
    </xf>
    <xf numFmtId="179" fontId="25" fillId="37" borderId="4" xfId="73" applyNumberFormat="1" applyFont="1" applyFill="1" applyBorder="1" applyAlignment="1">
      <alignment horizontal="center"/>
    </xf>
    <xf numFmtId="179" fontId="25" fillId="37" borderId="11" xfId="73" applyNumberFormat="1" applyFont="1" applyFill="1" applyBorder="1" applyAlignment="1">
      <alignment horizontal="center"/>
    </xf>
    <xf numFmtId="179" fontId="25" fillId="0" borderId="0" xfId="73" applyNumberFormat="1" applyFont="1" applyAlignment="1">
      <alignment horizontal="center"/>
    </xf>
    <xf numFmtId="179" fontId="25" fillId="3" borderId="0" xfId="73" applyNumberFormat="1" applyFont="1" applyFill="1" applyBorder="1" applyAlignment="1">
      <alignment horizontal="center"/>
    </xf>
    <xf numFmtId="179" fontId="25" fillId="0" borderId="3" xfId="73" applyNumberFormat="1" applyFont="1" applyBorder="1" applyAlignment="1">
      <alignment horizontal="center"/>
    </xf>
    <xf numFmtId="179" fontId="25" fillId="0" borderId="3" xfId="73" applyNumberFormat="1" applyFont="1" applyFill="1" applyBorder="1" applyAlignment="1">
      <alignment horizontal="center"/>
    </xf>
    <xf numFmtId="179" fontId="25" fillId="0" borderId="0" xfId="73" applyNumberFormat="1" applyFont="1" applyFill="1" applyBorder="1" applyAlignment="1">
      <alignment horizontal="center"/>
    </xf>
    <xf numFmtId="179" fontId="39" fillId="0" borderId="0" xfId="73" applyNumberFormat="1" applyFont="1" applyAlignment="1">
      <alignment horizontal="center"/>
    </xf>
    <xf numFmtId="10" fontId="25" fillId="0" borderId="0" xfId="3" applyNumberFormat="1" applyFont="1" applyFill="1" applyBorder="1"/>
    <xf numFmtId="2" fontId="25" fillId="0" borderId="0" xfId="3" applyNumberFormat="1" applyFont="1" applyFill="1" applyBorder="1" applyAlignment="1"/>
    <xf numFmtId="0" fontId="25" fillId="0" borderId="0" xfId="2" applyFont="1" applyAlignment="1">
      <alignment vertical="top" wrapText="1"/>
    </xf>
    <xf numFmtId="10" fontId="39" fillId="0" borderId="0" xfId="3" applyNumberFormat="1" applyFont="1" applyFill="1" applyAlignment="1" applyProtection="1">
      <alignment horizontal="left" vertical="center"/>
      <protection locked="0"/>
    </xf>
    <xf numFmtId="10" fontId="25" fillId="0" borderId="0" xfId="3" applyNumberFormat="1" applyFont="1" applyFill="1" applyAlignment="1">
      <alignment horizontal="left"/>
    </xf>
    <xf numFmtId="0" fontId="23" fillId="3" borderId="7" xfId="0" applyFont="1" applyFill="1" applyBorder="1" applyAlignment="1">
      <alignment horizontal="center"/>
    </xf>
    <xf numFmtId="0" fontId="23" fillId="3" borderId="9" xfId="0" applyFont="1" applyFill="1" applyBorder="1" applyAlignment="1">
      <alignment horizontal="center"/>
    </xf>
    <xf numFmtId="0" fontId="23" fillId="3" borderId="8" xfId="0" applyFont="1" applyFill="1" applyBorder="1" applyAlignment="1">
      <alignment horizontal="center"/>
    </xf>
    <xf numFmtId="0" fontId="23" fillId="3" borderId="7"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3" borderId="10" xfId="2" applyFont="1" applyFill="1" applyBorder="1" applyAlignment="1">
      <alignment horizontal="center" vertical="center" wrapText="1"/>
    </xf>
    <xf numFmtId="0" fontId="23" fillId="0" borderId="15" xfId="0" applyFont="1" applyBorder="1" applyAlignment="1">
      <alignment horizontal="center" vertical="center" wrapText="1"/>
    </xf>
    <xf numFmtId="0" fontId="25" fillId="3" borderId="0" xfId="2" applyFont="1" applyFill="1" applyAlignment="1">
      <alignment horizontal="center" vertical="top" wrapText="1"/>
    </xf>
    <xf numFmtId="0" fontId="23" fillId="3" borderId="7" xfId="2" applyFont="1" applyFill="1" applyBorder="1" applyAlignment="1">
      <alignment horizontal="center" vertical="center"/>
    </xf>
    <xf numFmtId="0" fontId="23" fillId="3" borderId="6" xfId="2" applyFont="1" applyFill="1" applyBorder="1" applyAlignment="1">
      <alignment horizontal="center" vertical="center"/>
    </xf>
    <xf numFmtId="0" fontId="23" fillId="3" borderId="10" xfId="2" applyFont="1" applyFill="1" applyBorder="1" applyAlignment="1">
      <alignment horizontal="center" vertical="center"/>
    </xf>
    <xf numFmtId="0" fontId="23" fillId="3" borderId="9" xfId="2" applyFont="1" applyFill="1" applyBorder="1" applyAlignment="1">
      <alignment horizontal="center" vertical="center" wrapText="1"/>
    </xf>
    <xf numFmtId="0" fontId="23" fillId="3" borderId="8" xfId="2" applyFont="1" applyFill="1" applyBorder="1" applyAlignment="1">
      <alignment horizontal="center" vertical="center" wrapText="1"/>
    </xf>
    <xf numFmtId="0" fontId="23" fillId="3" borderId="9" xfId="2" applyFont="1" applyFill="1" applyBorder="1" applyAlignment="1">
      <alignment horizontal="center" vertical="center"/>
    </xf>
    <xf numFmtId="0" fontId="23" fillId="3" borderId="8" xfId="2" applyFont="1" applyFill="1" applyBorder="1" applyAlignment="1">
      <alignment horizontal="center" vertical="center"/>
    </xf>
    <xf numFmtId="0" fontId="25" fillId="3" borderId="0" xfId="2" applyFont="1" applyFill="1" applyAlignment="1">
      <alignment horizontal="left" vertical="top" wrapText="1"/>
    </xf>
    <xf numFmtId="0" fontId="23" fillId="3" borderId="7" xfId="0" applyFont="1" applyFill="1" applyBorder="1" applyAlignment="1">
      <alignment horizontal="center" vertical="center" wrapText="1"/>
    </xf>
    <xf numFmtId="0" fontId="0" fillId="3" borderId="8" xfId="0" applyFill="1" applyBorder="1" applyAlignment="1">
      <alignment horizontal="center" vertical="center" wrapText="1"/>
    </xf>
    <xf numFmtId="0" fontId="23" fillId="0" borderId="7" xfId="0" applyFont="1" applyBorder="1" applyAlignment="1">
      <alignment horizontal="center" vertical="center" wrapText="1"/>
    </xf>
    <xf numFmtId="0" fontId="0" fillId="0" borderId="8" xfId="0" applyBorder="1" applyAlignment="1">
      <alignment horizontal="center" vertical="center" wrapText="1"/>
    </xf>
    <xf numFmtId="0" fontId="23" fillId="3" borderId="1" xfId="2" applyFont="1" applyFill="1" applyBorder="1" applyAlignment="1">
      <alignment horizontal="center"/>
    </xf>
    <xf numFmtId="0" fontId="23" fillId="3" borderId="6" xfId="2" applyFont="1" applyFill="1" applyBorder="1" applyAlignment="1">
      <alignment horizontal="center"/>
    </xf>
    <xf numFmtId="0" fontId="23" fillId="3" borderId="10" xfId="2" applyFont="1" applyFill="1" applyBorder="1" applyAlignment="1">
      <alignment horizontal="center"/>
    </xf>
    <xf numFmtId="0" fontId="23" fillId="3" borderId="5" xfId="2" applyFont="1" applyFill="1" applyBorder="1" applyAlignment="1">
      <alignment horizontal="center" vertical="center"/>
    </xf>
    <xf numFmtId="0" fontId="23" fillId="3" borderId="4" xfId="2" applyFont="1" applyFill="1" applyBorder="1" applyAlignment="1">
      <alignment horizontal="center" vertical="center"/>
    </xf>
    <xf numFmtId="0" fontId="23" fillId="3" borderId="11" xfId="2" applyFont="1" applyFill="1" applyBorder="1" applyAlignment="1">
      <alignment horizontal="center" vertical="center"/>
    </xf>
    <xf numFmtId="0" fontId="25" fillId="3" borderId="0" xfId="2" applyFont="1" applyFill="1" applyAlignment="1">
      <alignment vertical="top" wrapText="1"/>
    </xf>
    <xf numFmtId="0" fontId="4" fillId="0" borderId="0" xfId="0" applyFont="1" applyAlignment="1">
      <alignment vertical="top" wrapText="1"/>
    </xf>
    <xf numFmtId="0" fontId="23" fillId="3" borderId="1" xfId="2" applyFont="1" applyFill="1" applyBorder="1" applyAlignment="1">
      <alignment horizontal="center" vertical="center"/>
    </xf>
    <xf numFmtId="0" fontId="25" fillId="3" borderId="6" xfId="2" applyFont="1" applyFill="1" applyBorder="1" applyAlignment="1">
      <alignment horizontal="center" vertical="center" wrapText="1"/>
    </xf>
    <xf numFmtId="0" fontId="25" fillId="3" borderId="0" xfId="2" applyFont="1" applyFill="1" applyAlignment="1">
      <alignment horizontal="center" vertical="center" wrapText="1"/>
    </xf>
    <xf numFmtId="0" fontId="23" fillId="3" borderId="9" xfId="0" applyFont="1" applyFill="1" applyBorder="1" applyAlignment="1">
      <alignment horizontal="center" vertical="center" wrapText="1"/>
    </xf>
    <xf numFmtId="0" fontId="23" fillId="3" borderId="8" xfId="0" applyFont="1" applyFill="1" applyBorder="1" applyAlignment="1">
      <alignment horizontal="center" vertical="center" wrapText="1"/>
    </xf>
    <xf numFmtId="17" fontId="27" fillId="3" borderId="0" xfId="0" applyNumberFormat="1" applyFont="1" applyFill="1" applyAlignment="1">
      <alignment horizontal="left" wrapText="1"/>
    </xf>
    <xf numFmtId="17" fontId="25" fillId="3" borderId="0" xfId="0" applyNumberFormat="1" applyFont="1" applyFill="1" applyAlignment="1">
      <alignment horizontal="left" wrapText="1"/>
    </xf>
    <xf numFmtId="17" fontId="25" fillId="3" borderId="6" xfId="0" applyNumberFormat="1" applyFont="1" applyFill="1" applyBorder="1" applyAlignment="1">
      <alignment horizontal="left" vertical="top" wrapText="1"/>
    </xf>
    <xf numFmtId="0" fontId="4" fillId="0" borderId="6" xfId="0" applyFont="1" applyBorder="1" applyAlignment="1">
      <alignment vertical="top" wrapText="1"/>
    </xf>
    <xf numFmtId="17" fontId="25" fillId="3" borderId="0" xfId="0" applyNumberFormat="1" applyFont="1" applyFill="1" applyAlignment="1">
      <alignment horizontal="left" vertical="top" wrapText="1"/>
    </xf>
    <xf numFmtId="17" fontId="27" fillId="0" borderId="6" xfId="0" applyNumberFormat="1" applyFont="1" applyBorder="1" applyAlignment="1">
      <alignment horizontal="left" vertical="center" wrapText="1"/>
    </xf>
    <xf numFmtId="0" fontId="0" fillId="0" borderId="6" xfId="0" applyBorder="1" applyAlignment="1">
      <alignment horizontal="left" vertical="center" wrapText="1"/>
    </xf>
    <xf numFmtId="17" fontId="27" fillId="0" borderId="0" xfId="0" applyNumberFormat="1" applyFont="1" applyAlignment="1">
      <alignment horizontal="left" vertical="center" wrapText="1"/>
    </xf>
    <xf numFmtId="0" fontId="0" fillId="0" borderId="0" xfId="0" applyAlignment="1">
      <alignment horizontal="left" vertical="center" wrapText="1"/>
    </xf>
    <xf numFmtId="0" fontId="25" fillId="3" borderId="0" xfId="2" applyFont="1" applyFill="1" applyAlignment="1">
      <alignment horizontal="center"/>
    </xf>
    <xf numFmtId="0" fontId="36" fillId="3" borderId="1" xfId="2" applyFont="1" applyFill="1" applyBorder="1" applyAlignment="1">
      <alignment horizontal="center" vertical="center"/>
    </xf>
    <xf numFmtId="0" fontId="36" fillId="3" borderId="6" xfId="2" applyFont="1" applyFill="1" applyBorder="1" applyAlignment="1">
      <alignment horizontal="center" vertical="center"/>
    </xf>
    <xf numFmtId="0" fontId="36" fillId="3" borderId="10" xfId="2" applyFont="1" applyFill="1" applyBorder="1" applyAlignment="1">
      <alignment horizontal="center" vertical="center"/>
    </xf>
    <xf numFmtId="0" fontId="36" fillId="3" borderId="5" xfId="2" applyFont="1" applyFill="1" applyBorder="1" applyAlignment="1">
      <alignment horizontal="center" vertical="center"/>
    </xf>
    <xf numFmtId="0" fontId="36" fillId="3" borderId="4" xfId="2" applyFont="1" applyFill="1" applyBorder="1" applyAlignment="1">
      <alignment horizontal="center" vertical="center"/>
    </xf>
    <xf numFmtId="0" fontId="36" fillId="3" borderId="11" xfId="2" applyFont="1" applyFill="1" applyBorder="1" applyAlignment="1">
      <alignment horizontal="center" vertical="center"/>
    </xf>
    <xf numFmtId="0" fontId="27" fillId="3" borderId="6" xfId="2" applyFont="1" applyFill="1" applyBorder="1" applyAlignment="1">
      <alignment horizontal="left" vertical="top" wrapText="1"/>
    </xf>
  </cellXfs>
  <cellStyles count="75">
    <cellStyle name="20% - Énfasis1" xfId="31" builtinId="30" customBuiltin="1"/>
    <cellStyle name="20% - Énfasis1 2" xfId="58" xr:uid="{00000000-0005-0000-0000-000001000000}"/>
    <cellStyle name="20% - Énfasis2" xfId="35" builtinId="34" customBuiltin="1"/>
    <cellStyle name="20% - Énfasis2 2" xfId="60" xr:uid="{00000000-0005-0000-0000-000003000000}"/>
    <cellStyle name="20% - Énfasis3" xfId="39" builtinId="38" customBuiltin="1"/>
    <cellStyle name="20% - Énfasis3 2" xfId="62" xr:uid="{00000000-0005-0000-0000-000005000000}"/>
    <cellStyle name="20% - Énfasis4" xfId="43" builtinId="42" customBuiltin="1"/>
    <cellStyle name="20% - Énfasis4 2" xfId="64" xr:uid="{00000000-0005-0000-0000-000007000000}"/>
    <cellStyle name="20% - Énfasis5" xfId="47" builtinId="46" customBuiltin="1"/>
    <cellStyle name="20% - Énfasis5 2" xfId="66" xr:uid="{00000000-0005-0000-0000-000009000000}"/>
    <cellStyle name="20% - Énfasis6" xfId="51" builtinId="50" customBuiltin="1"/>
    <cellStyle name="20% - Énfasis6 2" xfId="68" xr:uid="{00000000-0005-0000-0000-00000B000000}"/>
    <cellStyle name="40% - Énfasis1" xfId="32" builtinId="31" customBuiltin="1"/>
    <cellStyle name="40% - Énfasis1 2" xfId="59" xr:uid="{00000000-0005-0000-0000-00000D000000}"/>
    <cellStyle name="40% - Énfasis2" xfId="36" builtinId="35" customBuiltin="1"/>
    <cellStyle name="40% - Énfasis2 2" xfId="61" xr:uid="{00000000-0005-0000-0000-00000F000000}"/>
    <cellStyle name="40% - Énfasis3" xfId="40" builtinId="39" customBuiltin="1"/>
    <cellStyle name="40% - Énfasis3 2" xfId="63" xr:uid="{00000000-0005-0000-0000-000011000000}"/>
    <cellStyle name="40% - Énfasis4" xfId="44" builtinId="43" customBuiltin="1"/>
    <cellStyle name="40% - Énfasis4 2" xfId="65" xr:uid="{00000000-0005-0000-0000-000013000000}"/>
    <cellStyle name="40% - Énfasis5" xfId="48" builtinId="47" customBuiltin="1"/>
    <cellStyle name="40% - Énfasis5 2" xfId="67" xr:uid="{00000000-0005-0000-0000-000015000000}"/>
    <cellStyle name="40% - Énfasis6" xfId="52" builtinId="51" customBuiltin="1"/>
    <cellStyle name="40% - Énfasis6 2" xfId="69" xr:uid="{00000000-0005-0000-0000-000017000000}"/>
    <cellStyle name="60% - Énfasis1" xfId="33" builtinId="32" customBuiltin="1"/>
    <cellStyle name="60% - Énfasis2" xfId="37" builtinId="36" customBuiltin="1"/>
    <cellStyle name="60% - Énfasis3" xfId="41" builtinId="40" customBuiltin="1"/>
    <cellStyle name="60% - Énfasis4" xfId="45" builtinId="44" customBuiltin="1"/>
    <cellStyle name="60% - Énfasis5" xfId="49" builtinId="48" customBuiltin="1"/>
    <cellStyle name="60% - Énfasis6" xfId="53" builtinId="52" customBuiltin="1"/>
    <cellStyle name="bstitutes]_x000d__x000a_; The following mappings take Word for MS-DOS names, PostScript names, and TrueType_x000d__x000a_; names into account" xfId="1" xr:uid="{00000000-0005-0000-0000-00001E000000}"/>
    <cellStyle name="Bueno" xfId="19" builtinId="26" customBuiltin="1"/>
    <cellStyle name="Cálculo" xfId="24" builtinId="22" customBuiltin="1"/>
    <cellStyle name="Celda de comprobación" xfId="26" builtinId="23" customBuiltin="1"/>
    <cellStyle name="Celda vinculada" xfId="25" builtinId="24" customBuiltin="1"/>
    <cellStyle name="Encabezado 1" xfId="15" builtinId="16" customBuiltin="1"/>
    <cellStyle name="Encabezado 4" xfId="18" builtinId="19" customBuiltin="1"/>
    <cellStyle name="Énfasis1" xfId="30" builtinId="29" customBuiltin="1"/>
    <cellStyle name="Énfasis2" xfId="34" builtinId="33" customBuiltin="1"/>
    <cellStyle name="Énfasis3" xfId="38" builtinId="37" customBuiltin="1"/>
    <cellStyle name="Énfasis4" xfId="42" builtinId="41" customBuiltin="1"/>
    <cellStyle name="Énfasis5" xfId="46" builtinId="45" customBuiltin="1"/>
    <cellStyle name="Énfasis6" xfId="50" builtinId="49" customBuiltin="1"/>
    <cellStyle name="Entrada" xfId="22" builtinId="20" customBuiltin="1"/>
    <cellStyle name="Incorrecto" xfId="20" builtinId="27" customBuiltin="1"/>
    <cellStyle name="Millares [0]" xfId="73" builtinId="6"/>
    <cellStyle name="Millares [0] 2" xfId="5" xr:uid="{00000000-0005-0000-0000-000030000000}"/>
    <cellStyle name="Millares [0] 2 2" xfId="56" xr:uid="{00000000-0005-0000-0000-000031000000}"/>
    <cellStyle name="Millares [0] 3" xfId="10" xr:uid="{00000000-0005-0000-0000-000032000000}"/>
    <cellStyle name="Millares 2" xfId="9" xr:uid="{00000000-0005-0000-0000-000033000000}"/>
    <cellStyle name="Millares 3" xfId="72" xr:uid="{00000000-0005-0000-0000-000034000000}"/>
    <cellStyle name="Neutral" xfId="21" builtinId="28" customBuiltin="1"/>
    <cellStyle name="Normal" xfId="0" builtinId="0"/>
    <cellStyle name="Normal 10" xfId="13" xr:uid="{00000000-0005-0000-0000-000037000000}"/>
    <cellStyle name="Normal 2" xfId="4" xr:uid="{00000000-0005-0000-0000-000038000000}"/>
    <cellStyle name="Normal 3" xfId="8" xr:uid="{00000000-0005-0000-0000-000039000000}"/>
    <cellStyle name="Normal 4" xfId="7" xr:uid="{00000000-0005-0000-0000-00003A000000}"/>
    <cellStyle name="Normal 4 2" xfId="57" xr:uid="{00000000-0005-0000-0000-00003B000000}"/>
    <cellStyle name="Normal 5" xfId="54" xr:uid="{00000000-0005-0000-0000-00003C000000}"/>
    <cellStyle name="Normal 5 2" xfId="70" xr:uid="{00000000-0005-0000-0000-00003D000000}"/>
    <cellStyle name="Normal 6" xfId="74" xr:uid="{3CFF9197-A72D-4728-98D5-C81276486C54}"/>
    <cellStyle name="Normal_tablas acta" xfId="2" xr:uid="{00000000-0005-0000-0000-00003E000000}"/>
    <cellStyle name="Notas 2" xfId="55" xr:uid="{00000000-0005-0000-0000-00003F000000}"/>
    <cellStyle name="Notas 2 2" xfId="71" xr:uid="{00000000-0005-0000-0000-000040000000}"/>
    <cellStyle name="Porcentaje" xfId="3" builtinId="5"/>
    <cellStyle name="Porcentaje 2" xfId="12" xr:uid="{00000000-0005-0000-0000-000042000000}"/>
    <cellStyle name="Porcentual 2" xfId="6" xr:uid="{00000000-0005-0000-0000-000043000000}"/>
    <cellStyle name="Porcentual 3" xfId="11" xr:uid="{00000000-0005-0000-0000-000044000000}"/>
    <cellStyle name="Salida" xfId="23" builtinId="21" customBuiltin="1"/>
    <cellStyle name="Texto de advertencia" xfId="27" builtinId="11" customBuiltin="1"/>
    <cellStyle name="Texto explicativo" xfId="28" builtinId="53" customBuiltin="1"/>
    <cellStyle name="Título" xfId="14" builtinId="15" customBuiltin="1"/>
    <cellStyle name="Título 2" xfId="16" builtinId="17" customBuiltin="1"/>
    <cellStyle name="Título 3" xfId="17" builtinId="18" customBuiltin="1"/>
    <cellStyle name="Total" xfId="29" builtinId="25" customBuiltin="1"/>
  </cellStyles>
  <dxfs count="0"/>
  <tableStyles count="0" defaultTableStyle="TableStyleMedium9" defaultPivotStyle="PivotStyleLight16"/>
  <colors>
    <mruColors>
      <color rgb="FFCCFFCC"/>
      <color rgb="FF48912B"/>
      <color rgb="FF68C642"/>
      <color rgb="FF348329"/>
      <color rgb="FF588824"/>
      <color rgb="FF0033CC"/>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8">
    <pageSetUpPr fitToPage="1"/>
  </sheetPr>
  <dimension ref="A2:BS102"/>
  <sheetViews>
    <sheetView tabSelected="1" zoomScale="50" zoomScaleNormal="50" workbookViewId="0">
      <selection activeCell="AF40" sqref="AF40"/>
    </sheetView>
  </sheetViews>
  <sheetFormatPr baseColWidth="10" defaultColWidth="11.42578125" defaultRowHeight="12.75" x14ac:dyDescent="0.2"/>
  <cols>
    <col min="1" max="1" width="2.5703125" style="3" customWidth="1"/>
    <col min="2" max="2" width="16.28515625" style="3" customWidth="1"/>
    <col min="3" max="9" width="8.7109375" style="3" customWidth="1"/>
    <col min="10" max="10" width="6.7109375" style="3" customWidth="1"/>
    <col min="11" max="11" width="16.5703125" style="3" customWidth="1"/>
    <col min="12" max="21" width="8.7109375" style="3" customWidth="1"/>
    <col min="22" max="22" width="2.5703125" style="3" customWidth="1"/>
    <col min="23" max="23" width="16.42578125" style="3" customWidth="1"/>
    <col min="24" max="30" width="8.7109375" style="3" customWidth="1"/>
    <col min="31" max="31" width="6.7109375" style="3" customWidth="1"/>
    <col min="32" max="32" width="16.140625" style="3" customWidth="1"/>
    <col min="33" max="43" width="8.7109375" style="3" customWidth="1"/>
    <col min="44" max="45" width="5.28515625" style="3" customWidth="1"/>
    <col min="46" max="46" width="22.5703125" style="3" bestFit="1" customWidth="1"/>
    <col min="47" max="47" width="8.5703125" style="3" bestFit="1" customWidth="1"/>
    <col min="48" max="51" width="11.28515625" style="3" customWidth="1"/>
    <col min="52" max="52" width="7.140625" style="3" customWidth="1"/>
    <col min="53" max="53" width="9.28515625" style="3" customWidth="1"/>
    <col min="54" max="54" width="11.28515625" style="3" customWidth="1"/>
    <col min="55" max="56" width="5.28515625" style="3" customWidth="1"/>
    <col min="57" max="57" width="17.140625" style="3" customWidth="1"/>
    <col min="58" max="61" width="7.140625" style="3" customWidth="1"/>
    <col min="62" max="62" width="5.140625" style="3" customWidth="1"/>
    <col min="63" max="63" width="8.28515625" style="3" customWidth="1"/>
    <col min="64" max="64" width="27.28515625" style="3" customWidth="1"/>
    <col min="65" max="65" width="10" style="3" customWidth="1"/>
    <col min="66" max="66" width="38.140625" style="3" customWidth="1"/>
    <col min="67" max="67" width="20.85546875" style="3" customWidth="1"/>
    <col min="68" max="68" width="13.5703125" style="3" bestFit="1" customWidth="1"/>
    <col min="69" max="69" width="11.42578125" style="3"/>
    <col min="70" max="70" width="11.7109375" style="3" bestFit="1" customWidth="1"/>
    <col min="71" max="16384" width="11.42578125" style="3"/>
  </cols>
  <sheetData>
    <row r="2" spans="1:71" x14ac:dyDescent="0.2">
      <c r="B2" s="1" t="s">
        <v>109</v>
      </c>
      <c r="C2" s="2"/>
      <c r="D2" s="2"/>
      <c r="E2" s="2"/>
      <c r="F2" s="2"/>
      <c r="G2" s="2"/>
      <c r="H2" s="2" t="s">
        <v>225</v>
      </c>
      <c r="I2" s="2"/>
      <c r="J2" s="2"/>
      <c r="K2" s="1" t="s">
        <v>157</v>
      </c>
      <c r="L2" s="2"/>
      <c r="M2" s="2"/>
      <c r="N2" s="2"/>
      <c r="O2" s="2"/>
      <c r="P2" s="2"/>
      <c r="Q2" s="2"/>
      <c r="R2" s="2"/>
      <c r="S2" s="2"/>
      <c r="T2" s="2"/>
      <c r="U2" s="2"/>
      <c r="W2" s="1" t="s">
        <v>119</v>
      </c>
      <c r="X2" s="2"/>
      <c r="Y2" s="2"/>
      <c r="Z2" s="2"/>
      <c r="AA2" s="2"/>
      <c r="AB2" s="2"/>
      <c r="AC2" s="2"/>
      <c r="AD2" s="2"/>
      <c r="AE2" s="2"/>
      <c r="AF2" s="1" t="s">
        <v>120</v>
      </c>
      <c r="AG2" s="2"/>
      <c r="AH2" s="2"/>
      <c r="AI2" s="2"/>
      <c r="AJ2" s="2"/>
      <c r="AK2" s="2"/>
      <c r="AL2" s="2"/>
      <c r="AM2" s="145"/>
      <c r="AN2" s="145"/>
      <c r="AO2" s="145"/>
      <c r="AP2" s="145"/>
      <c r="AQ2" s="2"/>
      <c r="AT2" s="44" t="s">
        <v>110</v>
      </c>
      <c r="BE2" s="160" t="s">
        <v>111</v>
      </c>
      <c r="BF2" s="102"/>
      <c r="BG2" s="102"/>
      <c r="BJ2" s="2"/>
      <c r="BK2" s="44" t="s">
        <v>112</v>
      </c>
      <c r="BL2" s="190"/>
      <c r="BM2" s="191"/>
      <c r="BN2" s="30"/>
      <c r="BO2" s="43"/>
    </row>
    <row r="3" spans="1:71" x14ac:dyDescent="0.2">
      <c r="BK3" s="8"/>
      <c r="BL3" s="4"/>
      <c r="BM3" s="4"/>
      <c r="BN3" s="6"/>
      <c r="BO3" s="7"/>
    </row>
    <row r="4" spans="1:71" ht="28.5" customHeight="1" x14ac:dyDescent="0.2">
      <c r="A4" s="89"/>
      <c r="B4" s="310" t="s">
        <v>121</v>
      </c>
      <c r="C4" s="311" t="s">
        <v>0</v>
      </c>
      <c r="D4" s="311">
        <v>0</v>
      </c>
      <c r="E4" s="311">
        <v>0</v>
      </c>
      <c r="F4" s="311">
        <v>0</v>
      </c>
      <c r="G4" s="311">
        <v>0</v>
      </c>
      <c r="H4" s="311"/>
      <c r="I4" s="312">
        <v>0</v>
      </c>
      <c r="J4" s="9"/>
      <c r="K4" s="310" t="s">
        <v>149</v>
      </c>
      <c r="L4" s="311">
        <v>0</v>
      </c>
      <c r="M4" s="311">
        <v>0</v>
      </c>
      <c r="N4" s="311">
        <v>0</v>
      </c>
      <c r="O4" s="311">
        <v>0</v>
      </c>
      <c r="P4" s="311"/>
      <c r="Q4" s="311"/>
      <c r="R4" s="311"/>
      <c r="S4" s="311"/>
      <c r="T4" s="311"/>
      <c r="U4" s="312">
        <v>0</v>
      </c>
      <c r="V4" s="89"/>
      <c r="W4" s="305" t="s">
        <v>150</v>
      </c>
      <c r="X4" s="313" t="s">
        <v>0</v>
      </c>
      <c r="Y4" s="313">
        <v>0</v>
      </c>
      <c r="Z4" s="313">
        <v>0</v>
      </c>
      <c r="AA4" s="313">
        <v>0</v>
      </c>
      <c r="AB4" s="313">
        <v>0</v>
      </c>
      <c r="AC4" s="313"/>
      <c r="AD4" s="314">
        <v>0</v>
      </c>
      <c r="AE4" s="9"/>
      <c r="AF4" s="310" t="s">
        <v>152</v>
      </c>
      <c r="AG4" s="315"/>
      <c r="AH4" s="315"/>
      <c r="AI4" s="315"/>
      <c r="AJ4" s="315"/>
      <c r="AK4" s="315"/>
      <c r="AL4" s="315"/>
      <c r="AM4" s="315"/>
      <c r="AN4" s="315"/>
      <c r="AO4" s="315"/>
      <c r="AP4" s="316"/>
      <c r="AQ4" s="192"/>
      <c r="AR4" s="89"/>
      <c r="AS4" s="89"/>
      <c r="AT4" s="308" t="s">
        <v>145</v>
      </c>
      <c r="AU4" s="308"/>
      <c r="AV4" s="308"/>
      <c r="AW4" s="308"/>
      <c r="AX4" s="308"/>
      <c r="AY4" s="308"/>
      <c r="AZ4" s="308"/>
      <c r="BA4" s="308"/>
      <c r="BB4" s="180"/>
      <c r="BC4" s="89"/>
      <c r="BD4" s="89"/>
      <c r="BE4" s="305" t="s">
        <v>148</v>
      </c>
      <c r="BF4" s="306"/>
      <c r="BG4" s="306"/>
      <c r="BH4" s="306"/>
      <c r="BI4" s="307"/>
      <c r="BJ4" s="9"/>
      <c r="BK4" s="11"/>
      <c r="BL4" s="16" t="s">
        <v>2</v>
      </c>
      <c r="BM4" s="124"/>
      <c r="BN4" s="12" t="s">
        <v>146</v>
      </c>
      <c r="BO4" s="119"/>
    </row>
    <row r="5" spans="1:71" ht="25.5" customHeight="1" x14ac:dyDescent="0.25">
      <c r="B5" s="10" t="s">
        <v>134</v>
      </c>
      <c r="C5" s="46" t="s">
        <v>137</v>
      </c>
      <c r="D5" s="46" t="s">
        <v>138</v>
      </c>
      <c r="E5" s="46" t="s">
        <v>139</v>
      </c>
      <c r="F5" s="139" t="s">
        <v>199</v>
      </c>
      <c r="G5" s="139" t="s">
        <v>200</v>
      </c>
      <c r="H5" s="139" t="s">
        <v>201</v>
      </c>
      <c r="I5" s="139" t="s">
        <v>202</v>
      </c>
      <c r="K5" s="10" t="s">
        <v>134</v>
      </c>
      <c r="L5" s="46" t="s">
        <v>138</v>
      </c>
      <c r="M5" s="46" t="s">
        <v>139</v>
      </c>
      <c r="N5" s="139" t="s">
        <v>199</v>
      </c>
      <c r="O5" s="139" t="s">
        <v>200</v>
      </c>
      <c r="P5" s="139" t="s">
        <v>201</v>
      </c>
      <c r="Q5" s="139" t="s">
        <v>202</v>
      </c>
      <c r="R5" s="139" t="s">
        <v>214</v>
      </c>
      <c r="S5" s="139" t="s">
        <v>215</v>
      </c>
      <c r="T5" s="139" t="s">
        <v>216</v>
      </c>
      <c r="U5" s="139" t="s">
        <v>217</v>
      </c>
      <c r="W5" s="10" t="s">
        <v>134</v>
      </c>
      <c r="X5" s="200" t="s">
        <v>137</v>
      </c>
      <c r="Y5" s="200" t="s">
        <v>138</v>
      </c>
      <c r="Z5" s="200" t="s">
        <v>139</v>
      </c>
      <c r="AA5" s="201" t="s">
        <v>199</v>
      </c>
      <c r="AB5" s="201" t="s">
        <v>200</v>
      </c>
      <c r="AC5" s="201" t="s">
        <v>201</v>
      </c>
      <c r="AD5" s="201" t="s">
        <v>202</v>
      </c>
      <c r="AF5" s="47" t="s">
        <v>134</v>
      </c>
      <c r="AG5" s="208" t="s">
        <v>138</v>
      </c>
      <c r="AH5" s="208" t="s">
        <v>139</v>
      </c>
      <c r="AI5" s="209" t="s">
        <v>199</v>
      </c>
      <c r="AJ5" s="209" t="s">
        <v>200</v>
      </c>
      <c r="AK5" s="209" t="s">
        <v>201</v>
      </c>
      <c r="AL5" s="209" t="s">
        <v>202</v>
      </c>
      <c r="AM5" s="209" t="s">
        <v>214</v>
      </c>
      <c r="AN5" s="209" t="s">
        <v>215</v>
      </c>
      <c r="AO5" s="209" t="s">
        <v>216</v>
      </c>
      <c r="AP5" s="209" t="s">
        <v>217</v>
      </c>
      <c r="AT5" s="193" t="s">
        <v>9</v>
      </c>
      <c r="AU5" s="274">
        <v>21091.655498994962</v>
      </c>
      <c r="AV5" s="32" t="s">
        <v>42</v>
      </c>
      <c r="AW5" s="274">
        <v>31451.499490287424</v>
      </c>
      <c r="AX5" s="32" t="s">
        <v>75</v>
      </c>
      <c r="AY5" s="195">
        <v>41985.437265320121</v>
      </c>
      <c r="AZ5" s="32" t="s">
        <v>209</v>
      </c>
      <c r="BA5" s="195">
        <v>51928.897967674435</v>
      </c>
      <c r="BB5" s="38"/>
      <c r="BE5" s="45" t="s">
        <v>134</v>
      </c>
      <c r="BF5" s="46">
        <v>2028</v>
      </c>
      <c r="BG5" s="46">
        <v>2029</v>
      </c>
      <c r="BH5" s="46">
        <v>2030</v>
      </c>
      <c r="BI5" s="46">
        <v>2031</v>
      </c>
      <c r="BJ5" s="104"/>
      <c r="BK5" s="15"/>
      <c r="BL5" s="16" t="s">
        <v>151</v>
      </c>
      <c r="BM5" s="12" t="s">
        <v>147</v>
      </c>
      <c r="BN5" s="79" t="s">
        <v>1</v>
      </c>
      <c r="BO5" s="7"/>
    </row>
    <row r="6" spans="1:71" ht="17.25" customHeight="1" x14ac:dyDescent="0.2">
      <c r="B6" s="121">
        <v>1</v>
      </c>
      <c r="C6" s="202">
        <v>9.2219999999999995</v>
      </c>
      <c r="D6" s="202">
        <v>8.7170000000000005</v>
      </c>
      <c r="E6" s="202">
        <v>8.5609999999999999</v>
      </c>
      <c r="F6" s="202">
        <v>8.548</v>
      </c>
      <c r="G6" s="202">
        <v>8.82</v>
      </c>
      <c r="H6" s="202">
        <v>8.5489999999999995</v>
      </c>
      <c r="I6" s="117">
        <v>8.5809999999999995</v>
      </c>
      <c r="J6" s="14"/>
      <c r="K6" s="121">
        <v>1</v>
      </c>
      <c r="L6" s="202">
        <v>4</v>
      </c>
      <c r="M6" s="202">
        <v>3.6999999999999997</v>
      </c>
      <c r="N6" s="202">
        <v>3.5000000000000004</v>
      </c>
      <c r="O6" s="202">
        <v>3</v>
      </c>
      <c r="P6" s="202">
        <v>3.1</v>
      </c>
      <c r="Q6" s="202">
        <v>3.2</v>
      </c>
      <c r="R6" s="202">
        <v>3</v>
      </c>
      <c r="S6" s="202">
        <v>3</v>
      </c>
      <c r="T6" s="202">
        <v>3</v>
      </c>
      <c r="U6" s="117">
        <v>3</v>
      </c>
      <c r="W6" s="236" t="s">
        <v>158</v>
      </c>
      <c r="X6" s="204">
        <v>-0.8332668916108843</v>
      </c>
      <c r="Y6" s="205">
        <v>2.2797378352634734</v>
      </c>
      <c r="Z6" s="205">
        <v>1.4305655292762731</v>
      </c>
      <c r="AA6" s="205">
        <v>0.1789574402373928</v>
      </c>
      <c r="AB6" s="205">
        <v>-0.86180676846071558</v>
      </c>
      <c r="AC6" s="205">
        <v>1.2781018285795698</v>
      </c>
      <c r="AD6" s="185">
        <v>0.79977640073913836</v>
      </c>
      <c r="AE6" s="14"/>
      <c r="AF6" s="236" t="s">
        <v>158</v>
      </c>
      <c r="AG6" s="204">
        <v>0.96446242477521427</v>
      </c>
      <c r="AH6" s="205">
        <v>0.58724630159712188</v>
      </c>
      <c r="AI6" s="205">
        <v>0.77647668206517473</v>
      </c>
      <c r="AJ6" s="205">
        <v>0.64986149699925999</v>
      </c>
      <c r="AK6" s="205">
        <v>1.1496597261094088</v>
      </c>
      <c r="AL6" s="205">
        <v>0.68471456351724136</v>
      </c>
      <c r="AM6" s="205">
        <v>0.48380540418890838</v>
      </c>
      <c r="AN6" s="205">
        <v>0.64986149699923779</v>
      </c>
      <c r="AO6" s="205">
        <v>1.149659726109431</v>
      </c>
      <c r="AP6" s="185">
        <v>0.68471456351721915</v>
      </c>
      <c r="AT6" s="33" t="s">
        <v>12</v>
      </c>
      <c r="AU6" s="274">
        <v>21330.911441801432</v>
      </c>
      <c r="AV6" s="33" t="s">
        <v>43</v>
      </c>
      <c r="AW6" s="274">
        <v>31762.638258156629</v>
      </c>
      <c r="AX6" s="33" t="s">
        <v>76</v>
      </c>
      <c r="AY6" s="194">
        <v>42331.970427285218</v>
      </c>
      <c r="AZ6" s="33" t="s">
        <v>210</v>
      </c>
      <c r="BA6" s="194">
        <v>52285.092281661753</v>
      </c>
      <c r="BB6" s="38"/>
      <c r="BE6" s="121">
        <v>1</v>
      </c>
      <c r="BF6" s="204">
        <v>1.6999641080698513</v>
      </c>
      <c r="BG6" s="205">
        <v>2.1999767683263283</v>
      </c>
      <c r="BH6" s="205">
        <v>2.1000218511131985</v>
      </c>
      <c r="BI6" s="185">
        <v>2.0000432461107831</v>
      </c>
      <c r="BJ6" s="14"/>
      <c r="BK6" s="18">
        <v>2002</v>
      </c>
      <c r="BL6" s="173">
        <v>87816.73758517731</v>
      </c>
      <c r="BM6" s="174"/>
      <c r="BN6" s="224">
        <v>3.9556220671015012</v>
      </c>
      <c r="BO6" s="196"/>
      <c r="BP6" s="145"/>
      <c r="BQ6" s="31"/>
      <c r="BS6" s="31"/>
    </row>
    <row r="7" spans="1:71" ht="15" x14ac:dyDescent="0.2">
      <c r="B7" s="47">
        <v>2</v>
      </c>
      <c r="C7" s="202">
        <v>9.4</v>
      </c>
      <c r="D7" s="202">
        <v>9</v>
      </c>
      <c r="E7" s="202">
        <v>8.7999999999999989</v>
      </c>
      <c r="F7" s="202">
        <v>8.5</v>
      </c>
      <c r="G7" s="202">
        <v>8.2000000000000011</v>
      </c>
      <c r="H7" s="202">
        <v>8</v>
      </c>
      <c r="I7" s="117">
        <v>7.7</v>
      </c>
      <c r="J7" s="14"/>
      <c r="K7" s="47">
        <v>2</v>
      </c>
      <c r="L7" s="202">
        <v>3.5000000000000004</v>
      </c>
      <c r="M7" s="202">
        <v>3.3000000000000003</v>
      </c>
      <c r="N7" s="202">
        <v>3.1</v>
      </c>
      <c r="O7" s="202">
        <v>3</v>
      </c>
      <c r="P7" s="202">
        <v>3</v>
      </c>
      <c r="Q7" s="202">
        <v>3.2</v>
      </c>
      <c r="R7" s="202">
        <v>3.3000000000000003</v>
      </c>
      <c r="S7" s="202">
        <v>3.2</v>
      </c>
      <c r="T7" s="202">
        <v>3</v>
      </c>
      <c r="U7" s="117">
        <v>3</v>
      </c>
      <c r="W7" s="237" t="s">
        <v>159</v>
      </c>
      <c r="X7" s="206">
        <v>-0.53695195204400692</v>
      </c>
      <c r="Y7" s="202">
        <v>1.1775728632744009</v>
      </c>
      <c r="Z7" s="202">
        <v>1.6327640175508362</v>
      </c>
      <c r="AA7" s="202">
        <v>0.57238207891783244</v>
      </c>
      <c r="AB7" s="202">
        <v>0.8849339008710988</v>
      </c>
      <c r="AC7" s="202">
        <v>0.29464093849889128</v>
      </c>
      <c r="AD7" s="117">
        <v>1.4031843444682446</v>
      </c>
      <c r="AE7" s="14"/>
      <c r="AF7" s="237" t="s">
        <v>159</v>
      </c>
      <c r="AG7" s="206">
        <v>1.1111420312029496</v>
      </c>
      <c r="AH7" s="202">
        <v>0.49001372079682248</v>
      </c>
      <c r="AI7" s="202">
        <v>0.58117343268071497</v>
      </c>
      <c r="AJ7" s="202">
        <v>0.64986149700008156</v>
      </c>
      <c r="AK7" s="202">
        <v>1.2475305701670436</v>
      </c>
      <c r="AL7" s="202">
        <v>0.68513996103136687</v>
      </c>
      <c r="AM7" s="202">
        <v>0.77609818739523551</v>
      </c>
      <c r="AN7" s="202">
        <v>0.55252120541688932</v>
      </c>
      <c r="AO7" s="202">
        <v>1.0515043735161989</v>
      </c>
      <c r="AP7" s="117">
        <v>0.58748221131166289</v>
      </c>
      <c r="AT7" s="96" t="s">
        <v>13</v>
      </c>
      <c r="AU7" s="274">
        <v>21582.711069799971</v>
      </c>
      <c r="AV7" s="33" t="s">
        <v>44</v>
      </c>
      <c r="AW7" s="274">
        <v>32196.010678095852</v>
      </c>
      <c r="AX7" s="33" t="s">
        <v>77</v>
      </c>
      <c r="AY7" s="39">
        <v>42544.140860972737</v>
      </c>
      <c r="AZ7" s="178" t="s">
        <v>211</v>
      </c>
      <c r="BA7" s="194">
        <v>52665.374730367068</v>
      </c>
      <c r="BB7" s="38"/>
      <c r="BE7" s="47">
        <v>2</v>
      </c>
      <c r="BF7" s="206">
        <v>2.041125832655788</v>
      </c>
      <c r="BG7" s="202">
        <v>3.1764855616977172</v>
      </c>
      <c r="BH7" s="202">
        <v>3.3977813079720587</v>
      </c>
      <c r="BI7" s="117">
        <v>3.0169469959110407</v>
      </c>
      <c r="BJ7" s="14"/>
      <c r="BK7" s="21">
        <v>2003</v>
      </c>
      <c r="BL7" s="175">
        <v>92337.545237843151</v>
      </c>
      <c r="BM7" s="218">
        <f>+BL7/BL6*100-100</f>
        <v>5.1480022794981721</v>
      </c>
      <c r="BN7" s="225">
        <v>4.2146874324829184</v>
      </c>
      <c r="BO7" s="197"/>
      <c r="BP7" s="198"/>
      <c r="BQ7" s="31"/>
      <c r="BS7" s="31"/>
    </row>
    <row r="8" spans="1:71" ht="17.25" customHeight="1" x14ac:dyDescent="0.2">
      <c r="B8" s="47">
        <v>3</v>
      </c>
      <c r="C8" s="202">
        <v>9.2771616135162436</v>
      </c>
      <c r="D8" s="202">
        <v>9.2601734528578508</v>
      </c>
      <c r="E8" s="202">
        <v>9.3064492447529119</v>
      </c>
      <c r="F8" s="202">
        <v>9.14292520567375</v>
      </c>
      <c r="G8" s="202">
        <v>9.0411745949224809</v>
      </c>
      <c r="H8" s="202">
        <v>8.9191547457456277</v>
      </c>
      <c r="I8" s="117">
        <v>8.8243527310082843</v>
      </c>
      <c r="J8" s="14"/>
      <c r="K8" s="47">
        <v>3</v>
      </c>
      <c r="L8" s="202">
        <v>3.7997202859811399</v>
      </c>
      <c r="M8" s="202">
        <v>4.3453567855169499</v>
      </c>
      <c r="N8" s="202">
        <v>4.5705053229459596</v>
      </c>
      <c r="O8" s="202">
        <v>3.17338020126925</v>
      </c>
      <c r="P8" s="202">
        <v>3.2008269387860002</v>
      </c>
      <c r="Q8" s="202">
        <v>2.953825951937</v>
      </c>
      <c r="R8" s="202">
        <v>2.9524759183079099</v>
      </c>
      <c r="S8" s="202">
        <v>2.9845591666120201</v>
      </c>
      <c r="T8" s="202">
        <v>2.98342840236027</v>
      </c>
      <c r="U8" s="117">
        <v>2.9570602571100602</v>
      </c>
      <c r="W8" s="237" t="s">
        <v>166</v>
      </c>
      <c r="X8" s="206">
        <v>-0.51059113290012892</v>
      </c>
      <c r="Y8" s="202">
        <v>0.59417791220750527</v>
      </c>
      <c r="Z8" s="202">
        <v>1.6229385779935823</v>
      </c>
      <c r="AA8" s="202">
        <v>0.14916575335464088</v>
      </c>
      <c r="AB8" s="202">
        <v>0.91955585671095186</v>
      </c>
      <c r="AC8" s="202">
        <v>0.49263550338864981</v>
      </c>
      <c r="AD8" s="117">
        <v>1.191054156845972</v>
      </c>
      <c r="AE8" s="14"/>
      <c r="AF8" s="238" t="s">
        <v>166</v>
      </c>
      <c r="AG8" s="206">
        <v>0.94881254552514616</v>
      </c>
      <c r="AH8" s="202">
        <v>0.94594803592666921</v>
      </c>
      <c r="AI8" s="202">
        <v>0.90101251581549135</v>
      </c>
      <c r="AJ8" s="202">
        <v>0.74787774099380755</v>
      </c>
      <c r="AK8" s="202">
        <v>0.83239673413286752</v>
      </c>
      <c r="AL8" s="202">
        <v>0.72698778208621917</v>
      </c>
      <c r="AM8" s="202">
        <v>0.81538693513745208</v>
      </c>
      <c r="AN8" s="202">
        <v>0.68632750715373891</v>
      </c>
      <c r="AO8" s="202">
        <v>0.78406136044373298</v>
      </c>
      <c r="AP8" s="117">
        <v>0.69811938102399829</v>
      </c>
      <c r="AT8" s="33" t="s">
        <v>14</v>
      </c>
      <c r="AU8" s="274">
        <v>21832.029420691015</v>
      </c>
      <c r="AV8" s="33" t="s">
        <v>45</v>
      </c>
      <c r="AW8" s="274">
        <v>32589.660800583621</v>
      </c>
      <c r="AX8" s="33" t="s">
        <v>78</v>
      </c>
      <c r="AY8" s="39">
        <v>42859.791181714194</v>
      </c>
      <c r="AZ8" s="178" t="s">
        <v>226</v>
      </c>
      <c r="BA8" s="39">
        <v>52972.739334101694</v>
      </c>
      <c r="BB8" s="38"/>
      <c r="BE8" s="47">
        <v>3</v>
      </c>
      <c r="BF8" s="206">
        <v>2.3450783174312262</v>
      </c>
      <c r="BG8" s="202">
        <v>2.3624765662096481</v>
      </c>
      <c r="BH8" s="202">
        <v>2.313154999392486</v>
      </c>
      <c r="BI8" s="117">
        <v>2.2440087253492225</v>
      </c>
      <c r="BJ8" s="14"/>
      <c r="BK8" s="21">
        <v>2004</v>
      </c>
      <c r="BL8" s="175">
        <v>97556.33881369626</v>
      </c>
      <c r="BM8" s="218">
        <f t="shared" ref="BM8:BM35" si="0">+BL8/BL7*100-100</f>
        <v>5.6518651891931171</v>
      </c>
      <c r="BN8" s="225">
        <v>2.6284487898591493</v>
      </c>
      <c r="BO8" s="197"/>
      <c r="BP8" s="198"/>
      <c r="BQ8" s="31"/>
      <c r="BS8" s="31"/>
    </row>
    <row r="9" spans="1:71" ht="17.25" customHeight="1" x14ac:dyDescent="0.2">
      <c r="B9" s="166">
        <v>4</v>
      </c>
      <c r="C9" s="202">
        <v>8.9871265575304395</v>
      </c>
      <c r="D9" s="202">
        <v>8.6791842833559318</v>
      </c>
      <c r="E9" s="202">
        <v>8.9790675034017635</v>
      </c>
      <c r="F9" s="202">
        <v>8.559869963161864</v>
      </c>
      <c r="G9" s="202">
        <v>8.4064045075194631</v>
      </c>
      <c r="H9" s="202">
        <v>8.3053630531405833</v>
      </c>
      <c r="I9" s="117">
        <v>8.3109257365894731</v>
      </c>
      <c r="J9" s="14"/>
      <c r="K9" s="166">
        <v>4</v>
      </c>
      <c r="L9" s="202">
        <v>3.6226823156033134</v>
      </c>
      <c r="M9" s="202">
        <v>3.9022592783504275</v>
      </c>
      <c r="N9" s="202">
        <v>3.9830161236619115</v>
      </c>
      <c r="O9" s="202">
        <v>2.7488384586314019</v>
      </c>
      <c r="P9" s="202">
        <v>2.8565761765873674</v>
      </c>
      <c r="Q9" s="202">
        <v>3.0671088260178769</v>
      </c>
      <c r="R9" s="202">
        <v>3.0836273374730752</v>
      </c>
      <c r="S9" s="202">
        <v>2.9916126960177252</v>
      </c>
      <c r="T9" s="202">
        <v>2.9705744182270499</v>
      </c>
      <c r="U9" s="117">
        <v>2.9669064665776737</v>
      </c>
      <c r="W9" s="238" t="s">
        <v>167</v>
      </c>
      <c r="X9" s="206">
        <v>-0.51059113288224323</v>
      </c>
      <c r="Y9" s="202">
        <v>1.5493072017820575</v>
      </c>
      <c r="Z9" s="202">
        <v>2.3482826934558609</v>
      </c>
      <c r="AA9" s="202">
        <v>-9.5643854927862648E-2</v>
      </c>
      <c r="AB9" s="202">
        <v>-0.48190213000030013</v>
      </c>
      <c r="AC9" s="202">
        <v>0.16749946717995456</v>
      </c>
      <c r="AD9" s="117">
        <v>2.1724621758278495</v>
      </c>
      <c r="AE9" s="14"/>
      <c r="AF9" s="237" t="s">
        <v>167</v>
      </c>
      <c r="AG9" s="206">
        <v>0.86083482541710055</v>
      </c>
      <c r="AH9" s="202">
        <v>0.70093695200534878</v>
      </c>
      <c r="AI9" s="202">
        <v>0.41340615562106553</v>
      </c>
      <c r="AJ9" s="202">
        <v>0.67070234982200549</v>
      </c>
      <c r="AK9" s="202">
        <v>1.0415638443327158</v>
      </c>
      <c r="AL9" s="202">
        <v>0.82195886617568714</v>
      </c>
      <c r="AM9" s="202">
        <v>0.47300836569443838</v>
      </c>
      <c r="AN9" s="202">
        <v>0.56028768160518716</v>
      </c>
      <c r="AO9" s="202">
        <v>0.99340642591343453</v>
      </c>
      <c r="AP9" s="117">
        <v>0.95446480839171954</v>
      </c>
      <c r="AT9" s="96" t="s">
        <v>15</v>
      </c>
      <c r="AU9" s="274">
        <v>22097.409816499661</v>
      </c>
      <c r="AV9" s="33" t="s">
        <v>46</v>
      </c>
      <c r="AW9" s="274">
        <v>32970.89435051506</v>
      </c>
      <c r="AX9" s="33" t="s">
        <v>79</v>
      </c>
      <c r="AY9" s="39">
        <v>43107.99103918043</v>
      </c>
      <c r="AZ9" s="178" t="s">
        <v>227</v>
      </c>
      <c r="BA9" s="39">
        <v>53274.052102329129</v>
      </c>
      <c r="BB9" s="38"/>
      <c r="BE9" s="47">
        <v>4</v>
      </c>
      <c r="BF9" s="206">
        <v>2.0691314390135052</v>
      </c>
      <c r="BG9" s="202">
        <v>2.3481620874634235</v>
      </c>
      <c r="BH9" s="202">
        <v>2.3481419165622963</v>
      </c>
      <c r="BI9" s="117">
        <v>2.2640024212547516</v>
      </c>
      <c r="BJ9" s="14"/>
      <c r="BK9" s="21">
        <v>2005</v>
      </c>
      <c r="BL9" s="175">
        <v>102764.0364499726</v>
      </c>
      <c r="BM9" s="218">
        <f t="shared" si="0"/>
        <v>5.3381437839949086</v>
      </c>
      <c r="BN9" s="225">
        <v>0.59021717029511933</v>
      </c>
      <c r="BO9" s="197"/>
      <c r="BP9" s="198"/>
      <c r="BQ9" s="31"/>
      <c r="BS9" s="31"/>
    </row>
    <row r="10" spans="1:71" ht="15" x14ac:dyDescent="0.2">
      <c r="B10" s="47">
        <v>5</v>
      </c>
      <c r="C10" s="202">
        <v>9.2799999999999994</v>
      </c>
      <c r="D10" s="202">
        <v>9.11</v>
      </c>
      <c r="E10" s="202">
        <v>9.02</v>
      </c>
      <c r="F10" s="202">
        <v>9.0300000000000011</v>
      </c>
      <c r="G10" s="202">
        <v>9.01</v>
      </c>
      <c r="H10" s="202">
        <v>8.85</v>
      </c>
      <c r="I10" s="117">
        <v>8.76</v>
      </c>
      <c r="J10" s="14"/>
      <c r="K10" s="47">
        <v>5</v>
      </c>
      <c r="L10" s="202">
        <v>3.1</v>
      </c>
      <c r="M10" s="202">
        <v>3</v>
      </c>
      <c r="N10" s="202">
        <v>3</v>
      </c>
      <c r="O10" s="202">
        <v>3</v>
      </c>
      <c r="P10" s="202">
        <v>3</v>
      </c>
      <c r="Q10" s="202">
        <v>3</v>
      </c>
      <c r="R10" s="202">
        <v>3</v>
      </c>
      <c r="S10" s="202">
        <v>3</v>
      </c>
      <c r="T10" s="202">
        <v>3</v>
      </c>
      <c r="U10" s="117">
        <v>3</v>
      </c>
      <c r="W10" s="237">
        <v>5</v>
      </c>
      <c r="X10" s="206">
        <v>-0.10531777173733399</v>
      </c>
      <c r="Y10" s="202">
        <v>0.6</v>
      </c>
      <c r="Z10" s="202">
        <v>0.8</v>
      </c>
      <c r="AA10" s="202">
        <v>0.75</v>
      </c>
      <c r="AB10" s="202">
        <v>0.75</v>
      </c>
      <c r="AC10" s="202">
        <v>0.75</v>
      </c>
      <c r="AD10" s="117">
        <v>0.75</v>
      </c>
      <c r="AE10" s="14"/>
      <c r="AF10" s="238">
        <v>5</v>
      </c>
      <c r="AG10" s="206">
        <v>0.86</v>
      </c>
      <c r="AH10" s="202">
        <v>0.85000000000000009</v>
      </c>
      <c r="AI10" s="202">
        <v>0.82000000000000006</v>
      </c>
      <c r="AJ10" s="202">
        <v>0.8</v>
      </c>
      <c r="AK10" s="202">
        <v>0.77999999999999992</v>
      </c>
      <c r="AL10" s="202">
        <v>0.75</v>
      </c>
      <c r="AM10" s="202">
        <v>0.75</v>
      </c>
      <c r="AN10" s="202">
        <v>0.75</v>
      </c>
      <c r="AO10" s="202">
        <v>0.75</v>
      </c>
      <c r="AP10" s="117">
        <v>0.75</v>
      </c>
      <c r="AT10" s="33" t="s">
        <v>16</v>
      </c>
      <c r="AU10" s="274">
        <v>22370.493968089759</v>
      </c>
      <c r="AV10" s="33" t="s">
        <v>47</v>
      </c>
      <c r="AW10" s="274">
        <v>33377.001614276058</v>
      </c>
      <c r="AX10" s="33" t="s">
        <v>80</v>
      </c>
      <c r="AY10" s="39">
        <v>43428.078449177054</v>
      </c>
      <c r="AZ10" s="178" t="s">
        <v>228</v>
      </c>
      <c r="BA10" s="39">
        <v>53610.779085131013</v>
      </c>
      <c r="BB10" s="38"/>
      <c r="BE10" s="47">
        <v>5</v>
      </c>
      <c r="BF10" s="206">
        <v>2.3808138475859941</v>
      </c>
      <c r="BG10" s="202">
        <v>2.2584437068237762</v>
      </c>
      <c r="BH10" s="202">
        <v>2.1361870210752754</v>
      </c>
      <c r="BI10" s="117">
        <v>2.1056119063103118</v>
      </c>
      <c r="BJ10" s="14"/>
      <c r="BK10" s="21">
        <v>2006</v>
      </c>
      <c r="BL10" s="175">
        <v>107864.92377500121</v>
      </c>
      <c r="BM10" s="218">
        <f t="shared" si="0"/>
        <v>4.9636891477222207</v>
      </c>
      <c r="BN10" s="225">
        <v>-1.1387334066580195</v>
      </c>
      <c r="BO10" s="197"/>
      <c r="BP10" s="198"/>
      <c r="BQ10" s="31"/>
      <c r="BS10" s="31"/>
    </row>
    <row r="11" spans="1:71" ht="15" x14ac:dyDescent="0.2">
      <c r="B11" s="47">
        <v>6</v>
      </c>
      <c r="C11" s="202">
        <v>9.16</v>
      </c>
      <c r="D11" s="202">
        <v>9.120000000000001</v>
      </c>
      <c r="E11" s="202">
        <v>9.08</v>
      </c>
      <c r="F11" s="202">
        <v>9.08</v>
      </c>
      <c r="G11" s="202">
        <v>9</v>
      </c>
      <c r="H11" s="202">
        <v>8.9</v>
      </c>
      <c r="I11" s="117">
        <v>8.7999999999999989</v>
      </c>
      <c r="J11" s="14"/>
      <c r="K11" s="47">
        <v>6</v>
      </c>
      <c r="L11" s="202">
        <v>3.71</v>
      </c>
      <c r="M11" s="202">
        <v>3.3450283554218001</v>
      </c>
      <c r="N11" s="202">
        <v>3.085570421826541</v>
      </c>
      <c r="O11" s="202">
        <v>2.979756446856793</v>
      </c>
      <c r="P11" s="202">
        <v>3.0184119857550824</v>
      </c>
      <c r="Q11" s="202">
        <v>3.1560294776675595</v>
      </c>
      <c r="R11" s="202">
        <v>3.1677862553588447</v>
      </c>
      <c r="S11" s="202">
        <v>3.2539522997198507</v>
      </c>
      <c r="T11" s="202">
        <v>3.321021104378107</v>
      </c>
      <c r="U11" s="117">
        <v>3.3633469791006094</v>
      </c>
      <c r="W11" s="237" t="s">
        <v>168</v>
      </c>
      <c r="X11" s="206">
        <v>-0.53695195204400692</v>
      </c>
      <c r="Y11" s="202">
        <v>1.7058892535949388</v>
      </c>
      <c r="Z11" s="202">
        <v>1.7286868463995075</v>
      </c>
      <c r="AA11" s="202">
        <v>-0.53931201034175258</v>
      </c>
      <c r="AB11" s="202">
        <v>-0.27529351405911617</v>
      </c>
      <c r="AC11" s="202">
        <v>1.7956845382157471</v>
      </c>
      <c r="AD11" s="117">
        <v>1.9028794852556929</v>
      </c>
      <c r="AE11" s="14"/>
      <c r="AF11" s="237" t="s">
        <v>168</v>
      </c>
      <c r="AG11" s="206">
        <v>1.0231342673459931</v>
      </c>
      <c r="AH11" s="202">
        <v>0.6208212905649102</v>
      </c>
      <c r="AI11" s="202">
        <v>0.6892830020071461</v>
      </c>
      <c r="AJ11" s="202">
        <v>0.57582147004662243</v>
      </c>
      <c r="AK11" s="202">
        <v>1.1300541017117638</v>
      </c>
      <c r="AL11" s="202">
        <v>0.64869430726104405</v>
      </c>
      <c r="AM11" s="202">
        <v>0.68983426287492211</v>
      </c>
      <c r="AN11" s="202">
        <v>0.62873631140361042</v>
      </c>
      <c r="AO11" s="202">
        <v>1.1859186953852463</v>
      </c>
      <c r="AP11" s="117">
        <v>0.69738880730847441</v>
      </c>
      <c r="AT11" s="96" t="s">
        <v>17</v>
      </c>
      <c r="AU11" s="274">
        <v>22648.542923270212</v>
      </c>
      <c r="AV11" s="33" t="s">
        <v>48</v>
      </c>
      <c r="AW11" s="274">
        <v>33751.921134532095</v>
      </c>
      <c r="AX11" s="33" t="s">
        <v>81</v>
      </c>
      <c r="AY11" s="39">
        <v>43652.224295117237</v>
      </c>
      <c r="AZ11" s="178" t="s">
        <v>229</v>
      </c>
      <c r="BA11" s="39">
        <v>53981.866445581858</v>
      </c>
      <c r="BB11" s="38"/>
      <c r="BE11" s="47">
        <v>6</v>
      </c>
      <c r="BF11" s="206">
        <v>1.7493352333747714</v>
      </c>
      <c r="BG11" s="202">
        <v>2.474503943685602</v>
      </c>
      <c r="BH11" s="202">
        <v>2.2152227809909331</v>
      </c>
      <c r="BI11" s="117">
        <v>2.2152227809909331</v>
      </c>
      <c r="BJ11" s="14"/>
      <c r="BK11" s="21">
        <v>2007</v>
      </c>
      <c r="BL11" s="175">
        <v>113315.95541014794</v>
      </c>
      <c r="BM11" s="218">
        <f t="shared" si="0"/>
        <v>5.0535720458276217</v>
      </c>
      <c r="BN11" s="225">
        <v>-1.9192642274052218</v>
      </c>
      <c r="BO11" s="197"/>
      <c r="BP11" s="198"/>
      <c r="BQ11" s="31"/>
      <c r="BS11" s="31"/>
    </row>
    <row r="12" spans="1:71" ht="15" x14ac:dyDescent="0.2">
      <c r="B12" s="47">
        <v>7</v>
      </c>
      <c r="C12" s="202">
        <v>9.3000000000000007</v>
      </c>
      <c r="D12" s="202">
        <v>9.3000000000000007</v>
      </c>
      <c r="E12" s="202">
        <v>9.1</v>
      </c>
      <c r="F12" s="202">
        <v>8.9</v>
      </c>
      <c r="G12" s="202">
        <v>8.7999999999999989</v>
      </c>
      <c r="H12" s="202">
        <v>8.6999999999999993</v>
      </c>
      <c r="I12" s="117">
        <v>8.6</v>
      </c>
      <c r="J12" s="14"/>
      <c r="K12" s="47">
        <v>7</v>
      </c>
      <c r="L12" s="202">
        <v>4.3099999999999996</v>
      </c>
      <c r="M12" s="202">
        <v>4.4400000000000004</v>
      </c>
      <c r="N12" s="202">
        <v>4.62</v>
      </c>
      <c r="O12" s="202">
        <v>3.63</v>
      </c>
      <c r="P12" s="202">
        <v>3.5700000000000003</v>
      </c>
      <c r="Q12" s="202">
        <v>3.91</v>
      </c>
      <c r="R12" s="202">
        <v>3.5000000000000004</v>
      </c>
      <c r="S12" s="202">
        <v>3</v>
      </c>
      <c r="T12" s="202">
        <v>3</v>
      </c>
      <c r="U12" s="117">
        <v>3</v>
      </c>
      <c r="W12" s="238">
        <v>7</v>
      </c>
      <c r="X12" s="206">
        <v>-0.06</v>
      </c>
      <c r="Y12" s="202">
        <v>1.3599999999999999</v>
      </c>
      <c r="Z12" s="202">
        <v>1.5699999999999998</v>
      </c>
      <c r="AA12" s="202">
        <v>-0.62</v>
      </c>
      <c r="AB12" s="202">
        <v>0.49</v>
      </c>
      <c r="AC12" s="202">
        <v>1.0699999999999998</v>
      </c>
      <c r="AD12" s="117">
        <v>1.26</v>
      </c>
      <c r="AE12" s="14"/>
      <c r="AF12" s="238">
        <v>7</v>
      </c>
      <c r="AG12" s="206">
        <v>0.88</v>
      </c>
      <c r="AH12" s="202">
        <v>0.91</v>
      </c>
      <c r="AI12" s="202">
        <v>0.96</v>
      </c>
      <c r="AJ12" s="202">
        <v>0.84</v>
      </c>
      <c r="AK12" s="202">
        <v>0.80999999999999994</v>
      </c>
      <c r="AL12" s="202">
        <v>0.91</v>
      </c>
      <c r="AM12" s="202">
        <v>0.79</v>
      </c>
      <c r="AN12" s="202">
        <v>0.70000000000000007</v>
      </c>
      <c r="AO12" s="202">
        <v>0.67</v>
      </c>
      <c r="AP12" s="117">
        <v>0.77999999999999992</v>
      </c>
      <c r="AT12" s="33" t="s">
        <v>18</v>
      </c>
      <c r="AU12" s="274">
        <v>22932.854249581313</v>
      </c>
      <c r="AV12" s="33" t="s">
        <v>49</v>
      </c>
      <c r="AW12" s="274">
        <v>34119.475065702864</v>
      </c>
      <c r="AX12" s="33" t="s">
        <v>82</v>
      </c>
      <c r="AY12" s="39">
        <v>43660.33639956385</v>
      </c>
      <c r="AZ12" s="178"/>
      <c r="BA12" s="39"/>
      <c r="BB12" s="38"/>
      <c r="BE12" s="47">
        <v>7</v>
      </c>
      <c r="BF12" s="206">
        <v>2.4782029452223409</v>
      </c>
      <c r="BG12" s="202">
        <v>2.2234781215499932</v>
      </c>
      <c r="BH12" s="202">
        <v>1.9983060846231471</v>
      </c>
      <c r="BI12" s="117">
        <v>1.9226929749981858</v>
      </c>
      <c r="BJ12" s="14"/>
      <c r="BK12" s="21">
        <v>2008</v>
      </c>
      <c r="BL12" s="175">
        <v>119515.61380140188</v>
      </c>
      <c r="BM12" s="218">
        <f t="shared" si="0"/>
        <v>5.4711257287768831</v>
      </c>
      <c r="BN12" s="225">
        <v>-2.6070233991788143</v>
      </c>
      <c r="BO12" s="197"/>
      <c r="BP12" s="198"/>
      <c r="BQ12" s="31"/>
      <c r="BS12" s="31"/>
    </row>
    <row r="13" spans="1:71" ht="15" x14ac:dyDescent="0.2">
      <c r="B13" s="47">
        <v>8</v>
      </c>
      <c r="C13" s="202">
        <v>9.2771616135162418</v>
      </c>
      <c r="D13" s="202">
        <v>9.1997677626199561</v>
      </c>
      <c r="E13" s="202">
        <v>9.01928581109253</v>
      </c>
      <c r="F13" s="202">
        <v>8.7089933233587971</v>
      </c>
      <c r="G13" s="202">
        <v>8.4566758382792244</v>
      </c>
      <c r="H13" s="202">
        <v>8.2611613417421239</v>
      </c>
      <c r="I13" s="117">
        <v>7.9707575736538843</v>
      </c>
      <c r="J13" s="23"/>
      <c r="K13" s="47">
        <v>8</v>
      </c>
      <c r="L13" s="202">
        <v>3.7162806014730876</v>
      </c>
      <c r="M13" s="202">
        <v>4.2860702979585596</v>
      </c>
      <c r="N13" s="202">
        <v>4.513766942917897</v>
      </c>
      <c r="O13" s="202">
        <v>3.1450638377716023</v>
      </c>
      <c r="P13" s="202">
        <v>3.4101843874238398</v>
      </c>
      <c r="Q13" s="202">
        <v>3.1169441547657044</v>
      </c>
      <c r="R13" s="202">
        <v>3</v>
      </c>
      <c r="S13" s="202">
        <v>3</v>
      </c>
      <c r="T13" s="202">
        <v>3</v>
      </c>
      <c r="U13" s="117">
        <v>3</v>
      </c>
      <c r="W13" s="237" t="s">
        <v>218</v>
      </c>
      <c r="X13" s="206">
        <v>-0.51059113290012892</v>
      </c>
      <c r="Y13" s="202">
        <v>1.0505134434136698</v>
      </c>
      <c r="Z13" s="202">
        <v>1.0571491515968479</v>
      </c>
      <c r="AA13" s="202">
        <v>0.65471506986245487</v>
      </c>
      <c r="AB13" s="202">
        <v>1.3250613689401725</v>
      </c>
      <c r="AC13" s="202">
        <v>0.28292601402819528</v>
      </c>
      <c r="AD13" s="117">
        <v>0.30690040216594383</v>
      </c>
      <c r="AE13" s="23"/>
      <c r="AF13" s="237" t="s">
        <v>218</v>
      </c>
      <c r="AG13" s="206">
        <v>1.0309654357703479</v>
      </c>
      <c r="AH13" s="202">
        <v>1.1139274676336575</v>
      </c>
      <c r="AI13" s="202">
        <v>0.96665123013071064</v>
      </c>
      <c r="AJ13" s="202">
        <v>0.72404893103401591</v>
      </c>
      <c r="AK13" s="202">
        <v>0.89073761158795506</v>
      </c>
      <c r="AL13" s="202">
        <v>0.97610871817466194</v>
      </c>
      <c r="AM13" s="202">
        <v>0.5539112488898601</v>
      </c>
      <c r="AN13" s="202">
        <v>0.54681754335885735</v>
      </c>
      <c r="AO13" s="202">
        <v>0.89073761158795506</v>
      </c>
      <c r="AP13" s="117">
        <v>0.97610871817466194</v>
      </c>
      <c r="AT13" s="96" t="s">
        <v>19</v>
      </c>
      <c r="AU13" s="274">
        <v>23207.273436800107</v>
      </c>
      <c r="AV13" s="33" t="s">
        <v>50</v>
      </c>
      <c r="AW13" s="274">
        <v>34493.604260866552</v>
      </c>
      <c r="AX13" s="33" t="s">
        <v>83</v>
      </c>
      <c r="AY13" s="39">
        <v>44034.999309371298</v>
      </c>
      <c r="AZ13" s="178"/>
      <c r="BA13" s="39"/>
      <c r="BB13" s="38"/>
      <c r="BE13" s="47">
        <v>8</v>
      </c>
      <c r="BF13" s="206">
        <v>2.2766648258081501</v>
      </c>
      <c r="BG13" s="202">
        <v>2.1141679301398542</v>
      </c>
      <c r="BH13" s="202">
        <v>2.0224669305436649</v>
      </c>
      <c r="BI13" s="117">
        <v>2.0224669305436649</v>
      </c>
      <c r="BJ13" s="23"/>
      <c r="BK13" s="21">
        <v>2009</v>
      </c>
      <c r="BL13" s="175">
        <v>123993.60117286544</v>
      </c>
      <c r="BM13" s="218">
        <f t="shared" si="0"/>
        <v>3.7467802147630636</v>
      </c>
      <c r="BN13" s="225">
        <v>2.3025650954533745</v>
      </c>
      <c r="BO13" s="197"/>
      <c r="BP13" s="198"/>
      <c r="BQ13" s="31"/>
      <c r="BS13" s="31"/>
    </row>
    <row r="14" spans="1:71" ht="15" x14ac:dyDescent="0.2">
      <c r="B14" s="47">
        <v>9</v>
      </c>
      <c r="C14" s="202">
        <v>9.1999999999999993</v>
      </c>
      <c r="D14" s="202">
        <v>9.1999999999999993</v>
      </c>
      <c r="E14" s="202">
        <v>9.1999999999999993</v>
      </c>
      <c r="F14" s="202">
        <v>9.1</v>
      </c>
      <c r="G14" s="202">
        <v>9.1</v>
      </c>
      <c r="H14" s="202">
        <v>9.1</v>
      </c>
      <c r="I14" s="117">
        <v>9.1</v>
      </c>
      <c r="J14" s="23"/>
      <c r="K14" s="47">
        <v>9</v>
      </c>
      <c r="L14" s="202">
        <v>3.5000000000000004</v>
      </c>
      <c r="M14" s="202">
        <v>4</v>
      </c>
      <c r="N14" s="202">
        <v>3.8</v>
      </c>
      <c r="O14" s="202">
        <v>3.1</v>
      </c>
      <c r="P14" s="202">
        <v>3.4000000000000004</v>
      </c>
      <c r="Q14" s="202">
        <v>3.4000000000000004</v>
      </c>
      <c r="R14" s="202">
        <v>3.3000000000000003</v>
      </c>
      <c r="S14" s="202">
        <v>3.2</v>
      </c>
      <c r="T14" s="202">
        <v>3</v>
      </c>
      <c r="U14" s="117">
        <v>3.1</v>
      </c>
      <c r="W14" s="237">
        <v>9</v>
      </c>
      <c r="X14" s="206">
        <v>-0.1</v>
      </c>
      <c r="Y14" s="202">
        <v>0.8</v>
      </c>
      <c r="Z14" s="202">
        <v>0.89999999999999991</v>
      </c>
      <c r="AA14" s="202">
        <v>0.70000000000000007</v>
      </c>
      <c r="AB14" s="202">
        <v>0.70000000000000007</v>
      </c>
      <c r="AC14" s="202">
        <v>0.70000000000000007</v>
      </c>
      <c r="AD14" s="117">
        <v>0.70000000000000007</v>
      </c>
      <c r="AE14" s="23"/>
      <c r="AF14" s="238" t="s">
        <v>164</v>
      </c>
      <c r="AG14" s="206">
        <v>0.71999641406097492</v>
      </c>
      <c r="AH14" s="202">
        <v>1.0757705931288442</v>
      </c>
      <c r="AI14" s="202">
        <v>1.0688649122833294</v>
      </c>
      <c r="AJ14" s="202">
        <v>0.74692018696824736</v>
      </c>
      <c r="AK14" s="202">
        <v>0.75869369873355907</v>
      </c>
      <c r="AL14" s="202">
        <v>1.0757705931288442</v>
      </c>
      <c r="AM14" s="202">
        <v>0.77647668206459741</v>
      </c>
      <c r="AN14" s="202">
        <v>0.64948602818006851</v>
      </c>
      <c r="AO14" s="202">
        <v>0.66115382100002673</v>
      </c>
      <c r="AP14" s="117">
        <v>1.0757705931288442</v>
      </c>
      <c r="AT14" s="33" t="s">
        <v>20</v>
      </c>
      <c r="AU14" s="274">
        <v>23490.385985060337</v>
      </c>
      <c r="AV14" s="33" t="s">
        <v>51</v>
      </c>
      <c r="AW14" s="274">
        <v>34892.796919868189</v>
      </c>
      <c r="AX14" s="33" t="s">
        <v>84</v>
      </c>
      <c r="AY14" s="39">
        <v>43450.802461686893</v>
      </c>
      <c r="AZ14" s="178"/>
      <c r="BA14" s="39"/>
      <c r="BB14" s="38"/>
      <c r="BE14" s="47">
        <v>9</v>
      </c>
      <c r="BF14" s="206">
        <v>1.9488375760684518</v>
      </c>
      <c r="BG14" s="202">
        <v>1.9488375760684518</v>
      </c>
      <c r="BH14" s="202">
        <v>1.8469618906698404</v>
      </c>
      <c r="BI14" s="117">
        <v>1.8469618906698404</v>
      </c>
      <c r="BJ14" s="23"/>
      <c r="BK14" s="21">
        <v>2010</v>
      </c>
      <c r="BL14" s="175">
        <v>129548.57553246943</v>
      </c>
      <c r="BM14" s="218">
        <f t="shared" si="0"/>
        <v>4.4800492179104765</v>
      </c>
      <c r="BN14" s="225">
        <v>0.64648953972860568</v>
      </c>
      <c r="BO14" s="197"/>
      <c r="BP14" s="198"/>
      <c r="BQ14" s="31"/>
      <c r="BS14" s="31"/>
    </row>
    <row r="15" spans="1:71" ht="15" x14ac:dyDescent="0.2">
      <c r="B15" s="47">
        <v>10</v>
      </c>
      <c r="C15" s="202">
        <v>9.4</v>
      </c>
      <c r="D15" s="202">
        <v>9.3000000000000007</v>
      </c>
      <c r="E15" s="202">
        <v>9.1</v>
      </c>
      <c r="F15" s="202">
        <v>8.9</v>
      </c>
      <c r="G15" s="202">
        <v>8.6</v>
      </c>
      <c r="H15" s="202">
        <v>8.3000000000000007</v>
      </c>
      <c r="I15" s="117">
        <v>8</v>
      </c>
      <c r="J15" s="23"/>
      <c r="K15" s="47">
        <v>10</v>
      </c>
      <c r="L15" s="202">
        <v>3.8</v>
      </c>
      <c r="M15" s="202">
        <v>4.1000000000000005</v>
      </c>
      <c r="N15" s="202">
        <v>4.1000000000000005</v>
      </c>
      <c r="O15" s="202">
        <v>2.9000000000000004</v>
      </c>
      <c r="P15" s="202">
        <v>3.1</v>
      </c>
      <c r="Q15" s="202">
        <v>3</v>
      </c>
      <c r="R15" s="202">
        <v>3</v>
      </c>
      <c r="S15" s="202">
        <v>3</v>
      </c>
      <c r="T15" s="202">
        <v>3</v>
      </c>
      <c r="U15" s="117">
        <v>3</v>
      </c>
      <c r="W15" s="238" t="s">
        <v>219</v>
      </c>
      <c r="X15" s="206">
        <v>0.10000000000001119</v>
      </c>
      <c r="Y15" s="202">
        <v>1.0290043640786672</v>
      </c>
      <c r="Z15" s="202">
        <v>2.5213260927748449</v>
      </c>
      <c r="AA15" s="202">
        <v>-0.30640572565524549</v>
      </c>
      <c r="AB15" s="202">
        <v>7.1754757913677913E-2</v>
      </c>
      <c r="AC15" s="202">
        <v>0.33527023805723921</v>
      </c>
      <c r="AD15" s="117">
        <v>1.3884123898930234</v>
      </c>
      <c r="AE15" s="23"/>
      <c r="AF15" s="237" t="s">
        <v>219</v>
      </c>
      <c r="AG15" s="206">
        <v>1.1111420312029496</v>
      </c>
      <c r="AH15" s="202">
        <v>0.68476180940300058</v>
      </c>
      <c r="AI15" s="202">
        <v>0.77647668206457521</v>
      </c>
      <c r="AJ15" s="202">
        <v>0.55252120541688932</v>
      </c>
      <c r="AK15" s="202">
        <v>1.1495174718416434</v>
      </c>
      <c r="AL15" s="202">
        <v>0.58719905571171793</v>
      </c>
      <c r="AM15" s="202">
        <v>0.67873034192678094</v>
      </c>
      <c r="AN15" s="202">
        <v>0.55252120541688932</v>
      </c>
      <c r="AO15" s="202">
        <v>1.1495174718416656</v>
      </c>
      <c r="AP15" s="117">
        <v>0.58719905571171793</v>
      </c>
      <c r="AT15" s="96" t="s">
        <v>21</v>
      </c>
      <c r="AU15" s="274">
        <v>23820.572177069786</v>
      </c>
      <c r="AV15" s="33" t="s">
        <v>52</v>
      </c>
      <c r="AW15" s="274">
        <v>35282.18600156239</v>
      </c>
      <c r="AX15" s="33" t="s">
        <v>85</v>
      </c>
      <c r="AY15" s="39">
        <v>43970.740135144515</v>
      </c>
      <c r="AZ15" s="178"/>
      <c r="BA15" s="39"/>
      <c r="BB15" s="38"/>
      <c r="BE15" s="47">
        <v>10</v>
      </c>
      <c r="BF15" s="206">
        <v>2.4156409079853169</v>
      </c>
      <c r="BG15" s="202">
        <v>1.9667538538492124</v>
      </c>
      <c r="BH15" s="202">
        <v>1.8904862690866553</v>
      </c>
      <c r="BI15" s="117">
        <v>2.1240528905370315</v>
      </c>
      <c r="BJ15" s="23"/>
      <c r="BK15" s="21">
        <v>2011</v>
      </c>
      <c r="BL15" s="175">
        <v>135920.93960730627</v>
      </c>
      <c r="BM15" s="218">
        <f t="shared" si="0"/>
        <v>4.9188993770446388</v>
      </c>
      <c r="BN15" s="225">
        <v>-2.7619763763999714</v>
      </c>
      <c r="BO15" s="197"/>
      <c r="BP15" s="198"/>
      <c r="BQ15" s="31"/>
      <c r="BS15" s="31"/>
    </row>
    <row r="16" spans="1:71" ht="15" x14ac:dyDescent="0.2">
      <c r="B16" s="47">
        <v>11</v>
      </c>
      <c r="C16" s="202">
        <v>8.7999999999999989</v>
      </c>
      <c r="D16" s="202">
        <v>8.6999999999999993</v>
      </c>
      <c r="E16" s="202">
        <v>8.5</v>
      </c>
      <c r="F16" s="202">
        <v>8</v>
      </c>
      <c r="G16" s="202">
        <v>8</v>
      </c>
      <c r="H16" s="202">
        <v>7.9</v>
      </c>
      <c r="I16" s="117">
        <v>7.8</v>
      </c>
      <c r="J16" s="23"/>
      <c r="K16" s="47">
        <v>11</v>
      </c>
      <c r="L16" s="202">
        <v>4</v>
      </c>
      <c r="M16" s="202">
        <v>4</v>
      </c>
      <c r="N16" s="202">
        <v>3.9</v>
      </c>
      <c r="O16" s="202">
        <v>3.9</v>
      </c>
      <c r="P16" s="202">
        <v>3.85</v>
      </c>
      <c r="Q16" s="202">
        <v>3.85</v>
      </c>
      <c r="R16" s="202">
        <v>3.8</v>
      </c>
      <c r="S16" s="202">
        <v>3.6999999999999997</v>
      </c>
      <c r="T16" s="202">
        <v>3.5999999999999996</v>
      </c>
      <c r="U16" s="117">
        <v>3.5000000000000004</v>
      </c>
      <c r="W16" s="237" t="s">
        <v>169</v>
      </c>
      <c r="X16" s="206">
        <v>-0.53695195204400692</v>
      </c>
      <c r="Y16" s="202">
        <v>1.4766198766633876</v>
      </c>
      <c r="Z16" s="202">
        <v>0.48964012254133493</v>
      </c>
      <c r="AA16" s="202">
        <v>3.8214106404210746E-2</v>
      </c>
      <c r="AB16" s="202">
        <v>0.11779225410977201</v>
      </c>
      <c r="AC16" s="202">
        <v>1.7657284319265498</v>
      </c>
      <c r="AD16" s="117">
        <v>0.90726947156483106</v>
      </c>
      <c r="AE16" s="23"/>
      <c r="AF16" s="238" t="s">
        <v>169</v>
      </c>
      <c r="AG16" s="206">
        <v>0.96446242477470356</v>
      </c>
      <c r="AH16" s="202">
        <v>0.68476180940302278</v>
      </c>
      <c r="AI16" s="202">
        <v>0.67887234629504523</v>
      </c>
      <c r="AJ16" s="202">
        <v>0.64986149700005935</v>
      </c>
      <c r="AK16" s="202">
        <v>1.0516464899402722</v>
      </c>
      <c r="AL16" s="202">
        <v>0.68476180940302278</v>
      </c>
      <c r="AM16" s="202">
        <v>0.87417568741299245</v>
      </c>
      <c r="AN16" s="202">
        <v>0.55242697473771862</v>
      </c>
      <c r="AO16" s="202">
        <v>0.95372822783759137</v>
      </c>
      <c r="AP16" s="117">
        <v>0.58710442646470185</v>
      </c>
      <c r="AT16" s="33" t="s">
        <v>22</v>
      </c>
      <c r="AU16" s="274">
        <v>24147.921513603516</v>
      </c>
      <c r="AV16" s="33" t="s">
        <v>53</v>
      </c>
      <c r="AW16" s="274">
        <v>35615.907819226006</v>
      </c>
      <c r="AX16" s="33" t="s">
        <v>86</v>
      </c>
      <c r="AY16" s="39">
        <v>44639.452567579443</v>
      </c>
      <c r="AZ16" s="178"/>
      <c r="BA16" s="39"/>
      <c r="BB16" s="38"/>
      <c r="BE16" s="47">
        <v>11</v>
      </c>
      <c r="BF16" s="206">
        <v>2.0484133978928565</v>
      </c>
      <c r="BG16" s="202">
        <v>2.0374256311748606</v>
      </c>
      <c r="BH16" s="202">
        <v>2.0374256311748606</v>
      </c>
      <c r="BI16" s="117">
        <v>2.1288968296143684</v>
      </c>
      <c r="BJ16" s="23"/>
      <c r="BK16" s="21">
        <v>2012</v>
      </c>
      <c r="BL16" s="175">
        <v>141355.7679741687</v>
      </c>
      <c r="BM16" s="218">
        <f t="shared" si="0"/>
        <v>3.9985217749114952</v>
      </c>
      <c r="BN16" s="225">
        <v>-5.1165739105252186</v>
      </c>
      <c r="BO16" s="197"/>
      <c r="BP16" s="198"/>
      <c r="BQ16" s="31"/>
      <c r="BS16" s="31"/>
    </row>
    <row r="17" spans="2:71" ht="15" x14ac:dyDescent="0.2">
      <c r="B17" s="47">
        <v>12</v>
      </c>
      <c r="C17" s="202">
        <v>9.5383286068487063</v>
      </c>
      <c r="D17" s="202">
        <v>9.3455047151832318</v>
      </c>
      <c r="E17" s="202">
        <v>7.5588280300770441</v>
      </c>
      <c r="F17" s="202">
        <v>7.4924619331565969</v>
      </c>
      <c r="G17" s="202">
        <v>7.9521770739543349</v>
      </c>
      <c r="H17" s="202">
        <v>8.3379703959529081</v>
      </c>
      <c r="I17" s="117">
        <v>7.5672285432232238</v>
      </c>
      <c r="J17" s="23"/>
      <c r="K17" s="47">
        <v>12</v>
      </c>
      <c r="L17" s="202">
        <v>3.93</v>
      </c>
      <c r="M17" s="202">
        <v>4.24</v>
      </c>
      <c r="N17" s="202">
        <v>4.24</v>
      </c>
      <c r="O17" s="202">
        <v>2.92</v>
      </c>
      <c r="P17" s="202">
        <v>2.93</v>
      </c>
      <c r="Q17" s="202">
        <v>2.8400000000000003</v>
      </c>
      <c r="R17" s="202">
        <v>3</v>
      </c>
      <c r="S17" s="202">
        <v>3</v>
      </c>
      <c r="T17" s="202">
        <v>3</v>
      </c>
      <c r="U17" s="117">
        <v>3</v>
      </c>
      <c r="W17" s="237">
        <v>12</v>
      </c>
      <c r="X17" s="206">
        <v>-0.10531777173733305</v>
      </c>
      <c r="Y17" s="202">
        <v>1.1607090016610471</v>
      </c>
      <c r="Z17" s="202">
        <v>1.4406285654475255</v>
      </c>
      <c r="AA17" s="202">
        <v>0.72263673551134389</v>
      </c>
      <c r="AB17" s="202">
        <v>0.32930036251516981</v>
      </c>
      <c r="AC17" s="202">
        <v>0.29029882141198016</v>
      </c>
      <c r="AD17" s="117">
        <v>0.45742544464764023</v>
      </c>
      <c r="AE17" s="23"/>
      <c r="AF17" s="237" t="s">
        <v>160</v>
      </c>
      <c r="AG17" s="206">
        <v>0.87645466091776925</v>
      </c>
      <c r="AH17" s="202">
        <v>0.75308221776535511</v>
      </c>
      <c r="AI17" s="202">
        <v>0.85457527873769035</v>
      </c>
      <c r="AJ17" s="202">
        <v>0.65960400609859082</v>
      </c>
      <c r="AK17" s="202">
        <v>0.77788661533679804</v>
      </c>
      <c r="AL17" s="202">
        <v>0.65533960793049406</v>
      </c>
      <c r="AM17" s="202">
        <v>0.84478167072847832</v>
      </c>
      <c r="AN17" s="202">
        <v>0.68893087917019091</v>
      </c>
      <c r="AO17" s="202">
        <v>0.77788661533677583</v>
      </c>
      <c r="AP17" s="117">
        <v>0.65533960793049406</v>
      </c>
      <c r="AT17" s="96" t="s">
        <v>23</v>
      </c>
      <c r="AU17" s="274">
        <v>24498.15070835705</v>
      </c>
      <c r="AV17" s="33" t="s">
        <v>54</v>
      </c>
      <c r="AW17" s="274">
        <v>35912.718749805805</v>
      </c>
      <c r="AX17" s="33" t="s">
        <v>87</v>
      </c>
      <c r="AY17" s="39">
        <v>45151.936871560902</v>
      </c>
      <c r="AZ17" s="178"/>
      <c r="BA17" s="39"/>
      <c r="BB17" s="38"/>
      <c r="BE17" s="47">
        <v>12</v>
      </c>
      <c r="BF17" s="206">
        <v>2.075151954936838</v>
      </c>
      <c r="BG17" s="202">
        <v>2.0134540229309605</v>
      </c>
      <c r="BH17" s="202">
        <v>1.9066080492722515</v>
      </c>
      <c r="BI17" s="117">
        <v>1.8099090702040188</v>
      </c>
      <c r="BJ17" s="23"/>
      <c r="BK17" s="21">
        <v>2013</v>
      </c>
      <c r="BL17" s="175">
        <v>146608.68976692756</v>
      </c>
      <c r="BM17" s="218">
        <f t="shared" si="0"/>
        <v>3.7161000700861138</v>
      </c>
      <c r="BN17" s="225">
        <v>-4.4962095068102599</v>
      </c>
      <c r="BO17" s="197"/>
      <c r="BP17" s="198"/>
      <c r="BQ17" s="31"/>
      <c r="BS17" s="31"/>
    </row>
    <row r="18" spans="2:71" ht="15" x14ac:dyDescent="0.2">
      <c r="B18" s="47">
        <v>13</v>
      </c>
      <c r="C18" s="202">
        <v>9.3000000000000007</v>
      </c>
      <c r="D18" s="202">
        <v>9</v>
      </c>
      <c r="E18" s="202">
        <v>8.6999999999999993</v>
      </c>
      <c r="F18" s="202">
        <v>8.5</v>
      </c>
      <c r="G18" s="202">
        <v>8.4</v>
      </c>
      <c r="H18" s="202">
        <v>8.3000000000000007</v>
      </c>
      <c r="I18" s="117">
        <v>8.2000000000000011</v>
      </c>
      <c r="J18" s="23"/>
      <c r="K18" s="47">
        <v>13</v>
      </c>
      <c r="L18" s="202">
        <v>3.6999999999999997</v>
      </c>
      <c r="M18" s="202">
        <v>4.2</v>
      </c>
      <c r="N18" s="202">
        <v>4.2</v>
      </c>
      <c r="O18" s="202">
        <v>2.8000000000000003</v>
      </c>
      <c r="P18" s="202">
        <v>3</v>
      </c>
      <c r="Q18" s="202">
        <v>3</v>
      </c>
      <c r="R18" s="202">
        <v>3</v>
      </c>
      <c r="S18" s="202">
        <v>3</v>
      </c>
      <c r="T18" s="202">
        <v>3</v>
      </c>
      <c r="U18" s="117">
        <v>3</v>
      </c>
      <c r="W18" s="238">
        <v>13</v>
      </c>
      <c r="X18" s="206">
        <v>-0.11</v>
      </c>
      <c r="Y18" s="202">
        <v>1</v>
      </c>
      <c r="Z18" s="202">
        <v>1.2</v>
      </c>
      <c r="AA18" s="202">
        <v>0.70000000000000007</v>
      </c>
      <c r="AB18" s="202">
        <v>0.70000000000000007</v>
      </c>
      <c r="AC18" s="202">
        <v>0.70000000000000007</v>
      </c>
      <c r="AD18" s="117">
        <v>0.70000000000000007</v>
      </c>
      <c r="AE18" s="23"/>
      <c r="AF18" s="238" t="s">
        <v>212</v>
      </c>
      <c r="AG18" s="206">
        <v>0.92534786306051053</v>
      </c>
      <c r="AH18" s="202">
        <v>1.0652196827260152</v>
      </c>
      <c r="AI18" s="202">
        <v>0.77647668206459741</v>
      </c>
      <c r="AJ18" s="202">
        <v>0.55270912103770886</v>
      </c>
      <c r="AK18" s="202">
        <v>0.96384183716853311</v>
      </c>
      <c r="AL18" s="202">
        <v>0.77199370685734348</v>
      </c>
      <c r="AM18" s="202">
        <v>0.67873034192680315</v>
      </c>
      <c r="AN18" s="202">
        <v>0.55270912103770886</v>
      </c>
      <c r="AO18" s="202">
        <v>0.96384183716851091</v>
      </c>
      <c r="AP18" s="117">
        <v>0.77199370685736568</v>
      </c>
      <c r="AT18" s="33" t="s">
        <v>10</v>
      </c>
      <c r="AU18" s="274">
        <v>24828.745654005921</v>
      </c>
      <c r="AV18" s="33" t="s">
        <v>55</v>
      </c>
      <c r="AW18" s="274">
        <v>36222.251053067521</v>
      </c>
      <c r="AX18" s="33" t="s">
        <v>88</v>
      </c>
      <c r="AY18" s="39">
        <v>45477.975447233199</v>
      </c>
      <c r="AZ18" s="178"/>
      <c r="BA18" s="39"/>
      <c r="BB18" s="38"/>
      <c r="BE18" s="47">
        <v>13</v>
      </c>
      <c r="BF18" s="206">
        <v>2.9974635406847083</v>
      </c>
      <c r="BG18" s="202">
        <v>2.9974635406847083</v>
      </c>
      <c r="BH18" s="202">
        <v>2.9974635406847083</v>
      </c>
      <c r="BI18" s="117">
        <v>2.9974635406847083</v>
      </c>
      <c r="BJ18" s="23"/>
      <c r="BK18" s="21">
        <v>2014</v>
      </c>
      <c r="BL18" s="175">
        <v>151275.26753865954</v>
      </c>
      <c r="BM18" s="218">
        <f t="shared" si="0"/>
        <v>3.1830158083744493</v>
      </c>
      <c r="BN18" s="225">
        <v>-3.1431936451190552</v>
      </c>
      <c r="BO18" s="197"/>
      <c r="BP18" s="198"/>
      <c r="BQ18" s="31"/>
      <c r="BS18" s="31"/>
    </row>
    <row r="19" spans="2:71" ht="15" x14ac:dyDescent="0.2">
      <c r="B19" s="47">
        <v>14</v>
      </c>
      <c r="C19" s="202">
        <v>9.3000000000000007</v>
      </c>
      <c r="D19" s="202">
        <v>9.1999999999999993</v>
      </c>
      <c r="E19" s="202">
        <v>9</v>
      </c>
      <c r="F19" s="202">
        <v>8.9</v>
      </c>
      <c r="G19" s="202">
        <v>8.7999999999999989</v>
      </c>
      <c r="H19" s="202">
        <v>8.6999999999999993</v>
      </c>
      <c r="I19" s="117">
        <v>8.6</v>
      </c>
      <c r="J19" s="23"/>
      <c r="K19" s="47">
        <v>14</v>
      </c>
      <c r="L19" s="202">
        <v>3.5999999999999996</v>
      </c>
      <c r="M19" s="202">
        <v>4</v>
      </c>
      <c r="N19" s="202">
        <v>3.8</v>
      </c>
      <c r="O19" s="202">
        <v>3.5000000000000004</v>
      </c>
      <c r="P19" s="202">
        <v>3.3000000000000003</v>
      </c>
      <c r="Q19" s="202">
        <v>3.2</v>
      </c>
      <c r="R19" s="202">
        <v>3.2</v>
      </c>
      <c r="S19" s="202">
        <v>3.1</v>
      </c>
      <c r="T19" s="202">
        <v>3.1</v>
      </c>
      <c r="U19" s="117">
        <v>3.1</v>
      </c>
      <c r="W19" s="237" t="s">
        <v>207</v>
      </c>
      <c r="X19" s="206">
        <v>-0.53695195204400692</v>
      </c>
      <c r="Y19" s="202">
        <v>1.1775728632744009</v>
      </c>
      <c r="Z19" s="202">
        <v>0.53779790178878351</v>
      </c>
      <c r="AA19" s="202">
        <v>0.87807262215873205</v>
      </c>
      <c r="AB19" s="202">
        <v>0.21239669889314694</v>
      </c>
      <c r="AC19" s="202">
        <v>0.77491424775437689</v>
      </c>
      <c r="AD19" s="117">
        <v>0.60229251084766844</v>
      </c>
      <c r="AE19" s="23"/>
      <c r="AF19" s="237" t="s">
        <v>207</v>
      </c>
      <c r="AG19" s="206">
        <v>1.1111420312029496</v>
      </c>
      <c r="AH19" s="202">
        <v>0.87950989800920087</v>
      </c>
      <c r="AI19" s="202">
        <v>0.77647668206459741</v>
      </c>
      <c r="AJ19" s="202">
        <v>0.55270912103770886</v>
      </c>
      <c r="AK19" s="202">
        <v>1.1497068691330714</v>
      </c>
      <c r="AL19" s="202">
        <v>0.78194750932640833</v>
      </c>
      <c r="AM19" s="202">
        <v>0.77647668206457521</v>
      </c>
      <c r="AN19" s="202">
        <v>0.45536864754203155</v>
      </c>
      <c r="AO19" s="202">
        <v>1.1497068691330714</v>
      </c>
      <c r="AP19" s="117">
        <v>0.68429058344525728</v>
      </c>
      <c r="AT19" s="96" t="s">
        <v>11</v>
      </c>
      <c r="AU19" s="274">
        <v>25125.968257690809</v>
      </c>
      <c r="AV19" s="33" t="s">
        <v>56</v>
      </c>
      <c r="AW19" s="274">
        <v>36527.49079497678</v>
      </c>
      <c r="AX19" s="33" t="s">
        <v>89</v>
      </c>
      <c r="AY19" s="39">
        <v>46081.477481464332</v>
      </c>
      <c r="AZ19" s="178"/>
      <c r="BA19" s="39"/>
      <c r="BB19" s="38"/>
      <c r="BE19" s="47">
        <v>14</v>
      </c>
      <c r="BF19" s="206">
        <v>2.3425124194195179</v>
      </c>
      <c r="BG19" s="202">
        <v>2.4460269838329385</v>
      </c>
      <c r="BH19" s="202">
        <v>2.2616764324367988</v>
      </c>
      <c r="BI19" s="117">
        <v>2.2630022161225893</v>
      </c>
      <c r="BJ19" s="23"/>
      <c r="BK19" s="21">
        <v>2015</v>
      </c>
      <c r="BL19" s="175">
        <v>155942.32614050095</v>
      </c>
      <c r="BM19" s="218">
        <f t="shared" si="0"/>
        <v>3.0851431815506203</v>
      </c>
      <c r="BN19" s="225">
        <v>-2.6307671877338947</v>
      </c>
      <c r="BO19" s="197"/>
      <c r="BP19" s="198"/>
      <c r="BQ19" s="31"/>
      <c r="BS19" s="31"/>
    </row>
    <row r="20" spans="2:71" ht="15" x14ac:dyDescent="0.2">
      <c r="B20" s="47">
        <v>15</v>
      </c>
      <c r="C20" s="202">
        <v>8.81</v>
      </c>
      <c r="D20" s="202">
        <v>8.7900000000000009</v>
      </c>
      <c r="E20" s="202">
        <v>8.68</v>
      </c>
      <c r="F20" s="202">
        <v>8.66</v>
      </c>
      <c r="G20" s="202">
        <v>8.64</v>
      </c>
      <c r="H20" s="202">
        <v>8.6</v>
      </c>
      <c r="I20" s="117">
        <v>8.57</v>
      </c>
      <c r="J20" s="23"/>
      <c r="K20" s="47">
        <v>15</v>
      </c>
      <c r="L20" s="202">
        <v>4.9851000000000001</v>
      </c>
      <c r="M20" s="202">
        <v>5.4684999999999997</v>
      </c>
      <c r="N20" s="202">
        <v>5.0373000000000001</v>
      </c>
      <c r="O20" s="202">
        <v>4.3830999999999998</v>
      </c>
      <c r="P20" s="202">
        <v>3.6168999999999998</v>
      </c>
      <c r="Q20" s="202">
        <v>3.0861000000000001</v>
      </c>
      <c r="R20" s="202">
        <v>2.7414999999999998</v>
      </c>
      <c r="S20" s="202">
        <v>2.597</v>
      </c>
      <c r="T20" s="202">
        <v>2.5870000000000002</v>
      </c>
      <c r="U20" s="117">
        <v>2.6212</v>
      </c>
      <c r="W20" s="237" t="s">
        <v>170</v>
      </c>
      <c r="X20" s="206">
        <v>-0.53695195204400692</v>
      </c>
      <c r="Y20" s="202">
        <v>1.210468034747203</v>
      </c>
      <c r="Z20" s="202">
        <v>1.8123596301898637</v>
      </c>
      <c r="AA20" s="202">
        <v>1.8186694619262145</v>
      </c>
      <c r="AB20" s="202">
        <v>-0.80611709662565811</v>
      </c>
      <c r="AC20" s="202">
        <v>1.2007769323688189</v>
      </c>
      <c r="AD20" s="117">
        <v>2.1227283786650508</v>
      </c>
      <c r="AE20" s="23"/>
      <c r="AF20" s="238" t="s">
        <v>170</v>
      </c>
      <c r="AG20" s="206">
        <v>1.1433137582128827</v>
      </c>
      <c r="AH20" s="202">
        <v>0.64903690215971643</v>
      </c>
      <c r="AI20" s="202">
        <v>0.94879714526718839</v>
      </c>
      <c r="AJ20" s="202">
        <v>0.70593303116803785</v>
      </c>
      <c r="AK20" s="202">
        <v>1.2552151092834585</v>
      </c>
      <c r="AL20" s="202">
        <v>0.63621358674905704</v>
      </c>
      <c r="AM20" s="202">
        <v>0.87152082370671735</v>
      </c>
      <c r="AN20" s="202">
        <v>0.58967374613816403</v>
      </c>
      <c r="AO20" s="202">
        <v>1.1550308763553119</v>
      </c>
      <c r="AP20" s="117">
        <v>0.53917378888381773</v>
      </c>
      <c r="AT20" s="33" t="s">
        <v>24</v>
      </c>
      <c r="AU20" s="274">
        <v>25482.23905594612</v>
      </c>
      <c r="AV20" s="33" t="s">
        <v>57</v>
      </c>
      <c r="AW20" s="274">
        <v>36821.638353368027</v>
      </c>
      <c r="AX20" s="33" t="s">
        <v>90</v>
      </c>
      <c r="AY20" s="39">
        <v>46481.564832745833</v>
      </c>
      <c r="AZ20" s="178"/>
      <c r="BA20" s="39"/>
      <c r="BB20" s="38"/>
      <c r="BE20" s="47">
        <v>15</v>
      </c>
      <c r="BF20" s="206">
        <v>2.9834859141684822</v>
      </c>
      <c r="BG20" s="202">
        <v>2.9699645402156305</v>
      </c>
      <c r="BH20" s="202">
        <v>2.6961583075229445</v>
      </c>
      <c r="BI20" s="117">
        <v>2.7482137410412832</v>
      </c>
      <c r="BJ20" s="23"/>
      <c r="BK20" s="21">
        <v>2016</v>
      </c>
      <c r="BL20" s="175">
        <v>160689.1502267191</v>
      </c>
      <c r="BM20" s="218">
        <f t="shared" si="0"/>
        <v>3.0439613180717373</v>
      </c>
      <c r="BN20" s="225">
        <v>-1.8025338739921466</v>
      </c>
      <c r="BO20" s="197"/>
      <c r="BP20" s="198"/>
      <c r="BQ20" s="31"/>
      <c r="BS20" s="31"/>
    </row>
    <row r="21" spans="2:71" ht="15" x14ac:dyDescent="0.2">
      <c r="B21" s="47">
        <v>16</v>
      </c>
      <c r="C21" s="202">
        <v>9.2771616135162436</v>
      </c>
      <c r="D21" s="202">
        <v>9.25</v>
      </c>
      <c r="E21" s="202">
        <v>9.2100000000000009</v>
      </c>
      <c r="F21" s="202">
        <v>9.120000000000001</v>
      </c>
      <c r="G21" s="202">
        <v>9</v>
      </c>
      <c r="H21" s="202">
        <v>8.7999999999999989</v>
      </c>
      <c r="I21" s="117">
        <v>8.6999999999999993</v>
      </c>
      <c r="J21" s="23"/>
      <c r="K21" s="47">
        <v>16</v>
      </c>
      <c r="L21" s="202">
        <v>3.6886176109255153</v>
      </c>
      <c r="M21" s="202">
        <v>4.0631846734318744</v>
      </c>
      <c r="N21" s="202">
        <v>3.7492049699886518</v>
      </c>
      <c r="O21" s="202">
        <v>2.6742587555605843</v>
      </c>
      <c r="P21" s="202">
        <v>3.1850208341370756</v>
      </c>
      <c r="Q21" s="202">
        <v>3.1669979418321503</v>
      </c>
      <c r="R21" s="202">
        <v>3.0392458005784828</v>
      </c>
      <c r="S21" s="202">
        <v>3.0135716786378204</v>
      </c>
      <c r="T21" s="202">
        <v>2.9879029992763519</v>
      </c>
      <c r="U21" s="117">
        <v>2.9622267494275802</v>
      </c>
      <c r="W21" s="238">
        <v>16</v>
      </c>
      <c r="X21" s="206">
        <v>-0.10531777173726775</v>
      </c>
      <c r="Y21" s="202">
        <v>1.3670157502178399</v>
      </c>
      <c r="Z21" s="202">
        <v>1.1395135440948401</v>
      </c>
      <c r="AA21" s="202">
        <v>0.6982693151549979</v>
      </c>
      <c r="AB21" s="202">
        <v>0.69158821669998982</v>
      </c>
      <c r="AC21" s="202">
        <v>0.66749999999999998</v>
      </c>
      <c r="AD21" s="117">
        <v>0.66749999999999998</v>
      </c>
      <c r="AE21" s="23"/>
      <c r="AF21" s="237" t="s">
        <v>171</v>
      </c>
      <c r="AG21" s="206">
        <v>0.97734401510014557</v>
      </c>
      <c r="AH21" s="202">
        <v>0.74705177662743871</v>
      </c>
      <c r="AI21" s="202">
        <v>0.86135945016505566</v>
      </c>
      <c r="AJ21" s="202">
        <v>0.66028525885128975</v>
      </c>
      <c r="AK21" s="202">
        <v>0.87438749184947095</v>
      </c>
      <c r="AL21" s="202">
        <v>0.64724133479128199</v>
      </c>
      <c r="AM21" s="202">
        <v>0.85393313929480463</v>
      </c>
      <c r="AN21" s="202">
        <v>0.68853760313285495</v>
      </c>
      <c r="AO21" s="202">
        <v>0.77654550765768882</v>
      </c>
      <c r="AP21" s="117">
        <v>0.64724133479128199</v>
      </c>
      <c r="AT21" s="215" t="s">
        <v>25</v>
      </c>
      <c r="AU21" s="274">
        <v>25823.503542215662</v>
      </c>
      <c r="AV21" s="33" t="s">
        <v>58</v>
      </c>
      <c r="AW21" s="274">
        <v>37111.896441219709</v>
      </c>
      <c r="AX21" s="33" t="s">
        <v>91</v>
      </c>
      <c r="AY21" s="39">
        <v>46745.967370808103</v>
      </c>
      <c r="AZ21" s="178"/>
      <c r="BA21" s="39"/>
      <c r="BB21" s="38"/>
      <c r="BE21" s="47">
        <v>16</v>
      </c>
      <c r="BF21" s="206">
        <v>2.6537817838688804</v>
      </c>
      <c r="BG21" s="202">
        <v>2.646459758307329</v>
      </c>
      <c r="BH21" s="202">
        <v>2.6737377173885024</v>
      </c>
      <c r="BI21" s="117">
        <v>2.6672689508738356</v>
      </c>
      <c r="BJ21" s="23"/>
      <c r="BK21" s="21">
        <v>2017</v>
      </c>
      <c r="BL21" s="175">
        <v>164637.90414038624</v>
      </c>
      <c r="BM21" s="218">
        <f t="shared" si="0"/>
        <v>2.4573867669943894</v>
      </c>
      <c r="BN21" s="225">
        <v>-1.0033090338889536</v>
      </c>
      <c r="BO21" s="197"/>
      <c r="BP21" s="198"/>
      <c r="BQ21" s="31"/>
      <c r="BS21" s="31"/>
    </row>
    <row r="22" spans="2:71" ht="15" x14ac:dyDescent="0.2">
      <c r="B22" s="47">
        <v>17</v>
      </c>
      <c r="C22" s="202">
        <v>9.277161611758121</v>
      </c>
      <c r="D22" s="202">
        <v>8.9357153330601591</v>
      </c>
      <c r="E22" s="202">
        <v>8.7316661120068009</v>
      </c>
      <c r="F22" s="202">
        <v>8.555971585027482</v>
      </c>
      <c r="G22" s="202">
        <v>8.4041280788940718</v>
      </c>
      <c r="H22" s="202">
        <v>8.3227128047137651</v>
      </c>
      <c r="I22" s="117">
        <v>8.3002506141334464</v>
      </c>
      <c r="J22" s="23"/>
      <c r="K22" s="47">
        <v>17</v>
      </c>
      <c r="L22" s="202">
        <v>3.6973199599999997</v>
      </c>
      <c r="M22" s="202">
        <v>3.9064237899999998</v>
      </c>
      <c r="N22" s="202">
        <v>3.9670308600000004</v>
      </c>
      <c r="O22" s="202">
        <v>2.7211189199999999</v>
      </c>
      <c r="P22" s="202">
        <v>2.9859790300000002</v>
      </c>
      <c r="Q22" s="202">
        <v>3.1229395100000001</v>
      </c>
      <c r="R22" s="202">
        <v>3.2</v>
      </c>
      <c r="S22" s="202">
        <v>3.2</v>
      </c>
      <c r="T22" s="202">
        <v>3.2</v>
      </c>
      <c r="U22" s="117">
        <v>3.2</v>
      </c>
      <c r="W22" s="237" t="s">
        <v>172</v>
      </c>
      <c r="X22" s="206">
        <v>-0.5105911329144952</v>
      </c>
      <c r="Y22" s="202">
        <v>0.79700983471349129</v>
      </c>
      <c r="Z22" s="202">
        <v>1.3120418157692715</v>
      </c>
      <c r="AA22" s="202">
        <v>0.77630364364722482</v>
      </c>
      <c r="AB22" s="202">
        <v>0.4601367553159319</v>
      </c>
      <c r="AC22" s="202">
        <v>0.28028606866652428</v>
      </c>
      <c r="AD22" s="117">
        <v>0.60589767452032817</v>
      </c>
      <c r="AE22" s="23"/>
      <c r="AF22" s="238" t="s">
        <v>172</v>
      </c>
      <c r="AG22" s="206">
        <v>0.91258168174412901</v>
      </c>
      <c r="AH22" s="202">
        <v>0.98149639211317918</v>
      </c>
      <c r="AI22" s="202">
        <v>0.94695331266314575</v>
      </c>
      <c r="AJ22" s="202">
        <v>0.66825226922526682</v>
      </c>
      <c r="AK22" s="202">
        <v>1.0432703160708767</v>
      </c>
      <c r="AL22" s="202">
        <v>1.0072485316027002</v>
      </c>
      <c r="AM22" s="202">
        <v>0.73673857292220202</v>
      </c>
      <c r="AN22" s="202">
        <v>0.3764602336623124</v>
      </c>
      <c r="AO22" s="202">
        <v>1.0432703160708767</v>
      </c>
      <c r="AP22" s="117">
        <v>1.0072485316027002</v>
      </c>
      <c r="AT22" s="216" t="s">
        <v>26</v>
      </c>
      <c r="AU22" s="274">
        <v>26152.290480042793</v>
      </c>
      <c r="AV22" s="33" t="s">
        <v>59</v>
      </c>
      <c r="AW22" s="274">
        <v>37395.134910569483</v>
      </c>
      <c r="AX22" s="33" t="s">
        <v>92</v>
      </c>
      <c r="AY22" s="39">
        <v>47029.344631704473</v>
      </c>
      <c r="AZ22" s="178"/>
      <c r="BA22" s="39"/>
      <c r="BB22" s="38"/>
      <c r="BE22" s="47">
        <v>17</v>
      </c>
      <c r="BF22" s="206">
        <v>1.737161668577869</v>
      </c>
      <c r="BG22" s="202">
        <v>2.1196387645413317</v>
      </c>
      <c r="BH22" s="202">
        <v>2.1530762066694908</v>
      </c>
      <c r="BI22" s="117">
        <v>2.0816770215255076</v>
      </c>
      <c r="BJ22" s="23"/>
      <c r="BK22" s="21">
        <v>2018</v>
      </c>
      <c r="BL22" s="175">
        <v>169448.52061050959</v>
      </c>
      <c r="BM22" s="218">
        <f t="shared" si="0"/>
        <v>2.9219373844928072</v>
      </c>
      <c r="BN22" s="225">
        <v>-1.8312504944317567</v>
      </c>
      <c r="BO22" s="197"/>
      <c r="BP22" s="198"/>
      <c r="BQ22" s="31"/>
      <c r="BS22" s="31"/>
    </row>
    <row r="23" spans="2:71" ht="15" x14ac:dyDescent="0.2">
      <c r="B23" s="47">
        <v>18</v>
      </c>
      <c r="C23" s="202">
        <v>9.2771616135162436</v>
      </c>
      <c r="D23" s="202">
        <v>9</v>
      </c>
      <c r="E23" s="202">
        <v>8.5</v>
      </c>
      <c r="F23" s="202">
        <v>8.3000000000000007</v>
      </c>
      <c r="G23" s="202">
        <v>8.1999999999999993</v>
      </c>
      <c r="H23" s="202">
        <v>8</v>
      </c>
      <c r="I23" s="117">
        <v>8</v>
      </c>
      <c r="K23" s="47">
        <v>18</v>
      </c>
      <c r="L23" s="202">
        <v>3.6893367264374164</v>
      </c>
      <c r="M23" s="202">
        <v>3.8343562798017317</v>
      </c>
      <c r="N23" s="202">
        <v>3.6009681111623948</v>
      </c>
      <c r="O23" s="202">
        <v>2.5275577798312536</v>
      </c>
      <c r="P23" s="202">
        <v>3.0368752951926314</v>
      </c>
      <c r="Q23" s="202">
        <v>3.2467083524490681</v>
      </c>
      <c r="R23" s="202">
        <v>3.0000000000000027</v>
      </c>
      <c r="S23" s="202">
        <v>3.0000000000000027</v>
      </c>
      <c r="T23" s="202">
        <v>3.0000000000000027</v>
      </c>
      <c r="U23" s="117">
        <v>3.0000000000000027</v>
      </c>
      <c r="W23" s="237">
        <v>18</v>
      </c>
      <c r="X23" s="206">
        <v>-0.10531777173726775</v>
      </c>
      <c r="Y23" s="202">
        <v>1.5</v>
      </c>
      <c r="Z23" s="202">
        <v>1.9</v>
      </c>
      <c r="AA23" s="202">
        <v>0.3</v>
      </c>
      <c r="AB23" s="202">
        <v>0.2</v>
      </c>
      <c r="AC23" s="202">
        <v>0.3</v>
      </c>
      <c r="AD23" s="117">
        <v>0.4</v>
      </c>
      <c r="AF23" s="237" t="s">
        <v>173</v>
      </c>
      <c r="AG23" s="206">
        <v>1.026117443493213</v>
      </c>
      <c r="AH23" s="202">
        <v>0.80908427516350745</v>
      </c>
      <c r="AI23" s="202">
        <v>0.50084523849933671</v>
      </c>
      <c r="AJ23" s="202">
        <v>0.47577295587371005</v>
      </c>
      <c r="AK23" s="202">
        <v>0.99813931275529733</v>
      </c>
      <c r="AL23" s="202">
        <v>0.97986749974385834</v>
      </c>
      <c r="AM23" s="202">
        <v>0.51426458129124608</v>
      </c>
      <c r="AN23" s="202">
        <v>0.47577295587371005</v>
      </c>
      <c r="AO23" s="202">
        <v>0.99813931275529733</v>
      </c>
      <c r="AP23" s="117">
        <v>0.97986749974385834</v>
      </c>
      <c r="AT23" s="215" t="s">
        <v>27</v>
      </c>
      <c r="AU23" s="274">
        <v>26475.323154787482</v>
      </c>
      <c r="AV23" s="33" t="s">
        <v>60</v>
      </c>
      <c r="AW23" s="274">
        <v>37676.856673762297</v>
      </c>
      <c r="AX23" s="33" t="s">
        <v>93</v>
      </c>
      <c r="AY23" s="39">
        <v>47334.585050942696</v>
      </c>
      <c r="AZ23" s="178"/>
      <c r="BA23" s="39"/>
      <c r="BB23" s="38"/>
      <c r="BE23" s="47">
        <v>18</v>
      </c>
      <c r="BF23" s="206">
        <v>2.8815072922677931</v>
      </c>
      <c r="BG23" s="202">
        <v>2.7367715979075058</v>
      </c>
      <c r="BH23" s="202">
        <v>2.6555154500859324</v>
      </c>
      <c r="BI23" s="117">
        <v>2.8771886382495948</v>
      </c>
      <c r="BJ23" s="23"/>
      <c r="BK23" s="21">
        <v>2019</v>
      </c>
      <c r="BL23" s="175">
        <v>173836.11738209054</v>
      </c>
      <c r="BM23" s="218">
        <f t="shared" si="0"/>
        <v>2.589339084090426</v>
      </c>
      <c r="BN23" s="225">
        <v>-0.43357832034261889</v>
      </c>
      <c r="BO23" s="197"/>
      <c r="BP23" s="198"/>
      <c r="BQ23" s="31"/>
      <c r="BS23" s="31"/>
    </row>
    <row r="24" spans="2:71" ht="17.25" customHeight="1" x14ac:dyDescent="0.2">
      <c r="B24" s="47">
        <v>19</v>
      </c>
      <c r="C24" s="202">
        <v>9.4</v>
      </c>
      <c r="D24" s="202">
        <v>9.4</v>
      </c>
      <c r="E24" s="202">
        <v>8.9</v>
      </c>
      <c r="F24" s="202">
        <v>8.6999999999999993</v>
      </c>
      <c r="G24" s="202">
        <v>8.5</v>
      </c>
      <c r="H24" s="202">
        <v>8.3000000000000007</v>
      </c>
      <c r="I24" s="117">
        <v>8</v>
      </c>
      <c r="K24" s="47">
        <v>19</v>
      </c>
      <c r="L24" s="202">
        <v>3.5000000000000004</v>
      </c>
      <c r="M24" s="202">
        <v>3.6999999999999997</v>
      </c>
      <c r="N24" s="202">
        <v>3.5000000000000004</v>
      </c>
      <c r="O24" s="202">
        <v>2.5</v>
      </c>
      <c r="P24" s="202">
        <v>2.9000000000000004</v>
      </c>
      <c r="Q24" s="202">
        <v>3</v>
      </c>
      <c r="R24" s="202">
        <v>3</v>
      </c>
      <c r="S24" s="202">
        <v>3</v>
      </c>
      <c r="T24" s="202">
        <v>3</v>
      </c>
      <c r="U24" s="117">
        <v>3</v>
      </c>
      <c r="W24" s="238" t="s">
        <v>174</v>
      </c>
      <c r="X24" s="206">
        <v>-0.50732045808727921</v>
      </c>
      <c r="Y24" s="202">
        <v>1.1474395644964552</v>
      </c>
      <c r="Z24" s="202">
        <v>2.8272725074730776</v>
      </c>
      <c r="AA24" s="202">
        <v>-1.6879314403517309E-2</v>
      </c>
      <c r="AB24" s="202">
        <v>-0.43901426079671069</v>
      </c>
      <c r="AC24" s="202">
        <v>0.55164919371903931</v>
      </c>
      <c r="AD24" s="117">
        <v>1.9941686966677308</v>
      </c>
      <c r="AF24" s="238" t="s">
        <v>174</v>
      </c>
      <c r="AG24" s="206">
        <v>1.0133556269174449</v>
      </c>
      <c r="AH24" s="202">
        <v>0.97716673237320251</v>
      </c>
      <c r="AI24" s="202">
        <v>0.58192749928067666</v>
      </c>
      <c r="AJ24" s="202">
        <v>0.45518091383371928</v>
      </c>
      <c r="AK24" s="202">
        <v>0.9535858817192544</v>
      </c>
      <c r="AL24" s="202">
        <v>0.97716673237322471</v>
      </c>
      <c r="AM24" s="202">
        <v>0.58192749928065446</v>
      </c>
      <c r="AN24" s="202">
        <v>0.45518091383374149</v>
      </c>
      <c r="AO24" s="202">
        <v>0.9535858817192544</v>
      </c>
      <c r="AP24" s="117">
        <v>0.97716673237322471</v>
      </c>
      <c r="AT24" s="216" t="s">
        <v>28</v>
      </c>
      <c r="AU24" s="274">
        <v>26835.36519574335</v>
      </c>
      <c r="AV24" s="33" t="s">
        <v>61</v>
      </c>
      <c r="AW24" s="274">
        <v>37937.855624649361</v>
      </c>
      <c r="AX24" s="33" t="s">
        <v>94</v>
      </c>
      <c r="AY24" s="39">
        <v>47537.798711280426</v>
      </c>
      <c r="AZ24" s="178"/>
      <c r="BA24" s="39"/>
      <c r="BB24" s="38"/>
      <c r="BE24" s="47">
        <v>19</v>
      </c>
      <c r="BF24" s="206">
        <v>1.8408140645937321</v>
      </c>
      <c r="BG24" s="202">
        <v>2.5936579013607242</v>
      </c>
      <c r="BH24" s="202">
        <v>2.8535722824727383</v>
      </c>
      <c r="BI24" s="117">
        <v>2.8535722824727383</v>
      </c>
      <c r="BJ24" s="24"/>
      <c r="BK24" s="21">
        <v>2020</v>
      </c>
      <c r="BL24" s="175">
        <v>176432.24640958128</v>
      </c>
      <c r="BM24" s="218">
        <f t="shared" si="0"/>
        <v>1.4934347744228944</v>
      </c>
      <c r="BN24" s="225">
        <v>8.3730458293456138</v>
      </c>
      <c r="BO24" s="197"/>
      <c r="BP24" s="198"/>
      <c r="BQ24" s="31"/>
      <c r="BS24" s="31"/>
    </row>
    <row r="25" spans="2:71" ht="13.5" customHeight="1" x14ac:dyDescent="0.2">
      <c r="B25" s="47">
        <v>20</v>
      </c>
      <c r="C25" s="202">
        <v>9.2771616135162436</v>
      </c>
      <c r="D25" s="202">
        <v>9.2180327735162439</v>
      </c>
      <c r="E25" s="202">
        <v>9.0398665435162435</v>
      </c>
      <c r="F25" s="202">
        <v>8.564055473757179</v>
      </c>
      <c r="G25" s="202">
        <v>8.9226612401067911</v>
      </c>
      <c r="H25" s="202">
        <v>8.6612692228408683</v>
      </c>
      <c r="I25" s="117">
        <v>8.5485709355003774</v>
      </c>
      <c r="K25" s="47">
        <v>20</v>
      </c>
      <c r="L25" s="202">
        <v>3.7035774981089702</v>
      </c>
      <c r="M25" s="202">
        <v>4.0117542173594813</v>
      </c>
      <c r="N25" s="202">
        <v>4.1318708737626366</v>
      </c>
      <c r="O25" s="202">
        <v>2.9238444453863792</v>
      </c>
      <c r="P25" s="202">
        <v>3.1533061894604466</v>
      </c>
      <c r="Q25" s="202">
        <v>3.0573155776383203</v>
      </c>
      <c r="R25" s="202">
        <v>3.0092373358900395</v>
      </c>
      <c r="S25" s="202">
        <v>2.8928965179472592</v>
      </c>
      <c r="T25" s="202">
        <v>2.913407756082222</v>
      </c>
      <c r="U25" s="117">
        <v>2.9819368406070148</v>
      </c>
      <c r="W25" s="237" t="s">
        <v>220</v>
      </c>
      <c r="X25" s="206">
        <v>-0.51059113288215441</v>
      </c>
      <c r="Y25" s="202">
        <v>1.7487003015429492</v>
      </c>
      <c r="Z25" s="202">
        <v>1.959112212561176</v>
      </c>
      <c r="AA25" s="202">
        <v>0.31446185434509388</v>
      </c>
      <c r="AB25" s="202">
        <v>-0.50629855566698412</v>
      </c>
      <c r="AC25" s="202">
        <v>0.93665122427899483</v>
      </c>
      <c r="AD25" s="117">
        <v>1.6440461243152571</v>
      </c>
      <c r="AF25" s="237" t="s">
        <v>220</v>
      </c>
      <c r="AG25" s="206">
        <v>1.0823777599122897</v>
      </c>
      <c r="AH25" s="202">
        <v>0.67682661016694734</v>
      </c>
      <c r="AI25" s="202">
        <v>0.80421047405334622</v>
      </c>
      <c r="AJ25" s="202">
        <v>0.50882534553762238</v>
      </c>
      <c r="AK25" s="202">
        <v>1.1220013433635101</v>
      </c>
      <c r="AL25" s="202">
        <v>0.63199889458860348</v>
      </c>
      <c r="AM25" s="202">
        <v>0.75328680489408217</v>
      </c>
      <c r="AN25" s="202">
        <v>0.48244776095369701</v>
      </c>
      <c r="AO25" s="202">
        <v>1.1176637333718764</v>
      </c>
      <c r="AP25" s="117">
        <v>0.62281841087099554</v>
      </c>
      <c r="AT25" s="215" t="s">
        <v>29</v>
      </c>
      <c r="AU25" s="274">
        <v>27176.958923811027</v>
      </c>
      <c r="AV25" s="33" t="s">
        <v>62</v>
      </c>
      <c r="AW25" s="274">
        <v>38245.193951797817</v>
      </c>
      <c r="AX25" s="33" t="s">
        <v>95</v>
      </c>
      <c r="AY25" s="39">
        <v>47906.70932815034</v>
      </c>
      <c r="AZ25" s="178"/>
      <c r="BA25" s="39"/>
      <c r="BB25" s="38"/>
      <c r="BE25" s="47">
        <v>20</v>
      </c>
      <c r="BF25" s="206">
        <v>1.8204332928357214</v>
      </c>
      <c r="BG25" s="202">
        <v>2.1735293465957595</v>
      </c>
      <c r="BH25" s="202">
        <v>2.3111502665505768</v>
      </c>
      <c r="BI25" s="117">
        <v>1.8584364024069489</v>
      </c>
      <c r="BK25" s="21">
        <v>2021</v>
      </c>
      <c r="BL25" s="175">
        <v>183209.95849824947</v>
      </c>
      <c r="BM25" s="218">
        <f t="shared" si="0"/>
        <v>3.8415381692380492</v>
      </c>
      <c r="BN25" s="225">
        <v>-0.7544558661548848</v>
      </c>
      <c r="BO25" s="197"/>
      <c r="BP25" s="198"/>
      <c r="BQ25" s="31"/>
      <c r="BS25" s="31"/>
    </row>
    <row r="26" spans="2:71" ht="14.25" customHeight="1" x14ac:dyDescent="0.2">
      <c r="B26" s="47">
        <v>21</v>
      </c>
      <c r="C26" s="202">
        <v>9.3000000000000007</v>
      </c>
      <c r="D26" s="202">
        <v>9.3000000000000007</v>
      </c>
      <c r="E26" s="202">
        <v>9</v>
      </c>
      <c r="F26" s="202">
        <v>8.7999999999999989</v>
      </c>
      <c r="G26" s="202">
        <v>8.6</v>
      </c>
      <c r="H26" s="202">
        <v>8.5</v>
      </c>
      <c r="I26" s="117">
        <v>8.5</v>
      </c>
      <c r="K26" s="47">
        <v>21</v>
      </c>
      <c r="L26" s="202">
        <v>4.2</v>
      </c>
      <c r="M26" s="202">
        <v>4.2</v>
      </c>
      <c r="N26" s="202">
        <v>3.9</v>
      </c>
      <c r="O26" s="202">
        <v>3.3000000000000003</v>
      </c>
      <c r="P26" s="202">
        <v>3</v>
      </c>
      <c r="Q26" s="202">
        <v>2.8000000000000003</v>
      </c>
      <c r="R26" s="202">
        <v>2.9000000000000004</v>
      </c>
      <c r="S26" s="202">
        <v>3</v>
      </c>
      <c r="T26" s="202">
        <v>3</v>
      </c>
      <c r="U26" s="117">
        <v>3</v>
      </c>
      <c r="W26" s="237">
        <v>21</v>
      </c>
      <c r="X26" s="206">
        <v>0.1</v>
      </c>
      <c r="Y26" s="202">
        <v>1.3</v>
      </c>
      <c r="Z26" s="202">
        <v>1.4000000000000001</v>
      </c>
      <c r="AA26" s="202">
        <v>0.8</v>
      </c>
      <c r="AB26" s="202">
        <v>0.6</v>
      </c>
      <c r="AC26" s="202">
        <v>0.5</v>
      </c>
      <c r="AD26" s="117">
        <v>0.4</v>
      </c>
      <c r="AF26" s="238">
        <v>21</v>
      </c>
      <c r="AG26" s="206">
        <v>0.76</v>
      </c>
      <c r="AH26" s="202">
        <v>0.75</v>
      </c>
      <c r="AI26" s="202">
        <v>0.75</v>
      </c>
      <c r="AJ26" s="202">
        <v>0.74</v>
      </c>
      <c r="AK26" s="202">
        <v>0.73</v>
      </c>
      <c r="AL26" s="202">
        <v>0.73</v>
      </c>
      <c r="AM26" s="202">
        <v>0.73</v>
      </c>
      <c r="AN26" s="202">
        <v>0.73</v>
      </c>
      <c r="AO26" s="202">
        <v>0.73</v>
      </c>
      <c r="AP26" s="117">
        <v>0.73</v>
      </c>
      <c r="AT26" s="216" t="s">
        <v>30</v>
      </c>
      <c r="AU26" s="274">
        <v>27545.117805463873</v>
      </c>
      <c r="AV26" s="33" t="s">
        <v>63</v>
      </c>
      <c r="AW26" s="274">
        <v>38516.582223017002</v>
      </c>
      <c r="AX26" s="33" t="s">
        <v>96</v>
      </c>
      <c r="AY26" s="39">
        <v>48193.771979372257</v>
      </c>
      <c r="AZ26" s="178"/>
      <c r="BA26" s="39"/>
      <c r="BB26" s="38"/>
      <c r="BE26" s="47">
        <v>21</v>
      </c>
      <c r="BF26" s="206">
        <v>2.035543352117819</v>
      </c>
      <c r="BG26" s="202">
        <v>2.035543352117819</v>
      </c>
      <c r="BH26" s="202">
        <v>2.035543352117819</v>
      </c>
      <c r="BI26" s="117">
        <v>2.035543352117819</v>
      </c>
      <c r="BK26" s="165">
        <v>2022</v>
      </c>
      <c r="BL26" s="176">
        <v>188651.30722440995</v>
      </c>
      <c r="BM26" s="219">
        <f t="shared" si="0"/>
        <v>2.9700070731758075</v>
      </c>
      <c r="BN26" s="225">
        <v>-1.3231068736807572</v>
      </c>
      <c r="BO26" s="197"/>
      <c r="BP26" s="198"/>
      <c r="BQ26" s="31"/>
      <c r="BS26" s="31"/>
    </row>
    <row r="27" spans="2:71" ht="12" customHeight="1" x14ac:dyDescent="0.2">
      <c r="B27" s="47">
        <v>22</v>
      </c>
      <c r="C27" s="202">
        <v>9.1999999999999993</v>
      </c>
      <c r="D27" s="202">
        <v>9</v>
      </c>
      <c r="E27" s="202">
        <v>8.9</v>
      </c>
      <c r="F27" s="202">
        <v>8.6999999999999993</v>
      </c>
      <c r="G27" s="202">
        <v>8.6</v>
      </c>
      <c r="H27" s="202">
        <v>8.6</v>
      </c>
      <c r="I27" s="117">
        <v>8.5</v>
      </c>
      <c r="J27" s="23"/>
      <c r="K27" s="47">
        <v>22</v>
      </c>
      <c r="L27" s="202">
        <v>3.7600000000000002</v>
      </c>
      <c r="M27" s="202">
        <v>4.0599999999999996</v>
      </c>
      <c r="N27" s="202">
        <v>3.9699999999999998</v>
      </c>
      <c r="O27" s="202">
        <v>2.87</v>
      </c>
      <c r="P27" s="202">
        <v>3.05</v>
      </c>
      <c r="Q27" s="202">
        <v>2.96</v>
      </c>
      <c r="R27" s="202">
        <v>3.06</v>
      </c>
      <c r="S27" s="202">
        <v>2.8000000000000003</v>
      </c>
      <c r="T27" s="202">
        <v>2.86</v>
      </c>
      <c r="U27" s="117">
        <v>2.96</v>
      </c>
      <c r="W27" s="238" t="s">
        <v>221</v>
      </c>
      <c r="X27" s="206">
        <v>-0.53695195204400692</v>
      </c>
      <c r="Y27" s="202">
        <v>1.8753492278487105</v>
      </c>
      <c r="Z27" s="202">
        <v>1.1343703496666135</v>
      </c>
      <c r="AA27" s="202">
        <v>0.473211824877251</v>
      </c>
      <c r="AB27" s="202">
        <v>-0.17923673765444237</v>
      </c>
      <c r="AC27" s="202">
        <v>1.0772876452150637</v>
      </c>
      <c r="AD27" s="117">
        <v>1.3965171462581472</v>
      </c>
      <c r="AE27" s="23"/>
      <c r="AF27" s="237" t="s">
        <v>221</v>
      </c>
      <c r="AG27" s="206">
        <v>0.91556922263196228</v>
      </c>
      <c r="AH27" s="202">
        <v>0.87988731678556587</v>
      </c>
      <c r="AI27" s="202">
        <v>0.67901393865832382</v>
      </c>
      <c r="AJ27" s="202">
        <v>0.45499245247535569</v>
      </c>
      <c r="AK27" s="202">
        <v>0.9536806717715951</v>
      </c>
      <c r="AL27" s="202">
        <v>1.0757705931288442</v>
      </c>
      <c r="AM27" s="202">
        <v>0.58145675460923307</v>
      </c>
      <c r="AN27" s="202">
        <v>0.4549924524753779</v>
      </c>
      <c r="AO27" s="202">
        <v>0.85576245579508381</v>
      </c>
      <c r="AP27" s="117">
        <v>1.0757705931288442</v>
      </c>
      <c r="AQ27" s="98"/>
      <c r="AT27" s="215" t="s">
        <v>31</v>
      </c>
      <c r="AU27" s="274">
        <v>27872.27126942719</v>
      </c>
      <c r="AV27" s="33" t="s">
        <v>64</v>
      </c>
      <c r="AW27" s="274">
        <v>38828.631127470071</v>
      </c>
      <c r="AX27" s="33" t="s">
        <v>97</v>
      </c>
      <c r="AY27" s="39">
        <v>48500.043750902478</v>
      </c>
      <c r="AZ27" s="178"/>
      <c r="BA27" s="39"/>
      <c r="BB27" s="38"/>
      <c r="BE27" s="47">
        <v>22</v>
      </c>
      <c r="BF27" s="206">
        <v>1.9042292501388225</v>
      </c>
      <c r="BG27" s="202">
        <v>1.9195454557022762</v>
      </c>
      <c r="BH27" s="202">
        <v>1.9384359285984587</v>
      </c>
      <c r="BI27" s="117">
        <v>1.9384359285984587</v>
      </c>
      <c r="BK27" s="165">
        <v>2023</v>
      </c>
      <c r="BL27" s="176">
        <v>193152.90438127014</v>
      </c>
      <c r="BM27" s="219">
        <f t="shared" si="0"/>
        <v>2.3861998218254143</v>
      </c>
      <c r="BN27" s="225">
        <v>0.36917494282518248</v>
      </c>
      <c r="BO27" s="197"/>
      <c r="BP27" s="198"/>
      <c r="BQ27" s="31"/>
      <c r="BS27" s="31"/>
    </row>
    <row r="28" spans="2:71" ht="13.5" customHeight="1" x14ac:dyDescent="0.2">
      <c r="B28" s="47">
        <v>23</v>
      </c>
      <c r="C28" s="202">
        <v>9.203025291750409</v>
      </c>
      <c r="D28" s="202">
        <v>9.0427443177188085</v>
      </c>
      <c r="E28" s="202">
        <v>8.8708484014297895</v>
      </c>
      <c r="F28" s="202">
        <v>8.6877355440444539</v>
      </c>
      <c r="G28" s="202">
        <v>8.3693522268678588</v>
      </c>
      <c r="H28" s="202">
        <v>8.1322340152866737</v>
      </c>
      <c r="I28" s="117">
        <v>7.8917892306544575</v>
      </c>
      <c r="K28" s="47">
        <v>23</v>
      </c>
      <c r="L28" s="202">
        <v>3.5897654095949916</v>
      </c>
      <c r="M28" s="202">
        <v>3.9076851351195652</v>
      </c>
      <c r="N28" s="202">
        <v>4.1687628363209495</v>
      </c>
      <c r="O28" s="202">
        <v>2.9700904770543213</v>
      </c>
      <c r="P28" s="202">
        <v>3.0724951542792089</v>
      </c>
      <c r="Q28" s="202">
        <v>3.1066130984574558</v>
      </c>
      <c r="R28" s="202">
        <v>3.0037927542168275</v>
      </c>
      <c r="S28" s="202">
        <v>2.9022441861599857</v>
      </c>
      <c r="T28" s="202">
        <v>2.9368652054040378</v>
      </c>
      <c r="U28" s="117">
        <v>3.0394941836746403</v>
      </c>
      <c r="W28" s="237" t="s">
        <v>222</v>
      </c>
      <c r="X28" s="206">
        <v>-0.51059113290012892</v>
      </c>
      <c r="Y28" s="202">
        <v>1.0723210417419748</v>
      </c>
      <c r="Z28" s="202">
        <v>1.7184164062534313</v>
      </c>
      <c r="AA28" s="202">
        <v>0.3197937489123337</v>
      </c>
      <c r="AB28" s="202">
        <v>0.43107376702027356</v>
      </c>
      <c r="AC28" s="202">
        <v>0.20048677267421322</v>
      </c>
      <c r="AD28" s="117">
        <v>0.66557386400512009</v>
      </c>
      <c r="AF28" s="238" t="s">
        <v>222</v>
      </c>
      <c r="AG28" s="206">
        <v>1.125010144423233</v>
      </c>
      <c r="AH28" s="202">
        <v>1.1585637535858062</v>
      </c>
      <c r="AI28" s="202">
        <v>0.658235226329551</v>
      </c>
      <c r="AJ28" s="202">
        <v>0.3292032942008527</v>
      </c>
      <c r="AK28" s="202">
        <v>0.82795126744659164</v>
      </c>
      <c r="AL28" s="202">
        <v>1.09149404731399</v>
      </c>
      <c r="AM28" s="202">
        <v>0.75839267431592194</v>
      </c>
      <c r="AN28" s="202">
        <v>0.3292032942008527</v>
      </c>
      <c r="AO28" s="202">
        <v>0.82795126744661385</v>
      </c>
      <c r="AP28" s="117">
        <v>1.09149404731399</v>
      </c>
      <c r="AQ28" s="97"/>
      <c r="AT28" s="216" t="s">
        <v>32</v>
      </c>
      <c r="AU28" s="274">
        <v>28224.250223536503</v>
      </c>
      <c r="AV28" s="33" t="s">
        <v>65</v>
      </c>
      <c r="AW28" s="274">
        <v>39120.122731711956</v>
      </c>
      <c r="AX28" s="33" t="s">
        <v>98</v>
      </c>
      <c r="AY28" s="39">
        <v>48808.852130951425</v>
      </c>
      <c r="AZ28" s="178"/>
      <c r="BA28" s="39"/>
      <c r="BB28" s="38"/>
      <c r="BE28" s="47">
        <v>23</v>
      </c>
      <c r="BF28" s="206">
        <v>1.4171456887204226</v>
      </c>
      <c r="BG28" s="202">
        <v>1.8519514067683485</v>
      </c>
      <c r="BH28" s="202">
        <v>1.9718105721740375</v>
      </c>
      <c r="BI28" s="117">
        <v>1.9635149107131822</v>
      </c>
      <c r="BK28" s="165">
        <v>2024</v>
      </c>
      <c r="BL28" s="176">
        <v>198488.18021610542</v>
      </c>
      <c r="BM28" s="219">
        <f t="shared" si="0"/>
        <v>2.7622032668500793</v>
      </c>
      <c r="BN28" s="225">
        <v>0.6729890809713055</v>
      </c>
      <c r="BO28" s="197"/>
      <c r="BP28" s="198"/>
    </row>
    <row r="29" spans="2:71" ht="13.5" customHeight="1" x14ac:dyDescent="0.2">
      <c r="B29" s="47">
        <v>24</v>
      </c>
      <c r="C29" s="202">
        <v>9.4</v>
      </c>
      <c r="D29" s="202">
        <v>9.1945172539927054</v>
      </c>
      <c r="E29" s="202">
        <v>8.9890345079854104</v>
      </c>
      <c r="F29" s="202">
        <v>8.7835517619781154</v>
      </c>
      <c r="G29" s="202">
        <v>8.5780690159708204</v>
      </c>
      <c r="H29" s="202">
        <v>8.3725862699635272</v>
      </c>
      <c r="I29" s="117">
        <v>8.1671035239562322</v>
      </c>
      <c r="K29" s="47">
        <v>24</v>
      </c>
      <c r="L29" s="202">
        <v>3.568401975335314</v>
      </c>
      <c r="M29" s="202">
        <v>3.7739784056034598</v>
      </c>
      <c r="N29" s="202">
        <v>3.7004059517917596</v>
      </c>
      <c r="O29" s="202">
        <v>3.8897471790803397</v>
      </c>
      <c r="P29" s="202">
        <v>3.9637120237722296</v>
      </c>
      <c r="Q29" s="202">
        <v>3.4325629784686202</v>
      </c>
      <c r="R29" s="202">
        <v>3.2018038965473701</v>
      </c>
      <c r="S29" s="202">
        <v>3.1505426185190499</v>
      </c>
      <c r="T29" s="202">
        <v>3.4275534758994608</v>
      </c>
      <c r="U29" s="117">
        <v>3.3073558763063748</v>
      </c>
      <c r="W29" s="237" t="s">
        <v>223</v>
      </c>
      <c r="X29" s="206">
        <v>-0.53695195204400692</v>
      </c>
      <c r="Y29" s="202">
        <v>0.47979649870009133</v>
      </c>
      <c r="Z29" s="202">
        <v>1.2359770538845405</v>
      </c>
      <c r="AA29" s="202">
        <v>-0.10899266768624738</v>
      </c>
      <c r="AB29" s="202">
        <v>-0.17560826671714214</v>
      </c>
      <c r="AC29" s="202">
        <v>1.4616888112873205</v>
      </c>
      <c r="AD29" s="117">
        <v>1.7950703692080072</v>
      </c>
      <c r="AF29" s="237" t="s">
        <v>223</v>
      </c>
      <c r="AG29" s="206">
        <v>0.96032909433929614</v>
      </c>
      <c r="AH29" s="202">
        <v>1.0377382342888097</v>
      </c>
      <c r="AI29" s="202">
        <v>0.80720750807943276</v>
      </c>
      <c r="AJ29" s="202">
        <v>0.81737520451077295</v>
      </c>
      <c r="AK29" s="202">
        <v>0.93025177333079245</v>
      </c>
      <c r="AL29" s="202">
        <v>0.6723812807963192</v>
      </c>
      <c r="AM29" s="202">
        <v>0.68460583119289709</v>
      </c>
      <c r="AN29" s="202">
        <v>0.75079614930595451</v>
      </c>
      <c r="AO29" s="202">
        <v>0.83072301747328936</v>
      </c>
      <c r="AP29" s="117">
        <v>0.88332017741499236</v>
      </c>
      <c r="AQ29" s="97"/>
      <c r="AT29" s="215" t="s">
        <v>33</v>
      </c>
      <c r="AU29" s="274">
        <v>28566.69738572877</v>
      </c>
      <c r="AV29" s="33" t="s">
        <v>66</v>
      </c>
      <c r="AW29" s="274">
        <v>39412.54917556404</v>
      </c>
      <c r="AX29" s="33" t="s">
        <v>114</v>
      </c>
      <c r="AY29" s="39">
        <v>49151.550907575678</v>
      </c>
      <c r="AZ29" s="178"/>
      <c r="BA29" s="39"/>
      <c r="BB29" s="38"/>
      <c r="BE29" s="47">
        <v>24</v>
      </c>
      <c r="BF29" s="206">
        <v>1.8758337434799044</v>
      </c>
      <c r="BG29" s="202">
        <v>2.3284179597127919</v>
      </c>
      <c r="BH29" s="202">
        <v>2.4474251275243164</v>
      </c>
      <c r="BI29" s="117">
        <v>2.1389970904160727</v>
      </c>
      <c r="BK29" s="165">
        <v>2025</v>
      </c>
      <c r="BL29" s="176">
        <v>203635.1627429389</v>
      </c>
      <c r="BM29" s="219">
        <f t="shared" si="0"/>
        <v>2.5930927077016293</v>
      </c>
      <c r="BN29" s="225">
        <v>0.31205069583994316</v>
      </c>
      <c r="BO29" s="30"/>
      <c r="BP29" s="198"/>
    </row>
    <row r="30" spans="2:71" ht="12" customHeight="1" x14ac:dyDescent="0.2">
      <c r="B30" s="48">
        <v>25</v>
      </c>
      <c r="C30" s="202">
        <v>9.0288732896488781</v>
      </c>
      <c r="D30" s="202">
        <v>8.3973035081181013</v>
      </c>
      <c r="E30" s="202">
        <v>8.4218457681292964</v>
      </c>
      <c r="F30" s="202">
        <v>8.4687828267852563</v>
      </c>
      <c r="G30" s="202">
        <v>8.6602734580265412</v>
      </c>
      <c r="H30" s="202">
        <v>8.0538863603406199</v>
      </c>
      <c r="I30" s="117">
        <v>8.1824456324937653</v>
      </c>
      <c r="J30" s="145"/>
      <c r="K30" s="48">
        <v>25</v>
      </c>
      <c r="L30" s="202">
        <v>3.4479294486341843</v>
      </c>
      <c r="M30" s="202">
        <v>3.7588748991194616</v>
      </c>
      <c r="N30" s="202">
        <v>3.8935931694887245</v>
      </c>
      <c r="O30" s="202">
        <v>2.5999432909654701</v>
      </c>
      <c r="P30" s="202">
        <v>2.9298535596599748</v>
      </c>
      <c r="Q30" s="202">
        <v>3.1308774279181795</v>
      </c>
      <c r="R30" s="202">
        <v>2.9743335565222697</v>
      </c>
      <c r="S30" s="202">
        <v>3</v>
      </c>
      <c r="T30" s="202">
        <v>3</v>
      </c>
      <c r="U30" s="117">
        <v>3</v>
      </c>
      <c r="W30" s="239" t="s">
        <v>224</v>
      </c>
      <c r="X30" s="206">
        <v>-0.40427079266928123</v>
      </c>
      <c r="Y30" s="202">
        <v>1.0570854165492749</v>
      </c>
      <c r="Z30" s="202">
        <v>1.7149036835263809</v>
      </c>
      <c r="AA30" s="202">
        <v>0.39901470687928597</v>
      </c>
      <c r="AB30" s="202">
        <v>0.56445126850024341</v>
      </c>
      <c r="AC30" s="202">
        <v>0.39210630010728664</v>
      </c>
      <c r="AD30" s="117">
        <v>1.3520772625059019</v>
      </c>
      <c r="AF30" s="239" t="s">
        <v>224</v>
      </c>
      <c r="AG30" s="240">
        <v>0.92364787026362194</v>
      </c>
      <c r="AH30" s="241">
        <v>1.1061982258496972</v>
      </c>
      <c r="AI30" s="241">
        <v>0.73660944119740002</v>
      </c>
      <c r="AJ30" s="241">
        <v>0.57469513469108335</v>
      </c>
      <c r="AK30" s="241">
        <v>0.92158270837221501</v>
      </c>
      <c r="AL30" s="241">
        <v>0.87828271929550894</v>
      </c>
      <c r="AM30" s="241">
        <v>0.59276983216440815</v>
      </c>
      <c r="AN30" s="241">
        <v>0.57469513469108335</v>
      </c>
      <c r="AO30" s="241">
        <v>0.92158270837221501</v>
      </c>
      <c r="AP30" s="183">
        <v>0.87828271929550894</v>
      </c>
      <c r="AQ30" s="97"/>
      <c r="AT30" s="216" t="s">
        <v>34</v>
      </c>
      <c r="AU30" s="274">
        <v>28986.96054331955</v>
      </c>
      <c r="AV30" s="33" t="s">
        <v>67</v>
      </c>
      <c r="AW30" s="274">
        <v>39700.411847302239</v>
      </c>
      <c r="AX30" s="33" t="s">
        <v>115</v>
      </c>
      <c r="AY30" s="39">
        <v>49404.06105105282</v>
      </c>
      <c r="AZ30" s="178"/>
      <c r="BA30" s="39"/>
      <c r="BB30" s="38"/>
      <c r="BE30" s="47">
        <v>25</v>
      </c>
      <c r="BF30" s="206">
        <v>2.0566901963720463</v>
      </c>
      <c r="BG30" s="202">
        <v>2.0468482225212581</v>
      </c>
      <c r="BH30" s="202">
        <v>2.036869473846914</v>
      </c>
      <c r="BI30" s="117">
        <v>1.9350889050735232</v>
      </c>
      <c r="BK30" s="52">
        <v>2026</v>
      </c>
      <c r="BL30" s="211">
        <v>208374.67938398552</v>
      </c>
      <c r="BM30" s="220">
        <f t="shared" si="0"/>
        <v>2.3274549332276138</v>
      </c>
      <c r="BN30" s="54"/>
      <c r="BO30" s="6"/>
      <c r="BP30" s="198"/>
    </row>
    <row r="31" spans="2:71" ht="13.5" customHeight="1" x14ac:dyDescent="0.2">
      <c r="B31" s="233" t="s">
        <v>118</v>
      </c>
      <c r="C31" s="207">
        <v>9.2414780355769146</v>
      </c>
      <c r="D31" s="203">
        <v>9.0809843431436921</v>
      </c>
      <c r="E31" s="203">
        <v>8.882722375980947</v>
      </c>
      <c r="F31" s="203">
        <v>8.6985634990483973</v>
      </c>
      <c r="G31" s="203">
        <v>8.6090756069820564</v>
      </c>
      <c r="H31" s="203">
        <v>8.4550147047707256</v>
      </c>
      <c r="I31" s="118">
        <v>8.3263998251299967</v>
      </c>
      <c r="J31" s="168"/>
      <c r="K31" s="107" t="s">
        <v>118</v>
      </c>
      <c r="L31" s="207">
        <v>3.7405926883519096</v>
      </c>
      <c r="M31" s="203">
        <v>3.9597813964210138</v>
      </c>
      <c r="N31" s="203">
        <v>3.9128128514724967</v>
      </c>
      <c r="O31" s="203">
        <v>3.055373904017713</v>
      </c>
      <c r="P31" s="203">
        <v>3.1656457988997513</v>
      </c>
      <c r="Q31" s="203">
        <v>3.143218404223997</v>
      </c>
      <c r="R31" s="203">
        <v>3.0822740371693405</v>
      </c>
      <c r="S31" s="203">
        <v>3.0299730071136399</v>
      </c>
      <c r="T31" s="203">
        <v>3.0304675374620658</v>
      </c>
      <c r="U31" s="118">
        <v>3.0407968414262592</v>
      </c>
      <c r="W31" s="233" t="s">
        <v>118</v>
      </c>
      <c r="X31" s="207">
        <v>-0.36195968693013436</v>
      </c>
      <c r="Y31" s="203">
        <v>1.2068154761655643</v>
      </c>
      <c r="Z31" s="203">
        <v>1.4833406118360948</v>
      </c>
      <c r="AA31" s="203">
        <v>0.36338979683687694</v>
      </c>
      <c r="AB31" s="203">
        <v>0.22867449030564793</v>
      </c>
      <c r="AC31" s="203">
        <v>0.70882386834620492</v>
      </c>
      <c r="AD31" s="118">
        <v>1.0915597269742503</v>
      </c>
      <c r="AF31" s="233" t="s">
        <v>118</v>
      </c>
      <c r="AG31" s="207">
        <v>0.97235797391395518</v>
      </c>
      <c r="AH31" s="203">
        <v>0.84723793581266138</v>
      </c>
      <c r="AI31" s="203">
        <v>0.77533190296170429</v>
      </c>
      <c r="AJ31" s="203">
        <v>0.63451352998355892</v>
      </c>
      <c r="AK31" s="203">
        <v>0.97209071029892324</v>
      </c>
      <c r="AL31" s="203">
        <v>0.80041689556355355</v>
      </c>
      <c r="AM31" s="203">
        <v>0.70752731612477304</v>
      </c>
      <c r="AN31" s="203">
        <v>0.58059806099056821</v>
      </c>
      <c r="AO31" s="203">
        <v>0.9345350259089511</v>
      </c>
      <c r="AP31" s="118">
        <v>0.79529097662989234</v>
      </c>
      <c r="AQ31" s="97"/>
      <c r="AT31" s="215" t="s">
        <v>35</v>
      </c>
      <c r="AU31" s="274">
        <v>29380.847326594714</v>
      </c>
      <c r="AV31" s="33" t="s">
        <v>68</v>
      </c>
      <c r="AW31" s="274">
        <v>39952.580895909559</v>
      </c>
      <c r="AX31" s="33" t="s">
        <v>116</v>
      </c>
      <c r="AY31" s="39">
        <v>49757.768938159381</v>
      </c>
      <c r="AZ31" s="178"/>
      <c r="BA31" s="39"/>
      <c r="BB31" s="38"/>
      <c r="BE31" s="162" t="s">
        <v>118</v>
      </c>
      <c r="BF31" s="207">
        <v>2.1591457984298121</v>
      </c>
      <c r="BG31" s="203">
        <v>2.3026759839879207</v>
      </c>
      <c r="BH31" s="203">
        <v>2.2608893996481743</v>
      </c>
      <c r="BI31" s="118">
        <v>2.2274940685511022</v>
      </c>
      <c r="BK31" s="52">
        <v>2027</v>
      </c>
      <c r="BL31" s="211">
        <v>213850.68257382672</v>
      </c>
      <c r="BM31" s="220">
        <f t="shared" si="0"/>
        <v>2.6279599834441569</v>
      </c>
      <c r="BN31" s="54"/>
      <c r="BO31" s="6"/>
      <c r="BP31" s="198"/>
    </row>
    <row r="32" spans="2:71" ht="13.5" customHeight="1" x14ac:dyDescent="0.2">
      <c r="B32" s="23"/>
      <c r="C32" s="182"/>
      <c r="D32" s="182"/>
      <c r="E32" s="182"/>
      <c r="F32" s="182"/>
      <c r="G32" s="182"/>
      <c r="H32" s="182"/>
      <c r="I32" s="182"/>
      <c r="J32" s="24"/>
      <c r="K32" s="99"/>
      <c r="L32" s="167"/>
      <c r="M32" s="167"/>
      <c r="N32" s="167"/>
      <c r="O32" s="167"/>
      <c r="P32" s="167"/>
      <c r="Q32" s="167"/>
      <c r="R32" s="167"/>
      <c r="S32" s="167"/>
      <c r="T32" s="167"/>
      <c r="U32" s="167"/>
      <c r="W32" s="55"/>
      <c r="X32" s="98"/>
      <c r="Y32" s="98"/>
      <c r="Z32" s="98"/>
      <c r="AA32" s="98"/>
      <c r="AB32" s="98"/>
      <c r="AC32" s="98"/>
      <c r="AD32" s="98"/>
      <c r="AF32" s="55"/>
      <c r="AG32" s="98"/>
      <c r="AH32" s="98"/>
      <c r="AI32" s="98"/>
      <c r="AJ32" s="98"/>
      <c r="AK32" s="98"/>
      <c r="AL32" s="98"/>
      <c r="AM32" s="98"/>
      <c r="AN32" s="98"/>
      <c r="AO32" s="98"/>
      <c r="AP32" s="98"/>
      <c r="AQ32" s="97"/>
      <c r="AT32" s="216" t="s">
        <v>36</v>
      </c>
      <c r="AU32" s="274">
        <v>29716.439162424493</v>
      </c>
      <c r="AV32" s="33" t="s">
        <v>69</v>
      </c>
      <c r="AW32" s="274">
        <v>40250.184063312641</v>
      </c>
      <c r="AX32" s="33" t="s">
        <v>117</v>
      </c>
      <c r="AY32" s="39">
        <v>50086.254683104016</v>
      </c>
      <c r="AZ32" s="178"/>
      <c r="BA32" s="39"/>
      <c r="BB32" s="38"/>
      <c r="BF32" s="167"/>
      <c r="BG32" s="167"/>
      <c r="BH32" s="167"/>
      <c r="BI32" s="167"/>
      <c r="BK32" s="212">
        <v>2028</v>
      </c>
      <c r="BL32" s="213">
        <v>218468.03060153298</v>
      </c>
      <c r="BM32" s="221">
        <f t="shared" si="0"/>
        <v>2.1591457984298188</v>
      </c>
      <c r="BN32" s="171"/>
      <c r="BO32" s="123"/>
      <c r="BP32" s="198"/>
    </row>
    <row r="33" spans="2:68" ht="14.25" customHeight="1" x14ac:dyDescent="0.2">
      <c r="B33" s="297"/>
      <c r="C33" s="182"/>
      <c r="D33" s="182"/>
      <c r="E33" s="182"/>
      <c r="F33" s="182"/>
      <c r="G33" s="182"/>
      <c r="H33" s="182"/>
      <c r="I33" s="182"/>
      <c r="J33" s="24"/>
      <c r="K33" s="298"/>
      <c r="L33" s="167"/>
      <c r="M33" s="167"/>
      <c r="N33" s="167"/>
      <c r="O33" s="167"/>
      <c r="P33" s="167"/>
      <c r="Q33" s="167"/>
      <c r="R33" s="167"/>
      <c r="S33" s="167"/>
      <c r="T33" s="167"/>
      <c r="U33" s="167"/>
      <c r="W33" s="309" t="s">
        <v>208</v>
      </c>
      <c r="X33" s="309"/>
      <c r="Y33" s="309"/>
      <c r="Z33" s="309"/>
      <c r="AA33" s="309"/>
      <c r="AB33" s="309"/>
      <c r="AC33" s="309"/>
      <c r="AD33" s="309"/>
      <c r="AE33" s="309"/>
      <c r="AF33" s="309" t="s">
        <v>189</v>
      </c>
      <c r="AG33" s="309"/>
      <c r="AH33" s="309"/>
      <c r="AI33" s="309"/>
      <c r="AJ33" s="309"/>
      <c r="AK33" s="309"/>
      <c r="AL33" s="309"/>
      <c r="AM33" s="309"/>
      <c r="AN33" s="309"/>
      <c r="AO33" s="309"/>
      <c r="AP33" s="309"/>
      <c r="AQ33" s="97"/>
      <c r="AT33" s="215" t="s">
        <v>37</v>
      </c>
      <c r="AU33" s="274">
        <v>30020.286034920729</v>
      </c>
      <c r="AV33" s="33" t="s">
        <v>70</v>
      </c>
      <c r="AW33" s="274">
        <v>40507.482909000413</v>
      </c>
      <c r="AX33" s="33" t="s">
        <v>129</v>
      </c>
      <c r="AY33" s="39">
        <v>50473.950816541699</v>
      </c>
      <c r="AZ33" s="178"/>
      <c r="BA33" s="39"/>
      <c r="BB33" s="38"/>
      <c r="BE33" s="102"/>
      <c r="BF33" s="167"/>
      <c r="BG33" s="167"/>
      <c r="BH33" s="167"/>
      <c r="BI33" s="167"/>
      <c r="BK33" s="212">
        <v>2029</v>
      </c>
      <c r="BL33" s="213">
        <v>223498.64147488587</v>
      </c>
      <c r="BM33" s="221">
        <f t="shared" si="0"/>
        <v>2.3026759839879247</v>
      </c>
      <c r="BN33" s="171"/>
      <c r="BO33" s="123"/>
      <c r="BP33" s="198"/>
    </row>
    <row r="34" spans="2:68" ht="14.25" customHeight="1" x14ac:dyDescent="0.2">
      <c r="B34" s="23"/>
      <c r="C34" s="182"/>
      <c r="D34" s="182"/>
      <c r="E34" s="182"/>
      <c r="F34" s="182"/>
      <c r="G34" s="182"/>
      <c r="H34" s="182"/>
      <c r="I34" s="182"/>
      <c r="J34" s="24"/>
      <c r="K34" s="99"/>
      <c r="L34" s="167"/>
      <c r="M34" s="167"/>
      <c r="N34" s="167"/>
      <c r="O34" s="167"/>
      <c r="P34" s="167"/>
      <c r="Q34" s="167"/>
      <c r="R34" s="167"/>
      <c r="S34" s="167"/>
      <c r="T34" s="167"/>
      <c r="U34" s="167"/>
      <c r="W34" s="309"/>
      <c r="X34" s="309"/>
      <c r="Y34" s="309"/>
      <c r="Z34" s="309"/>
      <c r="AA34" s="309"/>
      <c r="AB34" s="309"/>
      <c r="AC34" s="309"/>
      <c r="AD34" s="309"/>
      <c r="AE34" s="309"/>
      <c r="AF34" s="309"/>
      <c r="AG34" s="309"/>
      <c r="AH34" s="309"/>
      <c r="AI34" s="309"/>
      <c r="AJ34" s="309"/>
      <c r="AK34" s="309"/>
      <c r="AL34" s="309"/>
      <c r="AM34" s="309"/>
      <c r="AN34" s="309"/>
      <c r="AO34" s="309"/>
      <c r="AP34" s="309"/>
      <c r="AQ34" s="97"/>
      <c r="AT34" s="216" t="s">
        <v>38</v>
      </c>
      <c r="AU34" s="274">
        <v>30290.875887397029</v>
      </c>
      <c r="AV34" s="33" t="s">
        <v>71</v>
      </c>
      <c r="AW34" s="274">
        <v>40755.149822875755</v>
      </c>
      <c r="AX34" s="33" t="s">
        <v>130</v>
      </c>
      <c r="AY34" s="39">
        <v>50764.106300703308</v>
      </c>
      <c r="AZ34" s="178"/>
      <c r="BA34" s="39"/>
      <c r="BB34" s="38"/>
      <c r="BF34" s="167"/>
      <c r="BG34" s="167"/>
      <c r="BH34" s="167"/>
      <c r="BI34" s="167"/>
      <c r="BK34" s="212">
        <v>2030</v>
      </c>
      <c r="BL34" s="214">
        <v>228551.69856834924</v>
      </c>
      <c r="BM34" s="222">
        <f t="shared" si="0"/>
        <v>2.260889399648164</v>
      </c>
      <c r="BN34" s="27"/>
      <c r="BO34" s="123"/>
      <c r="BP34" s="198"/>
    </row>
    <row r="35" spans="2:68" ht="14.25" customHeight="1" x14ac:dyDescent="0.2">
      <c r="B35" s="23"/>
      <c r="C35" s="182"/>
      <c r="D35" s="182"/>
      <c r="E35" s="182"/>
      <c r="F35" s="182"/>
      <c r="G35" s="182"/>
      <c r="H35" s="182"/>
      <c r="I35" s="182"/>
      <c r="J35" s="24"/>
      <c r="K35" s="145"/>
      <c r="L35" s="167"/>
      <c r="M35" s="167"/>
      <c r="N35" s="167"/>
      <c r="O35" s="167"/>
      <c r="P35" s="167"/>
      <c r="Q35" s="167"/>
      <c r="R35" s="167"/>
      <c r="S35" s="167"/>
      <c r="T35" s="167"/>
      <c r="U35" s="167"/>
      <c r="W35" s="309"/>
      <c r="X35" s="309"/>
      <c r="Y35" s="309"/>
      <c r="Z35" s="309"/>
      <c r="AA35" s="309"/>
      <c r="AB35" s="309"/>
      <c r="AC35" s="309"/>
      <c r="AD35" s="309"/>
      <c r="AE35" s="309"/>
      <c r="AF35" s="309"/>
      <c r="AG35" s="309"/>
      <c r="AH35" s="309"/>
      <c r="AI35" s="309"/>
      <c r="AJ35" s="309"/>
      <c r="AK35" s="309"/>
      <c r="AL35" s="309"/>
      <c r="AM35" s="309"/>
      <c r="AN35" s="309"/>
      <c r="AO35" s="309"/>
      <c r="AP35" s="309"/>
      <c r="AQ35" s="97"/>
      <c r="AT35" s="215" t="s">
        <v>39</v>
      </c>
      <c r="AU35" s="274">
        <v>30567.356166787478</v>
      </c>
      <c r="AV35" s="33" t="s">
        <v>72</v>
      </c>
      <c r="AW35" s="274">
        <v>41056.77458227655</v>
      </c>
      <c r="AX35" s="33" t="s">
        <v>131</v>
      </c>
      <c r="AY35" s="39">
        <v>51067.009244745539</v>
      </c>
      <c r="AZ35" s="178"/>
      <c r="BA35" s="39"/>
      <c r="BB35" s="38"/>
      <c r="BF35" s="167"/>
      <c r="BG35" s="167"/>
      <c r="BH35" s="167"/>
      <c r="BI35" s="167"/>
      <c r="BK35" s="276">
        <v>2031</v>
      </c>
      <c r="BL35" s="177">
        <v>233642.674097532</v>
      </c>
      <c r="BM35" s="223">
        <f t="shared" si="0"/>
        <v>2.2274940685510956</v>
      </c>
      <c r="BN35" s="172"/>
      <c r="BO35" s="123"/>
      <c r="BP35" s="199"/>
    </row>
    <row r="36" spans="2:68" x14ac:dyDescent="0.2">
      <c r="B36" s="23"/>
      <c r="C36" s="182"/>
      <c r="D36" s="182"/>
      <c r="E36" s="182"/>
      <c r="F36" s="182"/>
      <c r="G36" s="182"/>
      <c r="H36" s="182"/>
      <c r="I36" s="182"/>
      <c r="J36" s="169"/>
      <c r="K36" s="145"/>
      <c r="L36" s="167"/>
      <c r="M36" s="167"/>
      <c r="N36" s="167"/>
      <c r="O36" s="167"/>
      <c r="P36" s="167"/>
      <c r="Q36" s="167"/>
      <c r="R36" s="167"/>
      <c r="S36" s="167"/>
      <c r="T36" s="167"/>
      <c r="U36" s="167"/>
      <c r="W36" s="309"/>
      <c r="X36" s="309"/>
      <c r="Y36" s="309"/>
      <c r="Z36" s="309"/>
      <c r="AA36" s="309"/>
      <c r="AB36" s="309"/>
      <c r="AC36" s="309"/>
      <c r="AD36" s="309"/>
      <c r="AE36" s="309"/>
      <c r="AF36" s="309"/>
      <c r="AG36" s="309"/>
      <c r="AH36" s="309"/>
      <c r="AI36" s="309"/>
      <c r="AJ36" s="309"/>
      <c r="AK36" s="309"/>
      <c r="AL36" s="309"/>
      <c r="AM36" s="309"/>
      <c r="AN36" s="309"/>
      <c r="AO36" s="309"/>
      <c r="AP36" s="309"/>
      <c r="AQ36" s="97"/>
      <c r="AT36" s="216" t="s">
        <v>40</v>
      </c>
      <c r="AU36" s="274">
        <v>30809.433150983354</v>
      </c>
      <c r="AV36" s="33" t="s">
        <v>73</v>
      </c>
      <c r="AW36" s="274">
        <v>41378.986995285231</v>
      </c>
      <c r="AX36" s="33" t="s">
        <v>132</v>
      </c>
      <c r="AY36" s="39">
        <v>51374.653405570811</v>
      </c>
      <c r="AZ36" s="178"/>
      <c r="BA36" s="39"/>
      <c r="BB36" s="38"/>
      <c r="BF36" s="167"/>
      <c r="BG36" s="167"/>
      <c r="BH36" s="167"/>
      <c r="BI36" s="167"/>
      <c r="BM36" s="122"/>
    </row>
    <row r="37" spans="2:68" x14ac:dyDescent="0.2">
      <c r="B37" s="23"/>
      <c r="C37" s="182"/>
      <c r="D37" s="182"/>
      <c r="E37" s="182"/>
      <c r="F37" s="182"/>
      <c r="G37" s="182"/>
      <c r="H37" s="182"/>
      <c r="I37" s="182"/>
      <c r="J37" s="24"/>
      <c r="K37" s="145"/>
      <c r="L37" s="167"/>
      <c r="M37" s="167"/>
      <c r="N37" s="167"/>
      <c r="O37" s="167"/>
      <c r="P37" s="167"/>
      <c r="Q37" s="167"/>
      <c r="R37" s="167"/>
      <c r="S37" s="167"/>
      <c r="T37" s="167"/>
      <c r="U37" s="167"/>
      <c r="W37" s="309"/>
      <c r="X37" s="309"/>
      <c r="Y37" s="309"/>
      <c r="Z37" s="309"/>
      <c r="AA37" s="309"/>
      <c r="AB37" s="309"/>
      <c r="AC37" s="309"/>
      <c r="AD37" s="309"/>
      <c r="AE37" s="309"/>
      <c r="AF37" s="309"/>
      <c r="AG37" s="309"/>
      <c r="AH37" s="309"/>
      <c r="AI37" s="309"/>
      <c r="AJ37" s="309"/>
      <c r="AK37" s="309"/>
      <c r="AL37" s="309"/>
      <c r="AM37" s="309"/>
      <c r="AN37" s="309"/>
      <c r="AO37" s="309"/>
      <c r="AP37" s="309"/>
      <c r="AQ37" s="97"/>
      <c r="AT37" s="217" t="s">
        <v>41</v>
      </c>
      <c r="AU37" s="275">
        <v>31127.373776957302</v>
      </c>
      <c r="AV37" s="35" t="s">
        <v>74</v>
      </c>
      <c r="AW37" s="275">
        <v>41682.706361938486</v>
      </c>
      <c r="AX37" s="35" t="s">
        <v>142</v>
      </c>
      <c r="AY37" s="40">
        <v>51653.252209322884</v>
      </c>
      <c r="AZ37" s="179"/>
      <c r="BA37" s="40"/>
      <c r="BB37" s="38"/>
      <c r="BE37" s="144"/>
      <c r="BF37" s="167"/>
      <c r="BG37" s="167"/>
      <c r="BH37" s="167"/>
      <c r="BI37" s="167"/>
    </row>
    <row r="38" spans="2:68" x14ac:dyDescent="0.2">
      <c r="B38" s="24"/>
      <c r="C38" s="182"/>
      <c r="D38" s="182"/>
      <c r="E38" s="182"/>
      <c r="F38" s="182"/>
      <c r="G38" s="182"/>
      <c r="H38" s="182"/>
      <c r="I38" s="182"/>
      <c r="J38" s="99"/>
      <c r="K38" s="99"/>
      <c r="L38" s="167"/>
      <c r="M38" s="167"/>
      <c r="N38" s="167"/>
      <c r="O38" s="167"/>
      <c r="P38" s="167"/>
      <c r="Q38" s="167"/>
      <c r="R38" s="167"/>
      <c r="S38" s="167"/>
      <c r="T38" s="167"/>
      <c r="U38" s="167"/>
      <c r="W38" s="309"/>
      <c r="X38" s="309"/>
      <c r="Y38" s="309"/>
      <c r="Z38" s="309"/>
      <c r="AA38" s="309"/>
      <c r="AB38" s="309"/>
      <c r="AC38" s="309"/>
      <c r="AD38" s="309"/>
      <c r="AE38" s="309"/>
      <c r="AF38" s="309"/>
      <c r="AG38" s="309"/>
      <c r="AH38" s="309"/>
      <c r="AI38" s="309"/>
      <c r="AJ38" s="309"/>
      <c r="AK38" s="309"/>
      <c r="AL38" s="309"/>
      <c r="AM38" s="309"/>
      <c r="AN38" s="309"/>
      <c r="AO38" s="309"/>
      <c r="AP38" s="309"/>
      <c r="AQ38" s="97"/>
      <c r="BF38" s="167"/>
      <c r="BG38" s="167"/>
      <c r="BH38" s="167"/>
      <c r="BI38" s="167"/>
      <c r="BK38" s="102"/>
      <c r="BM38" s="199"/>
    </row>
    <row r="39" spans="2:68" x14ac:dyDescent="0.2">
      <c r="B39" s="24"/>
      <c r="C39" s="182"/>
      <c r="D39" s="182"/>
      <c r="E39" s="182"/>
      <c r="F39" s="182"/>
      <c r="G39" s="182"/>
      <c r="H39" s="182"/>
      <c r="I39" s="182"/>
      <c r="J39" s="24"/>
      <c r="K39" s="145"/>
      <c r="L39" s="167"/>
      <c r="M39" s="167"/>
      <c r="N39" s="167"/>
      <c r="O39" s="167"/>
      <c r="P39" s="167"/>
      <c r="Q39" s="167"/>
      <c r="R39" s="167"/>
      <c r="S39" s="167"/>
      <c r="T39" s="167"/>
      <c r="U39" s="167"/>
      <c r="W39" s="309"/>
      <c r="X39" s="309"/>
      <c r="Y39" s="309"/>
      <c r="Z39" s="309"/>
      <c r="AA39" s="309"/>
      <c r="AB39" s="309"/>
      <c r="AC39" s="309"/>
      <c r="AD39" s="309"/>
      <c r="AE39" s="309"/>
      <c r="AF39" s="232"/>
      <c r="AG39" s="232"/>
      <c r="AH39" s="232"/>
      <c r="AI39" s="232"/>
      <c r="AJ39" s="232"/>
      <c r="AK39" s="232"/>
      <c r="AL39" s="232"/>
      <c r="AM39" s="232"/>
      <c r="AN39" s="232"/>
      <c r="AO39" s="232"/>
      <c r="AP39" s="232"/>
      <c r="AQ39" s="97"/>
      <c r="BE39" s="144"/>
      <c r="BF39" s="167"/>
      <c r="BG39" s="167"/>
      <c r="BH39" s="167"/>
      <c r="BI39" s="167"/>
    </row>
    <row r="40" spans="2:68" x14ac:dyDescent="0.2">
      <c r="B40" s="24"/>
      <c r="C40" s="182"/>
      <c r="D40" s="182"/>
      <c r="E40" s="182"/>
      <c r="F40" s="182"/>
      <c r="G40" s="182"/>
      <c r="H40" s="182"/>
      <c r="I40" s="182"/>
      <c r="J40" s="24"/>
      <c r="K40" s="145"/>
      <c r="L40" s="167"/>
      <c r="M40" s="167"/>
      <c r="N40" s="167"/>
      <c r="O40" s="167"/>
      <c r="P40" s="167"/>
      <c r="Q40" s="167"/>
      <c r="R40" s="167"/>
      <c r="S40" s="167"/>
      <c r="T40" s="167"/>
      <c r="U40" s="167"/>
      <c r="V40" s="144"/>
      <c r="W40" s="309"/>
      <c r="X40" s="309"/>
      <c r="Y40" s="309"/>
      <c r="Z40" s="309"/>
      <c r="AA40" s="309"/>
      <c r="AB40" s="309"/>
      <c r="AC40" s="309"/>
      <c r="AD40" s="309"/>
      <c r="AE40" s="309"/>
      <c r="AF40" s="299"/>
      <c r="AG40" s="232"/>
      <c r="AH40" s="232"/>
      <c r="AI40" s="232"/>
      <c r="AJ40" s="232"/>
      <c r="AK40" s="232"/>
      <c r="AL40" s="232"/>
      <c r="AM40" s="232"/>
      <c r="AN40" s="232"/>
      <c r="AO40" s="232"/>
      <c r="AP40" s="232"/>
      <c r="AQ40" s="97"/>
      <c r="AT40" s="317" t="s">
        <v>213</v>
      </c>
      <c r="AU40" s="317"/>
      <c r="AV40" s="317"/>
      <c r="AW40" s="317"/>
      <c r="AX40" s="317"/>
      <c r="AY40" s="317"/>
      <c r="AZ40" s="317"/>
      <c r="BA40" s="317"/>
      <c r="BE40" s="144"/>
      <c r="BF40" s="167"/>
      <c r="BG40" s="167"/>
      <c r="BH40" s="167"/>
      <c r="BI40" s="167"/>
    </row>
    <row r="41" spans="2:68" x14ac:dyDescent="0.2">
      <c r="B41" s="24"/>
      <c r="C41" s="182"/>
      <c r="D41" s="182"/>
      <c r="E41" s="182"/>
      <c r="F41" s="182"/>
      <c r="G41" s="182"/>
      <c r="H41" s="182"/>
      <c r="I41" s="182"/>
      <c r="J41" s="24"/>
      <c r="K41" s="145"/>
      <c r="L41" s="167"/>
      <c r="M41" s="167"/>
      <c r="N41" s="167"/>
      <c r="O41" s="167"/>
      <c r="P41" s="167"/>
      <c r="Q41" s="167"/>
      <c r="R41" s="167"/>
      <c r="S41" s="167"/>
      <c r="T41" s="167"/>
      <c r="U41" s="167"/>
      <c r="V41" s="144"/>
      <c r="W41" s="299"/>
      <c r="X41" s="232"/>
      <c r="Y41" s="232"/>
      <c r="Z41" s="232"/>
      <c r="AA41" s="232"/>
      <c r="AB41" s="232"/>
      <c r="AC41" s="232"/>
      <c r="AD41" s="232"/>
      <c r="AE41" s="232"/>
      <c r="AF41" s="232"/>
      <c r="AG41" s="232"/>
      <c r="AH41" s="232"/>
      <c r="AI41" s="232"/>
      <c r="AJ41" s="232"/>
      <c r="AK41" s="232"/>
      <c r="AL41" s="232"/>
      <c r="AM41" s="232"/>
      <c r="AN41" s="232"/>
      <c r="AO41" s="232"/>
      <c r="AP41" s="232"/>
      <c r="AQ41" s="97"/>
      <c r="AT41" s="317"/>
      <c r="AU41" s="317"/>
      <c r="AV41" s="317"/>
      <c r="AW41" s="317"/>
      <c r="AX41" s="317"/>
      <c r="AY41" s="317"/>
      <c r="AZ41" s="317"/>
      <c r="BA41" s="317"/>
      <c r="BE41" s="144"/>
      <c r="BF41" s="167"/>
      <c r="BG41" s="167"/>
      <c r="BH41" s="167"/>
      <c r="BI41" s="167"/>
      <c r="BN41" s="199"/>
    </row>
    <row r="42" spans="2:68" x14ac:dyDescent="0.2">
      <c r="B42" s="24"/>
      <c r="C42" s="182"/>
      <c r="D42" s="182"/>
      <c r="E42" s="182"/>
      <c r="F42" s="182"/>
      <c r="G42" s="182"/>
      <c r="H42" s="182"/>
      <c r="I42" s="182"/>
      <c r="J42" s="24"/>
      <c r="K42" s="145"/>
      <c r="L42" s="167"/>
      <c r="M42" s="167"/>
      <c r="N42" s="167"/>
      <c r="O42" s="167"/>
      <c r="P42" s="167"/>
      <c r="Q42" s="167"/>
      <c r="R42" s="167"/>
      <c r="S42" s="167"/>
      <c r="T42" s="167"/>
      <c r="U42" s="167"/>
      <c r="V42" s="144"/>
      <c r="W42" s="50"/>
      <c r="X42" s="170"/>
      <c r="Y42" s="170"/>
      <c r="Z42" s="170"/>
      <c r="AA42" s="170"/>
      <c r="AB42" s="170"/>
      <c r="AC42" s="170"/>
      <c r="AD42" s="170"/>
      <c r="AE42" s="170"/>
      <c r="AF42" s="232"/>
      <c r="AG42" s="232"/>
      <c r="AH42" s="232"/>
      <c r="AI42" s="232"/>
      <c r="AJ42" s="232"/>
      <c r="AK42" s="232"/>
      <c r="AL42" s="232"/>
      <c r="AM42" s="232"/>
      <c r="AN42" s="232"/>
      <c r="AO42" s="232"/>
      <c r="AP42" s="232"/>
      <c r="AQ42" s="97"/>
      <c r="AT42" s="317"/>
      <c r="AU42" s="317"/>
      <c r="AV42" s="317"/>
      <c r="AW42" s="317"/>
      <c r="AX42" s="317"/>
      <c r="AY42" s="317"/>
      <c r="AZ42" s="317"/>
      <c r="BA42" s="317"/>
      <c r="BE42" s="144"/>
      <c r="BF42" s="167"/>
      <c r="BG42" s="167"/>
      <c r="BH42" s="167"/>
      <c r="BI42" s="167"/>
    </row>
    <row r="43" spans="2:68" x14ac:dyDescent="0.2">
      <c r="C43" s="182"/>
      <c r="D43" s="182"/>
      <c r="E43" s="182"/>
      <c r="F43" s="182"/>
      <c r="G43" s="182"/>
      <c r="H43" s="182"/>
      <c r="I43" s="182"/>
      <c r="J43" s="24"/>
      <c r="K43" s="145"/>
      <c r="L43" s="167"/>
      <c r="M43" s="167"/>
      <c r="N43" s="167"/>
      <c r="O43" s="167"/>
      <c r="P43" s="167"/>
      <c r="Q43" s="167"/>
      <c r="R43" s="167"/>
      <c r="S43" s="167"/>
      <c r="T43" s="167"/>
      <c r="U43" s="167"/>
      <c r="V43" s="144"/>
      <c r="W43" s="50"/>
      <c r="X43" s="170"/>
      <c r="Y43" s="170"/>
      <c r="Z43" s="170"/>
      <c r="AA43" s="170"/>
      <c r="AB43" s="170"/>
      <c r="AC43" s="170"/>
      <c r="AD43" s="170"/>
      <c r="AF43" s="232"/>
      <c r="AG43" s="232"/>
      <c r="AH43" s="232"/>
      <c r="AI43" s="232"/>
      <c r="AJ43" s="232"/>
      <c r="AK43" s="232"/>
      <c r="AL43" s="232"/>
      <c r="AM43" s="232"/>
      <c r="AN43" s="232"/>
      <c r="AO43" s="232"/>
      <c r="AP43" s="232"/>
      <c r="AQ43" s="97"/>
      <c r="AT43" s="317"/>
      <c r="AU43" s="317"/>
      <c r="AV43" s="317"/>
      <c r="AW43" s="317"/>
      <c r="AX43" s="317"/>
      <c r="AY43" s="317"/>
      <c r="AZ43" s="317"/>
      <c r="BA43" s="317"/>
      <c r="BE43" s="144"/>
      <c r="BF43" s="167"/>
      <c r="BG43" s="167"/>
      <c r="BH43" s="167"/>
      <c r="BI43" s="167"/>
    </row>
    <row r="44" spans="2:68" x14ac:dyDescent="0.2">
      <c r="C44" s="182"/>
      <c r="D44" s="182"/>
      <c r="E44" s="182"/>
      <c r="F44" s="182"/>
      <c r="G44" s="182"/>
      <c r="H44" s="182"/>
      <c r="I44" s="182"/>
      <c r="J44" s="24"/>
      <c r="K44" s="145"/>
      <c r="L44" s="167"/>
      <c r="M44" s="167"/>
      <c r="N44" s="167"/>
      <c r="O44" s="167"/>
      <c r="P44" s="167"/>
      <c r="Q44" s="167"/>
      <c r="R44" s="167"/>
      <c r="S44" s="167"/>
      <c r="T44" s="167"/>
      <c r="U44" s="167"/>
      <c r="V44" s="144"/>
      <c r="W44" s="50"/>
      <c r="X44" s="170"/>
      <c r="Y44" s="170"/>
      <c r="Z44" s="170"/>
      <c r="AA44" s="170"/>
      <c r="AB44" s="170"/>
      <c r="AC44" s="170"/>
      <c r="AD44" s="170"/>
      <c r="AF44" s="232"/>
      <c r="AG44" s="232"/>
      <c r="AH44" s="232"/>
      <c r="AI44" s="232"/>
      <c r="AJ44" s="232"/>
      <c r="AK44" s="232"/>
      <c r="AL44" s="232"/>
      <c r="AM44" s="232"/>
      <c r="AN44" s="232"/>
      <c r="AO44" s="232"/>
      <c r="AP44" s="232"/>
      <c r="AQ44" s="97"/>
      <c r="AT44" s="317"/>
      <c r="AU44" s="317"/>
      <c r="AV44" s="317"/>
      <c r="AW44" s="317"/>
      <c r="AX44" s="317"/>
      <c r="AY44" s="317"/>
      <c r="AZ44" s="317"/>
      <c r="BA44" s="317"/>
      <c r="BE44" s="144"/>
      <c r="BF44" s="167"/>
      <c r="BG44" s="167"/>
      <c r="BH44" s="167"/>
      <c r="BI44" s="167"/>
    </row>
    <row r="45" spans="2:68" x14ac:dyDescent="0.2">
      <c r="C45" s="182"/>
      <c r="D45" s="182"/>
      <c r="E45" s="182"/>
      <c r="F45" s="182"/>
      <c r="G45" s="182"/>
      <c r="H45" s="182"/>
      <c r="I45" s="182"/>
      <c r="J45" s="24"/>
      <c r="K45" s="145"/>
      <c r="L45" s="167"/>
      <c r="M45" s="167"/>
      <c r="N45" s="167"/>
      <c r="O45" s="167"/>
      <c r="P45" s="167"/>
      <c r="Q45" s="167"/>
      <c r="R45" s="167"/>
      <c r="S45" s="167"/>
      <c r="T45" s="167"/>
      <c r="U45" s="167"/>
      <c r="V45" s="144"/>
      <c r="W45" s="50"/>
      <c r="X45" s="170"/>
      <c r="Y45" s="170"/>
      <c r="Z45" s="170"/>
      <c r="AA45" s="170"/>
      <c r="AB45" s="170"/>
      <c r="AC45" s="170"/>
      <c r="AD45" s="170"/>
      <c r="AF45" s="144"/>
      <c r="AG45" s="97"/>
      <c r="AH45" s="97"/>
      <c r="AI45" s="97"/>
      <c r="AJ45" s="97"/>
      <c r="AK45" s="97"/>
      <c r="AL45" s="97"/>
      <c r="AM45" s="97"/>
      <c r="AN45" s="97"/>
      <c r="AO45" s="97"/>
      <c r="AP45" s="97"/>
      <c r="AQ45" s="97"/>
      <c r="AT45" s="317"/>
      <c r="AU45" s="317"/>
      <c r="AV45" s="317"/>
      <c r="AW45" s="317"/>
      <c r="AX45" s="317"/>
      <c r="AY45" s="317"/>
      <c r="AZ45" s="317"/>
      <c r="BA45" s="317"/>
      <c r="BE45" s="144"/>
      <c r="BF45" s="167"/>
      <c r="BG45" s="167"/>
      <c r="BH45" s="167"/>
      <c r="BI45" s="167"/>
    </row>
    <row r="46" spans="2:68" x14ac:dyDescent="0.2">
      <c r="C46" s="182"/>
      <c r="D46" s="182"/>
      <c r="E46" s="182"/>
      <c r="F46" s="182"/>
      <c r="G46" s="182"/>
      <c r="H46" s="182"/>
      <c r="I46" s="182"/>
      <c r="J46" s="24"/>
      <c r="K46" s="145"/>
      <c r="L46" s="167"/>
      <c r="M46" s="167"/>
      <c r="N46" s="167"/>
      <c r="O46" s="167"/>
      <c r="P46" s="167"/>
      <c r="Q46" s="167"/>
      <c r="R46" s="167"/>
      <c r="S46" s="167"/>
      <c r="T46" s="167"/>
      <c r="U46" s="167"/>
      <c r="V46" s="144"/>
      <c r="W46" s="50"/>
      <c r="X46" s="170"/>
      <c r="Y46" s="170"/>
      <c r="Z46" s="170"/>
      <c r="AA46" s="170"/>
      <c r="AB46" s="170"/>
      <c r="AC46" s="170"/>
      <c r="AD46" s="170"/>
      <c r="AF46" s="144"/>
      <c r="AG46" s="97"/>
      <c r="AH46" s="97"/>
      <c r="AI46" s="97"/>
      <c r="AJ46" s="97"/>
      <c r="AK46" s="97"/>
      <c r="AL46" s="97"/>
      <c r="AM46" s="97"/>
      <c r="AN46" s="97"/>
      <c r="AO46" s="97"/>
      <c r="AP46" s="97"/>
      <c r="AQ46" s="97"/>
      <c r="AT46" s="317"/>
      <c r="AU46" s="317"/>
      <c r="AV46" s="317"/>
      <c r="AW46" s="317"/>
      <c r="AX46" s="317"/>
      <c r="AY46" s="317"/>
      <c r="AZ46" s="317"/>
      <c r="BA46" s="317"/>
      <c r="BE46" s="144"/>
      <c r="BF46" s="167"/>
      <c r="BG46" s="167"/>
      <c r="BH46" s="167"/>
      <c r="BI46" s="167"/>
    </row>
    <row r="47" spans="2:68" x14ac:dyDescent="0.2">
      <c r="C47" s="182"/>
      <c r="D47" s="182"/>
      <c r="E47" s="182"/>
      <c r="F47" s="182"/>
      <c r="G47" s="182"/>
      <c r="H47" s="182"/>
      <c r="I47" s="182"/>
      <c r="K47" s="145"/>
      <c r="L47" s="167"/>
      <c r="M47" s="167"/>
      <c r="N47" s="167"/>
      <c r="O47" s="167"/>
      <c r="P47" s="167"/>
      <c r="Q47" s="167"/>
      <c r="R47" s="167"/>
      <c r="S47" s="167"/>
      <c r="T47" s="167"/>
      <c r="U47" s="167"/>
      <c r="W47" s="161"/>
      <c r="X47" s="170"/>
      <c r="Y47" s="170"/>
      <c r="Z47" s="170"/>
      <c r="AA47" s="170"/>
      <c r="AB47" s="170"/>
      <c r="AC47" s="170"/>
      <c r="AD47" s="170"/>
      <c r="AF47" s="144"/>
      <c r="AG47" s="97"/>
      <c r="AH47" s="97"/>
      <c r="AI47" s="97"/>
      <c r="AJ47" s="97"/>
      <c r="AK47" s="97"/>
      <c r="AL47" s="97"/>
      <c r="AM47" s="97"/>
      <c r="AN47" s="97"/>
      <c r="AO47" s="97"/>
      <c r="AP47" s="97"/>
      <c r="AQ47" s="97"/>
      <c r="AR47" s="144"/>
      <c r="AS47" s="144"/>
      <c r="AT47" s="317"/>
      <c r="AU47" s="317"/>
      <c r="AV47" s="317"/>
      <c r="AW47" s="317"/>
      <c r="AX47" s="317"/>
      <c r="AY47" s="317"/>
      <c r="AZ47" s="317"/>
      <c r="BA47" s="317"/>
      <c r="BB47" s="144"/>
      <c r="BE47" s="144"/>
      <c r="BF47" s="167"/>
      <c r="BG47" s="167"/>
      <c r="BH47" s="167"/>
      <c r="BI47" s="167"/>
    </row>
    <row r="48" spans="2:68" x14ac:dyDescent="0.2">
      <c r="C48" s="182"/>
      <c r="D48" s="182"/>
      <c r="E48" s="182"/>
      <c r="F48" s="182"/>
      <c r="G48" s="182"/>
      <c r="H48" s="182"/>
      <c r="I48" s="182"/>
      <c r="K48" s="145"/>
      <c r="L48" s="167"/>
      <c r="M48" s="167"/>
      <c r="N48" s="167"/>
      <c r="O48" s="167"/>
      <c r="P48" s="167"/>
      <c r="Q48" s="167"/>
      <c r="R48" s="167"/>
      <c r="S48" s="167"/>
      <c r="T48" s="167"/>
      <c r="U48" s="167"/>
      <c r="W48" s="161"/>
      <c r="X48" s="170"/>
      <c r="Y48" s="170"/>
      <c r="Z48" s="170"/>
      <c r="AA48" s="170"/>
      <c r="AB48" s="170"/>
      <c r="AC48" s="170"/>
      <c r="AD48" s="170"/>
      <c r="AF48" s="144"/>
      <c r="AG48" s="97"/>
      <c r="AH48" s="97"/>
      <c r="AI48" s="97"/>
      <c r="AJ48" s="97"/>
      <c r="AK48" s="97"/>
      <c r="AL48" s="97"/>
      <c r="AM48" s="97"/>
      <c r="AN48" s="97"/>
      <c r="AO48" s="97"/>
      <c r="AP48" s="97"/>
      <c r="AQ48" s="97"/>
      <c r="AR48" s="144"/>
      <c r="AS48" s="144"/>
      <c r="AT48" s="317"/>
      <c r="AU48" s="317"/>
      <c r="AV48" s="317"/>
      <c r="AW48" s="317"/>
      <c r="AX48" s="317"/>
      <c r="AY48" s="317"/>
      <c r="AZ48" s="317"/>
      <c r="BA48" s="317"/>
      <c r="BB48" s="144"/>
      <c r="BE48" s="144"/>
      <c r="BF48" s="167"/>
      <c r="BG48" s="167"/>
      <c r="BH48" s="167"/>
      <c r="BI48" s="167"/>
    </row>
    <row r="49" spans="3:61" x14ac:dyDescent="0.2">
      <c r="C49" s="182"/>
      <c r="D49" s="182"/>
      <c r="E49" s="182"/>
      <c r="F49" s="182"/>
      <c r="G49" s="182"/>
      <c r="H49" s="182"/>
      <c r="I49" s="182"/>
      <c r="K49" s="145"/>
      <c r="L49" s="167"/>
      <c r="M49" s="167"/>
      <c r="N49" s="167"/>
      <c r="O49" s="167"/>
      <c r="P49" s="167"/>
      <c r="Q49" s="167"/>
      <c r="R49" s="167"/>
      <c r="S49" s="167"/>
      <c r="T49" s="167"/>
      <c r="U49" s="167"/>
      <c r="W49" s="161"/>
      <c r="X49" s="170"/>
      <c r="Y49" s="170"/>
      <c r="Z49" s="170"/>
      <c r="AA49" s="170"/>
      <c r="AB49" s="170"/>
      <c r="AC49" s="170"/>
      <c r="AD49" s="170"/>
      <c r="AF49" s="144"/>
      <c r="AG49" s="97"/>
      <c r="AH49" s="97"/>
      <c r="AI49" s="97"/>
      <c r="AJ49" s="97"/>
      <c r="AK49" s="97"/>
      <c r="AL49" s="97"/>
      <c r="AM49" s="97"/>
      <c r="AN49" s="97"/>
      <c r="AO49" s="97"/>
      <c r="AP49" s="97"/>
      <c r="AQ49" s="97"/>
      <c r="AR49" s="144"/>
      <c r="AS49" s="144"/>
      <c r="AT49" s="144"/>
      <c r="AU49" s="144"/>
      <c r="AV49" s="144"/>
      <c r="AW49" s="144"/>
      <c r="AX49" s="144"/>
      <c r="AY49" s="144"/>
      <c r="AZ49" s="144"/>
      <c r="BA49" s="144"/>
      <c r="BB49" s="144"/>
      <c r="BE49" s="144"/>
      <c r="BF49" s="167"/>
      <c r="BG49" s="167"/>
      <c r="BH49" s="167"/>
      <c r="BI49" s="167"/>
    </row>
    <row r="50" spans="3:61" x14ac:dyDescent="0.2">
      <c r="C50" s="182"/>
      <c r="D50" s="182"/>
      <c r="E50" s="182"/>
      <c r="F50" s="182"/>
      <c r="G50" s="182"/>
      <c r="H50" s="182"/>
      <c r="I50" s="182"/>
      <c r="K50" s="145"/>
      <c r="L50" s="184"/>
      <c r="M50" s="184"/>
      <c r="N50" s="184"/>
      <c r="O50" s="184"/>
      <c r="P50" s="184"/>
      <c r="Q50" s="184"/>
      <c r="R50" s="184"/>
      <c r="S50" s="184"/>
      <c r="T50" s="184"/>
      <c r="U50" s="184"/>
      <c r="X50" s="170"/>
      <c r="Y50" s="170"/>
      <c r="Z50" s="170"/>
      <c r="AA50" s="170"/>
      <c r="AB50" s="170"/>
      <c r="AC50" s="170"/>
      <c r="AD50" s="170"/>
      <c r="AF50" s="144"/>
      <c r="AG50" s="97"/>
      <c r="AH50" s="97"/>
      <c r="AI50" s="97"/>
      <c r="AJ50" s="97"/>
      <c r="AK50" s="97"/>
      <c r="AL50" s="97"/>
      <c r="AM50" s="97"/>
      <c r="AN50" s="97"/>
      <c r="AO50" s="97"/>
      <c r="AP50" s="97"/>
      <c r="AQ50" s="97"/>
      <c r="AR50" s="144"/>
      <c r="AS50" s="144"/>
      <c r="AT50" s="144"/>
      <c r="AU50" s="144"/>
      <c r="AV50" s="144"/>
      <c r="AW50" s="144"/>
      <c r="AX50" s="144"/>
      <c r="AY50" s="144"/>
      <c r="AZ50" s="144"/>
      <c r="BA50" s="144"/>
      <c r="BB50" s="144"/>
      <c r="BE50" s="144"/>
      <c r="BF50" s="167"/>
      <c r="BG50" s="167"/>
      <c r="BH50" s="167"/>
      <c r="BI50" s="167"/>
    </row>
    <row r="51" spans="3:61" x14ac:dyDescent="0.2">
      <c r="C51" s="145"/>
      <c r="D51" s="145"/>
      <c r="E51" s="145"/>
      <c r="F51" s="145"/>
      <c r="G51" s="145"/>
      <c r="H51" s="145"/>
      <c r="I51" s="145"/>
      <c r="K51" s="145"/>
      <c r="L51" s="184"/>
      <c r="M51" s="184"/>
      <c r="N51" s="184"/>
      <c r="O51" s="184"/>
      <c r="P51" s="184"/>
      <c r="Q51" s="184"/>
      <c r="R51" s="184"/>
      <c r="S51" s="184"/>
      <c r="T51" s="184"/>
      <c r="U51" s="184"/>
      <c r="X51" s="170"/>
      <c r="Y51" s="170"/>
      <c r="Z51" s="170"/>
      <c r="AA51" s="170"/>
      <c r="AB51" s="170"/>
      <c r="AC51" s="170"/>
      <c r="AD51" s="170"/>
      <c r="AF51" s="144"/>
      <c r="AG51" s="97"/>
      <c r="AH51" s="97"/>
      <c r="AI51" s="97"/>
      <c r="AJ51" s="97"/>
      <c r="AK51" s="97"/>
      <c r="AL51" s="97"/>
      <c r="AM51" s="97"/>
      <c r="AN51" s="97"/>
      <c r="AO51" s="97"/>
      <c r="AP51" s="97"/>
      <c r="AQ51" s="97"/>
      <c r="AR51" s="144"/>
      <c r="AS51" s="144"/>
      <c r="AT51" s="102"/>
      <c r="AU51" s="144"/>
      <c r="AV51" s="144"/>
      <c r="AW51" s="144"/>
      <c r="AX51" s="144"/>
      <c r="AY51" s="144"/>
      <c r="AZ51" s="144"/>
      <c r="BA51" s="144"/>
      <c r="BB51" s="144"/>
      <c r="BE51" s="144"/>
      <c r="BF51" s="167"/>
      <c r="BG51" s="167"/>
      <c r="BH51" s="167"/>
      <c r="BI51" s="167"/>
    </row>
    <row r="52" spans="3:61" x14ac:dyDescent="0.2">
      <c r="C52" s="145"/>
      <c r="D52" s="145"/>
      <c r="E52" s="145"/>
      <c r="F52" s="145"/>
      <c r="G52" s="145"/>
      <c r="H52" s="145"/>
      <c r="I52" s="145"/>
      <c r="K52" s="145"/>
      <c r="L52" s="184"/>
      <c r="M52" s="184"/>
      <c r="N52" s="184"/>
      <c r="O52" s="184"/>
      <c r="P52" s="184"/>
      <c r="Q52" s="184"/>
      <c r="R52" s="184"/>
      <c r="S52" s="184"/>
      <c r="T52" s="184"/>
      <c r="U52" s="184"/>
      <c r="X52" s="170"/>
      <c r="Y52" s="170"/>
      <c r="Z52" s="170"/>
      <c r="AA52" s="170"/>
      <c r="AB52" s="170"/>
      <c r="AC52" s="170"/>
      <c r="AD52" s="170"/>
      <c r="AF52" s="144"/>
      <c r="AG52" s="97"/>
      <c r="AH52" s="97"/>
      <c r="AI52" s="97"/>
      <c r="AJ52" s="97"/>
      <c r="AK52" s="97"/>
      <c r="AL52" s="97"/>
      <c r="AM52" s="97"/>
      <c r="AN52" s="97"/>
      <c r="AO52" s="97"/>
      <c r="AP52" s="97"/>
      <c r="AQ52" s="97"/>
      <c r="AR52" s="144"/>
      <c r="AS52" s="144"/>
      <c r="AT52" s="144"/>
      <c r="AU52" s="144"/>
      <c r="AV52" s="144"/>
      <c r="AW52" s="144"/>
      <c r="AX52" s="144"/>
      <c r="AY52" s="144"/>
      <c r="AZ52" s="144"/>
      <c r="BA52" s="144"/>
      <c r="BB52" s="144"/>
      <c r="BE52" s="144"/>
      <c r="BF52" s="167"/>
      <c r="BG52" s="167"/>
      <c r="BH52" s="167"/>
      <c r="BI52" s="167"/>
    </row>
    <row r="53" spans="3:61" x14ac:dyDescent="0.2">
      <c r="C53" s="145"/>
      <c r="D53" s="145"/>
      <c r="E53" s="145"/>
      <c r="F53" s="145"/>
      <c r="G53" s="145"/>
      <c r="H53" s="145"/>
      <c r="I53" s="145"/>
      <c r="K53" s="145"/>
      <c r="L53" s="184"/>
      <c r="M53" s="184"/>
      <c r="N53" s="184"/>
      <c r="O53" s="184"/>
      <c r="P53" s="184"/>
      <c r="Q53" s="184"/>
      <c r="R53" s="184"/>
      <c r="S53" s="184"/>
      <c r="T53" s="184"/>
      <c r="U53" s="184"/>
      <c r="X53" s="170"/>
      <c r="Y53" s="170"/>
      <c r="Z53" s="170"/>
      <c r="AA53" s="170"/>
      <c r="AB53" s="170"/>
      <c r="AC53" s="170"/>
      <c r="AD53" s="170"/>
      <c r="AF53" s="144"/>
      <c r="AG53" s="97"/>
      <c r="AH53" s="97"/>
      <c r="AI53" s="97"/>
      <c r="AJ53" s="97"/>
      <c r="AK53" s="97"/>
      <c r="AL53" s="97"/>
      <c r="AM53" s="97"/>
      <c r="AN53" s="97"/>
      <c r="AO53" s="97"/>
      <c r="AP53" s="97"/>
      <c r="AQ53" s="97"/>
      <c r="AR53" s="144"/>
      <c r="AS53" s="144"/>
      <c r="AT53" s="144"/>
      <c r="AU53" s="144"/>
      <c r="AV53" s="144"/>
      <c r="AW53" s="144"/>
      <c r="AX53" s="144"/>
      <c r="AY53" s="144"/>
      <c r="AZ53" s="144"/>
      <c r="BA53" s="144"/>
      <c r="BB53" s="144"/>
      <c r="BE53" s="144"/>
      <c r="BF53" s="167"/>
      <c r="BG53" s="167"/>
      <c r="BH53" s="167"/>
      <c r="BI53" s="167"/>
    </row>
    <row r="54" spans="3:61" x14ac:dyDescent="0.2">
      <c r="C54" s="145"/>
      <c r="D54" s="145"/>
      <c r="E54" s="145"/>
      <c r="F54" s="145"/>
      <c r="G54" s="145"/>
      <c r="H54" s="145"/>
      <c r="I54" s="145"/>
      <c r="K54" s="145"/>
      <c r="L54" s="184"/>
      <c r="M54" s="184"/>
      <c r="N54" s="184"/>
      <c r="O54" s="184"/>
      <c r="P54" s="184"/>
      <c r="Q54" s="184"/>
      <c r="R54" s="184"/>
      <c r="S54" s="184"/>
      <c r="T54" s="184"/>
      <c r="U54" s="184"/>
      <c r="X54" s="170"/>
      <c r="Y54" s="170"/>
      <c r="Z54" s="170"/>
      <c r="AA54" s="170"/>
      <c r="AB54" s="170"/>
      <c r="AC54" s="170"/>
      <c r="AD54" s="170"/>
      <c r="AF54" s="144"/>
      <c r="AG54" s="97"/>
      <c r="AH54" s="97"/>
      <c r="AI54" s="97"/>
      <c r="AJ54" s="97"/>
      <c r="AK54" s="97"/>
      <c r="AL54" s="97"/>
      <c r="AM54" s="97"/>
      <c r="AN54" s="97"/>
      <c r="AO54" s="97"/>
      <c r="AP54" s="97"/>
      <c r="AQ54" s="97"/>
      <c r="AR54" s="144"/>
      <c r="AS54" s="144"/>
      <c r="AT54" s="144"/>
      <c r="AU54" s="144"/>
      <c r="AV54" s="144"/>
      <c r="AW54" s="144"/>
      <c r="AX54" s="144"/>
      <c r="AY54" s="144"/>
      <c r="AZ54" s="144"/>
      <c r="BA54" s="144"/>
      <c r="BB54" s="144"/>
      <c r="BE54" s="144"/>
      <c r="BF54" s="167"/>
      <c r="BG54" s="167"/>
      <c r="BH54" s="167"/>
      <c r="BI54" s="167"/>
    </row>
    <row r="55" spans="3:61" x14ac:dyDescent="0.2">
      <c r="C55" s="80"/>
      <c r="D55" s="80"/>
      <c r="E55" s="80"/>
      <c r="F55" s="80"/>
      <c r="G55" s="80"/>
      <c r="H55" s="80"/>
      <c r="I55" s="80"/>
      <c r="K55" s="145"/>
      <c r="L55" s="184"/>
      <c r="M55" s="184"/>
      <c r="N55" s="184"/>
      <c r="O55" s="184"/>
      <c r="P55" s="184"/>
      <c r="Q55" s="184"/>
      <c r="R55" s="184"/>
      <c r="S55" s="184"/>
      <c r="T55" s="184"/>
      <c r="U55" s="184"/>
      <c r="X55" s="170"/>
      <c r="Y55" s="170"/>
      <c r="Z55" s="170"/>
      <c r="AA55" s="170"/>
      <c r="AB55" s="170"/>
      <c r="AC55" s="170"/>
      <c r="AD55" s="170"/>
      <c r="AF55" s="144"/>
      <c r="AG55" s="97"/>
      <c r="AH55" s="97"/>
      <c r="AI55" s="97"/>
      <c r="AJ55" s="97"/>
      <c r="AK55" s="97"/>
      <c r="AL55" s="97"/>
      <c r="AM55" s="97"/>
      <c r="AN55" s="97"/>
      <c r="AO55" s="97"/>
      <c r="AP55" s="97"/>
      <c r="AQ55" s="97"/>
      <c r="AR55" s="144"/>
      <c r="AS55" s="144"/>
      <c r="AT55" s="144"/>
      <c r="AU55" s="144"/>
      <c r="AV55" s="144"/>
      <c r="AW55" s="144"/>
      <c r="AX55" s="144"/>
      <c r="AY55" s="144"/>
      <c r="AZ55" s="144"/>
      <c r="BA55" s="144"/>
      <c r="BB55" s="144"/>
      <c r="BE55" s="144"/>
      <c r="BF55" s="167"/>
      <c r="BG55" s="167"/>
      <c r="BH55" s="167"/>
      <c r="BI55" s="167"/>
    </row>
    <row r="56" spans="3:61" x14ac:dyDescent="0.2">
      <c r="C56" s="80"/>
      <c r="D56" s="80"/>
      <c r="E56" s="80"/>
      <c r="F56" s="80"/>
      <c r="G56" s="80"/>
      <c r="H56" s="80"/>
      <c r="I56" s="80"/>
      <c r="K56" s="145"/>
      <c r="L56" s="184"/>
      <c r="M56" s="184"/>
      <c r="N56" s="184"/>
      <c r="O56" s="184"/>
      <c r="P56" s="184"/>
      <c r="Q56" s="184"/>
      <c r="R56" s="184"/>
      <c r="S56" s="184"/>
      <c r="T56" s="184"/>
      <c r="U56" s="184"/>
      <c r="X56" s="170"/>
      <c r="Y56" s="170"/>
      <c r="Z56" s="170"/>
      <c r="AA56" s="170"/>
      <c r="AB56" s="170"/>
      <c r="AC56" s="170"/>
      <c r="AD56" s="170"/>
      <c r="AF56" s="144"/>
      <c r="AG56" s="97"/>
      <c r="AH56" s="97"/>
      <c r="AI56" s="97"/>
      <c r="AJ56" s="97"/>
      <c r="AK56" s="97"/>
      <c r="AL56" s="97"/>
      <c r="AM56" s="97"/>
      <c r="AN56" s="97"/>
      <c r="AO56" s="97"/>
      <c r="AP56" s="97"/>
      <c r="AQ56" s="97"/>
      <c r="AR56" s="144"/>
      <c r="AS56" s="144"/>
      <c r="AT56" s="144"/>
      <c r="AU56" s="144"/>
      <c r="AV56" s="144"/>
      <c r="AW56" s="144"/>
      <c r="AX56" s="144"/>
      <c r="AY56" s="144"/>
      <c r="AZ56" s="144"/>
      <c r="BA56" s="144"/>
      <c r="BB56" s="144"/>
      <c r="BE56" s="144"/>
      <c r="BF56" s="167"/>
      <c r="BG56" s="167"/>
      <c r="BH56" s="167"/>
      <c r="BI56" s="167"/>
    </row>
    <row r="57" spans="3:61" x14ac:dyDescent="0.2">
      <c r="C57" s="80"/>
      <c r="D57" s="80"/>
      <c r="E57" s="80"/>
      <c r="F57" s="80"/>
      <c r="G57" s="80"/>
      <c r="H57" s="80"/>
      <c r="I57" s="80"/>
      <c r="K57" s="145"/>
      <c r="L57" s="184"/>
      <c r="M57" s="184"/>
      <c r="N57" s="184"/>
      <c r="O57" s="184"/>
      <c r="P57" s="184"/>
      <c r="Q57" s="184"/>
      <c r="R57" s="184"/>
      <c r="S57" s="184"/>
      <c r="T57" s="184"/>
      <c r="U57" s="184"/>
      <c r="X57" s="170"/>
      <c r="Y57" s="170"/>
      <c r="Z57" s="170"/>
      <c r="AA57" s="170"/>
      <c r="AB57" s="170"/>
      <c r="AC57" s="170"/>
      <c r="AD57" s="170"/>
      <c r="AF57" s="144"/>
      <c r="AG57" s="97"/>
      <c r="AH57" s="97"/>
      <c r="AI57" s="97"/>
      <c r="AJ57" s="97"/>
      <c r="AK57" s="97"/>
      <c r="AL57" s="97"/>
      <c r="AM57" s="97"/>
      <c r="AN57" s="97"/>
      <c r="AO57" s="97"/>
      <c r="AP57" s="97"/>
      <c r="AQ57" s="97"/>
      <c r="AR57" s="144"/>
      <c r="AS57" s="144"/>
      <c r="AT57" s="144"/>
      <c r="AU57" s="144"/>
      <c r="AV57" s="144"/>
      <c r="AW57" s="144"/>
      <c r="AX57" s="144"/>
      <c r="AY57" s="144"/>
      <c r="AZ57" s="144"/>
      <c r="BA57" s="144"/>
      <c r="BB57" s="144"/>
      <c r="BE57" s="144"/>
      <c r="BF57" s="167"/>
      <c r="BG57" s="167"/>
      <c r="BH57" s="167"/>
      <c r="BI57" s="167"/>
    </row>
    <row r="58" spans="3:61" x14ac:dyDescent="0.2">
      <c r="C58" s="80"/>
      <c r="D58" s="80"/>
      <c r="E58" s="80"/>
      <c r="F58" s="80"/>
      <c r="G58" s="80"/>
      <c r="H58" s="80"/>
      <c r="I58" s="80"/>
      <c r="K58" s="145"/>
      <c r="L58" s="184"/>
      <c r="M58" s="184"/>
      <c r="N58" s="184"/>
      <c r="O58" s="184"/>
      <c r="P58" s="184"/>
      <c r="Q58" s="184"/>
      <c r="R58" s="184"/>
      <c r="S58" s="184"/>
      <c r="T58" s="184"/>
      <c r="U58" s="184"/>
      <c r="X58" s="170"/>
      <c r="Y58" s="170"/>
      <c r="Z58" s="170"/>
      <c r="AA58" s="170"/>
      <c r="AB58" s="170"/>
      <c r="AC58" s="170"/>
      <c r="AD58" s="170"/>
      <c r="AG58" s="97"/>
      <c r="AH58" s="97"/>
      <c r="AI58" s="97"/>
      <c r="AJ58" s="97"/>
      <c r="AK58" s="97"/>
      <c r="AL58" s="97"/>
      <c r="AM58" s="97"/>
      <c r="AN58" s="97"/>
      <c r="AO58" s="97"/>
      <c r="AP58" s="97"/>
      <c r="AQ58" s="97"/>
      <c r="BE58" s="144"/>
      <c r="BF58" s="167"/>
      <c r="BG58" s="167"/>
      <c r="BH58" s="167"/>
      <c r="BI58" s="167"/>
    </row>
    <row r="59" spans="3:61" x14ac:dyDescent="0.2">
      <c r="C59" s="80"/>
      <c r="D59" s="80"/>
      <c r="E59" s="80"/>
      <c r="F59" s="80"/>
      <c r="G59" s="80"/>
      <c r="H59" s="80"/>
      <c r="I59" s="80"/>
      <c r="K59" s="145"/>
      <c r="L59" s="184"/>
      <c r="M59" s="184"/>
      <c r="N59" s="184"/>
      <c r="O59" s="184"/>
      <c r="P59" s="184"/>
      <c r="Q59" s="184"/>
      <c r="R59" s="184"/>
      <c r="S59" s="184"/>
      <c r="T59" s="184"/>
      <c r="U59" s="184"/>
      <c r="X59" s="170"/>
      <c r="Y59" s="170"/>
      <c r="Z59" s="170"/>
      <c r="AA59" s="170"/>
      <c r="AB59" s="170"/>
      <c r="AC59" s="170"/>
      <c r="AD59" s="170"/>
      <c r="AG59" s="97"/>
      <c r="AH59" s="97"/>
      <c r="AI59" s="97"/>
      <c r="AJ59" s="97"/>
      <c r="AK59" s="97"/>
      <c r="AL59" s="97"/>
      <c r="AM59" s="97"/>
      <c r="AN59" s="97"/>
      <c r="AO59" s="97"/>
      <c r="AP59" s="97"/>
      <c r="AQ59" s="97"/>
      <c r="BF59" s="167"/>
      <c r="BG59" s="167"/>
      <c r="BH59" s="167"/>
      <c r="BI59" s="167"/>
    </row>
    <row r="60" spans="3:61" x14ac:dyDescent="0.2">
      <c r="C60" s="80"/>
      <c r="D60" s="80"/>
      <c r="E60" s="80"/>
      <c r="F60" s="80"/>
      <c r="G60" s="80"/>
      <c r="H60" s="80"/>
      <c r="I60" s="80"/>
      <c r="K60" s="145"/>
      <c r="L60" s="145"/>
      <c r="M60" s="145"/>
      <c r="N60" s="145"/>
      <c r="O60" s="145"/>
      <c r="P60" s="145"/>
      <c r="Q60" s="145"/>
      <c r="R60" s="145"/>
      <c r="S60" s="145"/>
      <c r="T60" s="145"/>
      <c r="U60" s="80"/>
      <c r="X60" s="170"/>
      <c r="Y60" s="170"/>
      <c r="Z60" s="170"/>
      <c r="AA60" s="170"/>
      <c r="AB60" s="170"/>
      <c r="AC60" s="170"/>
      <c r="AD60" s="170"/>
      <c r="AG60" s="97"/>
      <c r="AH60" s="97"/>
      <c r="AI60" s="97"/>
      <c r="AJ60" s="97"/>
      <c r="AK60" s="97"/>
      <c r="AL60" s="97"/>
      <c r="AM60" s="97"/>
      <c r="AN60" s="97"/>
      <c r="AO60" s="97"/>
      <c r="AP60" s="97"/>
      <c r="AQ60" s="97"/>
      <c r="BF60" s="167"/>
      <c r="BG60" s="167"/>
      <c r="BH60" s="167"/>
      <c r="BI60" s="167"/>
    </row>
    <row r="61" spans="3:61" x14ac:dyDescent="0.2">
      <c r="C61" s="80"/>
      <c r="D61" s="80"/>
      <c r="E61" s="80"/>
      <c r="F61" s="80"/>
      <c r="G61" s="80"/>
      <c r="H61" s="80"/>
      <c r="I61" s="80"/>
      <c r="K61" s="145"/>
      <c r="L61" s="145"/>
      <c r="M61" s="145"/>
      <c r="N61" s="145"/>
      <c r="O61" s="145"/>
      <c r="P61" s="145"/>
      <c r="Q61" s="145"/>
      <c r="R61" s="145"/>
      <c r="S61" s="145"/>
      <c r="T61" s="145"/>
      <c r="U61" s="80"/>
      <c r="X61" s="170"/>
      <c r="Y61" s="170"/>
      <c r="Z61" s="170"/>
      <c r="AA61" s="170"/>
      <c r="AB61" s="170"/>
      <c r="AC61" s="170"/>
      <c r="AD61" s="170"/>
      <c r="AG61" s="97"/>
      <c r="AH61" s="97"/>
      <c r="AI61" s="97"/>
      <c r="AJ61" s="97"/>
      <c r="AK61" s="97"/>
      <c r="AL61" s="97"/>
      <c r="AM61" s="97"/>
      <c r="AN61" s="97"/>
      <c r="AO61" s="97"/>
      <c r="AP61" s="97"/>
      <c r="AQ61" s="97"/>
      <c r="BF61" s="167"/>
      <c r="BG61" s="167"/>
      <c r="BH61" s="167"/>
      <c r="BI61" s="167"/>
    </row>
    <row r="62" spans="3:61" x14ac:dyDescent="0.2">
      <c r="C62" s="80"/>
      <c r="D62" s="80"/>
      <c r="E62" s="80"/>
      <c r="F62" s="80"/>
      <c r="G62" s="80"/>
      <c r="H62" s="80"/>
      <c r="I62" s="80"/>
      <c r="K62" s="145"/>
      <c r="L62" s="145"/>
      <c r="M62" s="145"/>
      <c r="N62" s="145"/>
      <c r="O62" s="145"/>
      <c r="P62" s="145"/>
      <c r="Q62" s="145"/>
      <c r="R62" s="145"/>
      <c r="S62" s="145"/>
      <c r="T62" s="145"/>
      <c r="U62" s="80"/>
      <c r="X62" s="170"/>
      <c r="Y62" s="170"/>
      <c r="Z62" s="170"/>
      <c r="AA62" s="170"/>
      <c r="AB62" s="170"/>
      <c r="AC62" s="170"/>
      <c r="AD62" s="170"/>
      <c r="AE62" s="55"/>
      <c r="AG62" s="97"/>
      <c r="AH62" s="97"/>
      <c r="AI62" s="97"/>
      <c r="AJ62" s="97"/>
      <c r="AK62" s="97"/>
      <c r="AL62" s="97"/>
      <c r="AM62" s="97"/>
      <c r="AN62" s="97"/>
      <c r="AO62" s="97"/>
      <c r="AP62" s="97"/>
      <c r="AQ62" s="97"/>
      <c r="BF62" s="167"/>
      <c r="BG62" s="167"/>
      <c r="BH62" s="167"/>
      <c r="BI62" s="167"/>
    </row>
    <row r="63" spans="3:61" x14ac:dyDescent="0.2">
      <c r="C63" s="80"/>
      <c r="D63" s="80"/>
      <c r="E63" s="80"/>
      <c r="F63" s="80"/>
      <c r="G63" s="80"/>
      <c r="H63" s="80"/>
      <c r="I63" s="80"/>
      <c r="K63" s="145"/>
      <c r="L63" s="145"/>
      <c r="M63" s="145"/>
      <c r="N63" s="145"/>
      <c r="O63" s="145"/>
      <c r="P63" s="145"/>
      <c r="Q63" s="145"/>
      <c r="R63" s="145"/>
      <c r="S63" s="145"/>
      <c r="T63" s="145"/>
      <c r="U63" s="80"/>
      <c r="X63" s="170"/>
      <c r="Y63" s="170"/>
      <c r="Z63" s="170"/>
      <c r="AA63" s="170"/>
      <c r="AB63" s="170"/>
      <c r="AC63" s="170"/>
      <c r="AD63" s="170"/>
      <c r="AG63" s="97"/>
      <c r="AH63" s="97"/>
      <c r="AI63" s="97"/>
      <c r="AJ63" s="97"/>
      <c r="AK63" s="97"/>
      <c r="AL63" s="97"/>
      <c r="AM63" s="97"/>
      <c r="AN63" s="97"/>
      <c r="AO63" s="97"/>
      <c r="AP63" s="97"/>
      <c r="AQ63" s="97"/>
      <c r="BF63" s="167"/>
      <c r="BG63" s="167"/>
      <c r="BH63" s="167"/>
      <c r="BI63" s="167"/>
    </row>
    <row r="64" spans="3:61" x14ac:dyDescent="0.2">
      <c r="C64" s="80"/>
      <c r="D64" s="80"/>
      <c r="E64" s="80"/>
      <c r="F64" s="80"/>
      <c r="G64" s="80"/>
      <c r="H64" s="80"/>
      <c r="I64" s="80"/>
      <c r="K64" s="145"/>
      <c r="L64" s="145"/>
      <c r="M64" s="145"/>
      <c r="N64" s="145"/>
      <c r="O64" s="145"/>
      <c r="P64" s="145"/>
      <c r="Q64" s="145"/>
      <c r="R64" s="145"/>
      <c r="S64" s="145"/>
      <c r="T64" s="145"/>
      <c r="U64" s="80"/>
      <c r="X64" s="170"/>
      <c r="Y64" s="170"/>
      <c r="Z64" s="170"/>
      <c r="AA64" s="170"/>
      <c r="AB64" s="170"/>
      <c r="AC64" s="170"/>
      <c r="AD64" s="170"/>
      <c r="BF64" s="167"/>
      <c r="BG64" s="167"/>
      <c r="BH64" s="167"/>
      <c r="BI64" s="167"/>
    </row>
    <row r="65" spans="3:61" x14ac:dyDescent="0.2">
      <c r="C65" s="80"/>
      <c r="D65" s="80"/>
      <c r="E65" s="80"/>
      <c r="F65" s="80"/>
      <c r="G65" s="80"/>
      <c r="H65" s="80"/>
      <c r="I65" s="80"/>
      <c r="K65" s="145"/>
      <c r="L65" s="145"/>
      <c r="M65" s="145"/>
      <c r="N65" s="145"/>
      <c r="O65" s="145"/>
      <c r="P65" s="145"/>
      <c r="Q65" s="145"/>
      <c r="R65" s="145"/>
      <c r="S65" s="145"/>
      <c r="T65" s="145"/>
      <c r="U65" s="80"/>
      <c r="X65" s="170"/>
      <c r="Y65" s="170"/>
      <c r="Z65" s="170"/>
      <c r="AA65" s="170"/>
      <c r="AB65" s="170"/>
      <c r="AC65" s="170"/>
      <c r="AD65" s="170"/>
      <c r="BF65" s="167"/>
      <c r="BG65" s="167"/>
      <c r="BH65" s="167"/>
      <c r="BI65" s="167"/>
    </row>
    <row r="66" spans="3:61" x14ac:dyDescent="0.2">
      <c r="C66" s="80"/>
      <c r="D66" s="80"/>
      <c r="E66" s="80"/>
      <c r="F66" s="80"/>
      <c r="G66" s="80"/>
      <c r="H66" s="80"/>
      <c r="I66" s="80"/>
      <c r="K66" s="145"/>
      <c r="L66" s="145"/>
      <c r="M66" s="145"/>
      <c r="N66" s="145"/>
      <c r="O66" s="145"/>
      <c r="P66" s="145"/>
      <c r="Q66" s="145"/>
      <c r="R66" s="145"/>
      <c r="S66" s="145"/>
      <c r="T66" s="145"/>
      <c r="U66" s="80"/>
      <c r="X66" s="170"/>
      <c r="Y66" s="170"/>
      <c r="Z66" s="170"/>
      <c r="AA66" s="170"/>
      <c r="AB66" s="170"/>
      <c r="AC66" s="170"/>
      <c r="AD66" s="170"/>
      <c r="AG66" s="144"/>
      <c r="BF66" s="97"/>
      <c r="BG66" s="97"/>
      <c r="BH66" s="97"/>
      <c r="BI66" s="97"/>
    </row>
    <row r="67" spans="3:61" x14ac:dyDescent="0.2">
      <c r="C67" s="80"/>
      <c r="D67" s="80"/>
      <c r="E67" s="80"/>
      <c r="F67" s="80"/>
      <c r="G67" s="80"/>
      <c r="H67" s="80"/>
      <c r="I67" s="80"/>
      <c r="K67" s="145"/>
      <c r="L67" s="145"/>
      <c r="M67" s="145"/>
      <c r="N67" s="145"/>
      <c r="O67" s="145"/>
      <c r="P67" s="145"/>
      <c r="Q67" s="145"/>
      <c r="R67" s="145"/>
      <c r="S67" s="145"/>
      <c r="T67" s="145"/>
      <c r="U67" s="80"/>
      <c r="X67" s="170"/>
      <c r="Y67" s="170"/>
      <c r="Z67" s="170"/>
      <c r="AA67" s="170"/>
      <c r="AB67" s="170"/>
      <c r="AC67" s="170"/>
      <c r="AD67" s="170"/>
      <c r="AG67" s="144"/>
      <c r="BF67" s="97"/>
      <c r="BG67" s="97"/>
      <c r="BH67" s="97"/>
      <c r="BI67" s="97"/>
    </row>
    <row r="68" spans="3:61" x14ac:dyDescent="0.2">
      <c r="C68" s="80"/>
      <c r="D68" s="80"/>
      <c r="E68" s="80"/>
      <c r="F68" s="80"/>
      <c r="G68" s="80"/>
      <c r="H68" s="80"/>
      <c r="I68" s="80"/>
      <c r="K68" s="145"/>
      <c r="L68" s="145"/>
      <c r="M68" s="145"/>
      <c r="N68" s="145"/>
      <c r="O68" s="145"/>
      <c r="P68" s="145"/>
      <c r="Q68" s="145"/>
      <c r="R68" s="145"/>
      <c r="S68" s="145"/>
      <c r="T68" s="145"/>
      <c r="U68" s="80"/>
      <c r="X68" s="170"/>
      <c r="Y68" s="170"/>
      <c r="Z68" s="170"/>
      <c r="AA68" s="170"/>
      <c r="AB68" s="170"/>
      <c r="AC68" s="170"/>
      <c r="AD68" s="170"/>
      <c r="AG68" s="144"/>
      <c r="AU68" s="80"/>
      <c r="AW68" s="80"/>
      <c r="BA68" s="80"/>
      <c r="BB68" s="80"/>
      <c r="BF68" s="97"/>
      <c r="BG68" s="97"/>
      <c r="BH68" s="97"/>
      <c r="BI68" s="97"/>
    </row>
    <row r="69" spans="3:61" x14ac:dyDescent="0.2">
      <c r="C69" s="80"/>
      <c r="D69" s="80"/>
      <c r="E69" s="80"/>
      <c r="F69" s="80"/>
      <c r="G69" s="80"/>
      <c r="H69" s="80"/>
      <c r="I69" s="80"/>
      <c r="K69" s="145"/>
      <c r="L69" s="145"/>
      <c r="M69" s="145"/>
      <c r="N69" s="145"/>
      <c r="O69" s="145"/>
      <c r="P69" s="145"/>
      <c r="Q69" s="145"/>
      <c r="R69" s="145"/>
      <c r="S69" s="145"/>
      <c r="T69" s="145"/>
      <c r="U69" s="80"/>
      <c r="X69" s="170"/>
      <c r="Y69" s="170"/>
      <c r="Z69" s="170"/>
      <c r="AA69" s="170"/>
      <c r="AB69" s="170"/>
      <c r="AC69" s="170"/>
      <c r="AD69" s="170"/>
      <c r="AG69" s="144"/>
      <c r="AU69" s="80"/>
      <c r="AW69" s="80"/>
      <c r="BA69" s="80"/>
      <c r="BB69" s="80"/>
      <c r="BF69" s="97"/>
      <c r="BG69" s="97"/>
      <c r="BH69" s="97"/>
      <c r="BI69" s="97"/>
    </row>
    <row r="70" spans="3:61" x14ac:dyDescent="0.2">
      <c r="K70" s="145"/>
      <c r="L70" s="145"/>
      <c r="M70" s="145"/>
      <c r="N70" s="145"/>
      <c r="O70" s="145"/>
      <c r="P70" s="145"/>
      <c r="Q70" s="145"/>
      <c r="R70" s="145"/>
      <c r="S70" s="145"/>
      <c r="T70" s="145"/>
      <c r="U70" s="80"/>
      <c r="X70" s="170"/>
      <c r="Y70" s="170"/>
      <c r="Z70" s="170"/>
      <c r="AA70" s="170"/>
      <c r="AB70" s="170"/>
      <c r="AC70" s="170"/>
      <c r="AD70" s="170"/>
      <c r="AG70" s="144"/>
      <c r="AU70" s="80"/>
      <c r="AW70" s="80"/>
      <c r="BA70" s="80"/>
      <c r="BB70" s="80"/>
      <c r="BF70" s="97"/>
      <c r="BG70" s="97"/>
      <c r="BH70" s="97"/>
      <c r="BI70" s="97"/>
    </row>
    <row r="71" spans="3:61" x14ac:dyDescent="0.2">
      <c r="K71" s="145"/>
      <c r="L71" s="145"/>
      <c r="M71" s="145"/>
      <c r="N71" s="145"/>
      <c r="O71" s="145"/>
      <c r="P71" s="145"/>
      <c r="Q71" s="145"/>
      <c r="R71" s="145"/>
      <c r="S71" s="145"/>
      <c r="T71" s="145"/>
      <c r="U71" s="80"/>
      <c r="X71" s="80"/>
      <c r="Y71" s="80"/>
      <c r="Z71" s="80"/>
      <c r="AA71" s="80"/>
      <c r="AB71" s="80"/>
      <c r="AC71" s="80"/>
      <c r="AD71" s="80"/>
      <c r="AG71" s="144"/>
      <c r="AU71" s="80"/>
      <c r="AW71" s="80"/>
      <c r="BA71" s="80"/>
      <c r="BB71" s="80"/>
      <c r="BF71" s="97"/>
      <c r="BG71" s="97"/>
      <c r="BH71" s="97"/>
      <c r="BI71" s="97"/>
    </row>
    <row r="72" spans="3:61" x14ac:dyDescent="0.2">
      <c r="K72" s="145"/>
      <c r="L72" s="145"/>
      <c r="M72" s="145"/>
      <c r="N72" s="145"/>
      <c r="O72" s="145"/>
      <c r="P72" s="145"/>
      <c r="Q72" s="145"/>
      <c r="R72" s="145"/>
      <c r="S72" s="145"/>
      <c r="T72" s="145"/>
      <c r="X72" s="80"/>
      <c r="Y72" s="80"/>
      <c r="Z72" s="80"/>
      <c r="AA72" s="80"/>
      <c r="AB72" s="80"/>
      <c r="AC72" s="80"/>
      <c r="AD72" s="80"/>
      <c r="AG72" s="144"/>
      <c r="AU72" s="80"/>
      <c r="AW72" s="80"/>
      <c r="BA72" s="80"/>
      <c r="BB72" s="80"/>
      <c r="BF72" s="97"/>
      <c r="BG72" s="97"/>
      <c r="BH72" s="97"/>
      <c r="BI72" s="97"/>
    </row>
    <row r="73" spans="3:61" x14ac:dyDescent="0.2">
      <c r="K73" s="145"/>
      <c r="L73" s="145"/>
      <c r="M73" s="145"/>
      <c r="N73" s="145"/>
      <c r="O73" s="145"/>
      <c r="P73" s="145"/>
      <c r="Q73" s="145"/>
      <c r="R73" s="145"/>
      <c r="S73" s="145"/>
      <c r="T73" s="145"/>
      <c r="X73" s="80"/>
      <c r="Y73" s="80"/>
      <c r="Z73" s="80"/>
      <c r="AA73" s="80"/>
      <c r="AB73" s="80"/>
      <c r="AC73" s="80"/>
      <c r="AD73" s="80"/>
      <c r="AG73" s="144"/>
      <c r="AU73" s="80"/>
      <c r="AW73" s="80"/>
      <c r="BA73" s="80"/>
      <c r="BB73" s="80"/>
      <c r="BF73" s="97"/>
      <c r="BG73" s="97"/>
      <c r="BH73" s="97"/>
      <c r="BI73" s="97"/>
    </row>
    <row r="74" spans="3:61" x14ac:dyDescent="0.2">
      <c r="K74" s="145"/>
      <c r="L74" s="145"/>
      <c r="M74" s="145"/>
      <c r="N74" s="145"/>
      <c r="O74" s="145"/>
      <c r="P74" s="145"/>
      <c r="Q74" s="145"/>
      <c r="R74" s="145"/>
      <c r="S74" s="145"/>
      <c r="T74" s="145"/>
      <c r="X74" s="80"/>
      <c r="Y74" s="80"/>
      <c r="Z74" s="80"/>
      <c r="AA74" s="80"/>
      <c r="AB74" s="80"/>
      <c r="AC74" s="80"/>
      <c r="AD74" s="80"/>
      <c r="AG74" s="144"/>
      <c r="AU74" s="80"/>
      <c r="AW74" s="80"/>
      <c r="BA74" s="80"/>
      <c r="BB74" s="80"/>
      <c r="BF74" s="97"/>
      <c r="BG74" s="97"/>
      <c r="BH74" s="97"/>
      <c r="BI74" s="97"/>
    </row>
    <row r="75" spans="3:61" x14ac:dyDescent="0.2">
      <c r="K75" s="145"/>
      <c r="L75" s="145"/>
      <c r="M75" s="145"/>
      <c r="N75" s="145"/>
      <c r="O75" s="145"/>
      <c r="P75" s="145"/>
      <c r="Q75" s="145"/>
      <c r="R75" s="145"/>
      <c r="S75" s="145"/>
      <c r="T75" s="145"/>
      <c r="X75" s="80"/>
      <c r="Y75" s="80"/>
      <c r="Z75" s="80"/>
      <c r="AA75" s="80"/>
      <c r="AB75" s="80"/>
      <c r="AC75" s="80"/>
      <c r="AD75" s="80"/>
      <c r="AG75" s="144"/>
      <c r="AU75" s="80"/>
      <c r="AW75" s="80"/>
      <c r="BA75" s="80"/>
      <c r="BB75" s="80"/>
      <c r="BF75" s="97"/>
      <c r="BG75" s="97"/>
      <c r="BH75" s="97"/>
      <c r="BI75" s="97"/>
    </row>
    <row r="76" spans="3:61" x14ac:dyDescent="0.2">
      <c r="K76" s="145"/>
      <c r="L76" s="145"/>
      <c r="M76" s="145"/>
      <c r="N76" s="145"/>
      <c r="O76" s="145"/>
      <c r="P76" s="145"/>
      <c r="Q76" s="145"/>
      <c r="R76" s="145"/>
      <c r="S76" s="145"/>
      <c r="T76" s="145"/>
      <c r="X76" s="80"/>
      <c r="Y76" s="80"/>
      <c r="Z76" s="80"/>
      <c r="AA76" s="80"/>
      <c r="AB76" s="80"/>
      <c r="AC76" s="80"/>
      <c r="AD76" s="80"/>
      <c r="AG76" s="144"/>
      <c r="AH76" s="80"/>
      <c r="AI76" s="80"/>
      <c r="AJ76" s="80"/>
      <c r="AK76" s="80"/>
      <c r="AL76" s="80"/>
      <c r="AM76" s="80"/>
      <c r="AN76" s="80"/>
      <c r="AO76" s="80"/>
      <c r="AP76" s="80"/>
      <c r="AQ76" s="80"/>
      <c r="AU76" s="80"/>
      <c r="AW76" s="80"/>
      <c r="BA76" s="80"/>
      <c r="BB76" s="80"/>
      <c r="BF76" s="97"/>
      <c r="BG76" s="97"/>
      <c r="BH76" s="97"/>
      <c r="BI76" s="97"/>
    </row>
    <row r="77" spans="3:61" x14ac:dyDescent="0.2">
      <c r="K77" s="145"/>
      <c r="L77" s="145"/>
      <c r="M77" s="145"/>
      <c r="N77" s="145"/>
      <c r="O77" s="145"/>
      <c r="P77" s="145"/>
      <c r="Q77" s="145"/>
      <c r="R77" s="145"/>
      <c r="S77" s="145"/>
      <c r="T77" s="145"/>
      <c r="X77" s="80"/>
      <c r="Y77" s="80"/>
      <c r="Z77" s="80"/>
      <c r="AA77" s="80"/>
      <c r="AB77" s="80"/>
      <c r="AC77" s="80"/>
      <c r="AD77" s="80"/>
      <c r="AG77" s="80"/>
      <c r="AH77" s="80"/>
      <c r="AI77" s="80"/>
      <c r="AJ77" s="80"/>
      <c r="AK77" s="80"/>
      <c r="AL77" s="80"/>
      <c r="AM77" s="80"/>
      <c r="AN77" s="80"/>
      <c r="AO77" s="80"/>
      <c r="AP77" s="80"/>
      <c r="AQ77" s="80"/>
      <c r="AU77" s="80"/>
      <c r="AW77" s="80"/>
      <c r="BA77" s="80"/>
      <c r="BB77" s="80"/>
      <c r="BF77" s="97"/>
      <c r="BG77" s="97"/>
      <c r="BH77" s="97"/>
      <c r="BI77" s="97"/>
    </row>
    <row r="78" spans="3:61" x14ac:dyDescent="0.2">
      <c r="K78" s="145"/>
      <c r="L78" s="145"/>
      <c r="M78" s="145"/>
      <c r="N78" s="145"/>
      <c r="O78" s="145"/>
      <c r="P78" s="145"/>
      <c r="Q78" s="145"/>
      <c r="R78" s="145"/>
      <c r="S78" s="145"/>
      <c r="T78" s="145"/>
      <c r="X78" s="80"/>
      <c r="Y78" s="80"/>
      <c r="Z78" s="80"/>
      <c r="AA78" s="80"/>
      <c r="AB78" s="80"/>
      <c r="AC78" s="80"/>
      <c r="AD78" s="80"/>
      <c r="AG78" s="80"/>
      <c r="AH78" s="80"/>
      <c r="AI78" s="80"/>
      <c r="AJ78" s="80"/>
      <c r="AK78" s="80"/>
      <c r="AL78" s="80"/>
      <c r="AM78" s="80"/>
      <c r="AN78" s="80"/>
      <c r="AO78" s="80"/>
      <c r="AP78" s="80"/>
      <c r="AQ78" s="80"/>
      <c r="AU78" s="80"/>
      <c r="AW78" s="80"/>
      <c r="BA78" s="80"/>
      <c r="BB78" s="80"/>
      <c r="BF78" s="97"/>
      <c r="BG78" s="97"/>
      <c r="BH78" s="97"/>
      <c r="BI78" s="97"/>
    </row>
    <row r="79" spans="3:61" x14ac:dyDescent="0.2">
      <c r="K79" s="145"/>
      <c r="L79" s="145"/>
      <c r="M79" s="145"/>
      <c r="N79" s="145"/>
      <c r="O79" s="145"/>
      <c r="P79" s="145"/>
      <c r="Q79" s="145"/>
      <c r="R79" s="145"/>
      <c r="S79" s="145"/>
      <c r="T79" s="145"/>
      <c r="AG79" s="80"/>
      <c r="AH79" s="80"/>
      <c r="AI79" s="80"/>
      <c r="AJ79" s="80"/>
      <c r="AK79" s="80"/>
      <c r="AL79" s="80"/>
      <c r="AM79" s="80"/>
      <c r="AN79" s="80"/>
      <c r="AO79" s="80"/>
      <c r="AP79" s="80"/>
      <c r="AQ79" s="80"/>
      <c r="AU79" s="80"/>
      <c r="AW79" s="80"/>
      <c r="BA79" s="80"/>
      <c r="BB79" s="80"/>
      <c r="BF79" s="97"/>
      <c r="BG79" s="97"/>
      <c r="BH79" s="97"/>
      <c r="BI79" s="97"/>
    </row>
    <row r="80" spans="3:61" x14ac:dyDescent="0.2">
      <c r="AG80" s="80"/>
      <c r="AH80" s="80"/>
      <c r="AI80" s="80"/>
      <c r="AJ80" s="80"/>
      <c r="AK80" s="80"/>
      <c r="AL80" s="80"/>
      <c r="AM80" s="80"/>
      <c r="AN80" s="80"/>
      <c r="AO80" s="80"/>
      <c r="AP80" s="80"/>
      <c r="AQ80" s="80"/>
      <c r="AU80" s="80"/>
      <c r="AW80" s="80"/>
      <c r="BA80" s="80"/>
      <c r="BB80" s="80"/>
      <c r="BF80" s="97"/>
      <c r="BG80" s="97"/>
      <c r="BH80" s="97"/>
      <c r="BI80" s="97"/>
    </row>
    <row r="81" spans="47:61" x14ac:dyDescent="0.2">
      <c r="AU81" s="80"/>
      <c r="AW81" s="80"/>
      <c r="BA81" s="80"/>
      <c r="BB81" s="80"/>
      <c r="BF81" s="97"/>
      <c r="BG81" s="97"/>
      <c r="BH81" s="97"/>
      <c r="BI81" s="97"/>
    </row>
    <row r="82" spans="47:61" x14ac:dyDescent="0.2">
      <c r="AU82" s="80"/>
      <c r="AW82" s="80"/>
      <c r="BA82" s="80"/>
      <c r="BB82" s="80"/>
      <c r="BF82" s="97"/>
      <c r="BG82" s="97"/>
      <c r="BH82" s="97"/>
      <c r="BI82" s="97"/>
    </row>
    <row r="83" spans="47:61" x14ac:dyDescent="0.2">
      <c r="AU83" s="80"/>
      <c r="AW83" s="80"/>
      <c r="BA83" s="80"/>
      <c r="BB83" s="80"/>
      <c r="BF83" s="97"/>
      <c r="BG83" s="97"/>
      <c r="BH83" s="97"/>
      <c r="BI83" s="97"/>
    </row>
    <row r="84" spans="47:61" x14ac:dyDescent="0.2">
      <c r="AU84" s="80"/>
      <c r="AW84" s="80"/>
      <c r="BA84" s="80"/>
      <c r="BB84" s="80"/>
      <c r="BF84" s="97"/>
      <c r="BG84" s="97"/>
      <c r="BH84" s="97"/>
      <c r="BI84" s="97"/>
    </row>
    <row r="85" spans="47:61" x14ac:dyDescent="0.2">
      <c r="AU85" s="80"/>
      <c r="AW85" s="80"/>
      <c r="BA85" s="80"/>
      <c r="BB85" s="80"/>
      <c r="BF85" s="97"/>
      <c r="BG85" s="97"/>
      <c r="BH85" s="97"/>
      <c r="BI85" s="97"/>
    </row>
    <row r="86" spans="47:61" x14ac:dyDescent="0.2">
      <c r="AU86" s="80"/>
      <c r="AW86" s="80"/>
      <c r="BA86" s="80"/>
      <c r="BB86" s="80"/>
      <c r="BF86" s="97"/>
      <c r="BG86" s="97"/>
      <c r="BH86" s="97"/>
      <c r="BI86" s="97"/>
    </row>
    <row r="87" spans="47:61" x14ac:dyDescent="0.2">
      <c r="AU87" s="80"/>
      <c r="AW87" s="80"/>
      <c r="BA87" s="80"/>
      <c r="BB87" s="80"/>
      <c r="BF87" s="97"/>
      <c r="BG87" s="97"/>
      <c r="BH87" s="97"/>
      <c r="BI87" s="97"/>
    </row>
    <row r="88" spans="47:61" x14ac:dyDescent="0.2">
      <c r="AU88" s="80"/>
      <c r="AW88" s="80"/>
      <c r="BA88" s="80"/>
      <c r="BB88" s="80"/>
      <c r="BF88" s="97"/>
      <c r="BG88" s="97"/>
      <c r="BH88" s="97"/>
      <c r="BI88" s="97"/>
    </row>
    <row r="89" spans="47:61" x14ac:dyDescent="0.2">
      <c r="AU89" s="80"/>
      <c r="AW89" s="80"/>
      <c r="BA89" s="80"/>
      <c r="BB89" s="80"/>
      <c r="BF89" s="97"/>
      <c r="BG89" s="97"/>
      <c r="BH89" s="97"/>
      <c r="BI89" s="97"/>
    </row>
    <row r="90" spans="47:61" x14ac:dyDescent="0.2">
      <c r="AU90" s="80"/>
      <c r="AW90" s="80"/>
      <c r="BA90" s="80"/>
      <c r="BB90" s="80"/>
    </row>
    <row r="91" spans="47:61" x14ac:dyDescent="0.2">
      <c r="AU91" s="80"/>
      <c r="AW91" s="80"/>
      <c r="BA91" s="80"/>
      <c r="BB91" s="80"/>
    </row>
    <row r="92" spans="47:61" x14ac:dyDescent="0.2">
      <c r="AU92" s="80"/>
      <c r="AW92" s="80"/>
      <c r="BA92" s="80"/>
      <c r="BB92" s="80"/>
    </row>
    <row r="93" spans="47:61" x14ac:dyDescent="0.2">
      <c r="AU93" s="80"/>
      <c r="AW93" s="80"/>
      <c r="BA93" s="80"/>
      <c r="BB93" s="80"/>
    </row>
    <row r="94" spans="47:61" x14ac:dyDescent="0.2">
      <c r="AU94" s="80"/>
      <c r="AW94" s="80"/>
      <c r="BA94" s="80"/>
      <c r="BB94" s="80"/>
    </row>
    <row r="95" spans="47:61" x14ac:dyDescent="0.2">
      <c r="AU95" s="80"/>
      <c r="AW95" s="80"/>
      <c r="BA95" s="80"/>
      <c r="BB95" s="80"/>
    </row>
    <row r="96" spans="47:61" x14ac:dyDescent="0.2">
      <c r="AU96" s="80"/>
      <c r="AW96" s="80"/>
      <c r="BA96" s="80"/>
      <c r="BB96" s="80"/>
    </row>
    <row r="97" spans="47:54" x14ac:dyDescent="0.2">
      <c r="AU97" s="80"/>
      <c r="AW97" s="80"/>
      <c r="BA97" s="80"/>
      <c r="BB97" s="80"/>
    </row>
    <row r="98" spans="47:54" x14ac:dyDescent="0.2">
      <c r="AU98" s="80"/>
      <c r="AW98" s="80"/>
      <c r="BA98" s="80"/>
      <c r="BB98" s="80"/>
    </row>
    <row r="99" spans="47:54" x14ac:dyDescent="0.2">
      <c r="AU99" s="80"/>
      <c r="AW99" s="80"/>
      <c r="BA99" s="80"/>
      <c r="BB99" s="80"/>
    </row>
    <row r="100" spans="47:54" x14ac:dyDescent="0.2">
      <c r="AU100" s="80"/>
      <c r="AW100" s="80"/>
      <c r="BA100" s="80"/>
      <c r="BB100" s="80"/>
    </row>
    <row r="101" spans="47:54" x14ac:dyDescent="0.2">
      <c r="AU101" s="80"/>
    </row>
    <row r="102" spans="47:54" x14ac:dyDescent="0.2">
      <c r="AU102" s="80"/>
    </row>
  </sheetData>
  <mergeCells count="9">
    <mergeCell ref="BE4:BI4"/>
    <mergeCell ref="AT4:BA4"/>
    <mergeCell ref="W33:AE40"/>
    <mergeCell ref="AF33:AP38"/>
    <mergeCell ref="B4:I4"/>
    <mergeCell ref="K4:U4"/>
    <mergeCell ref="W4:AD4"/>
    <mergeCell ref="AF4:AP4"/>
    <mergeCell ref="AT40:BA48"/>
  </mergeCells>
  <phoneticPr fontId="0" type="noConversion"/>
  <pageMargins left="0.75" right="0.75" top="1" bottom="1" header="0" footer="0"/>
  <pageSetup scale="2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66B4F-32C1-4077-ACD9-C84D341C7BEC}">
  <dimension ref="A2:R80"/>
  <sheetViews>
    <sheetView zoomScale="80" zoomScaleNormal="80" workbookViewId="0">
      <selection activeCell="C59" sqref="C59:N69"/>
    </sheetView>
  </sheetViews>
  <sheetFormatPr baseColWidth="10" defaultColWidth="11.42578125" defaultRowHeight="12.75" x14ac:dyDescent="0.2"/>
  <cols>
    <col min="1" max="1" width="2.5703125" style="3" customWidth="1"/>
    <col min="2" max="2" width="15.140625" style="3" customWidth="1"/>
    <col min="3" max="3" width="10.5703125" style="3" customWidth="1"/>
    <col min="4" max="10" width="7.5703125" style="3" customWidth="1"/>
    <col min="11" max="11" width="23.42578125" style="3" customWidth="1"/>
    <col min="12" max="12" width="10.28515625" style="3" customWidth="1"/>
    <col min="13" max="14" width="7.5703125" style="3" customWidth="1"/>
    <col min="15" max="15" width="22.7109375" style="3" customWidth="1"/>
    <col min="16" max="16" width="10.140625" style="3" customWidth="1"/>
    <col min="17" max="19" width="11.42578125" style="3"/>
    <col min="20" max="20" width="11.7109375" style="3" bestFit="1" customWidth="1"/>
    <col min="21" max="16384" width="11.42578125" style="3"/>
  </cols>
  <sheetData>
    <row r="2" spans="2:17" ht="18.75" x14ac:dyDescent="0.2">
      <c r="B2" s="103" t="s">
        <v>186</v>
      </c>
      <c r="C2" s="102"/>
      <c r="D2" s="102"/>
      <c r="E2" s="102"/>
      <c r="F2" s="102"/>
      <c r="G2" s="102"/>
      <c r="H2" s="102"/>
      <c r="I2" s="102"/>
      <c r="J2" s="102"/>
      <c r="K2" s="102"/>
      <c r="L2" s="102"/>
      <c r="M2" s="102"/>
    </row>
    <row r="4" spans="2:17" x14ac:dyDescent="0.2">
      <c r="B4" s="1" t="s">
        <v>192</v>
      </c>
      <c r="C4" s="120"/>
      <c r="D4" s="120"/>
      <c r="E4" s="120"/>
      <c r="F4" s="120"/>
      <c r="G4" s="120"/>
      <c r="H4" s="120"/>
      <c r="I4" s="120"/>
      <c r="J4" s="1" t="s">
        <v>187</v>
      </c>
      <c r="K4" s="189"/>
      <c r="L4" s="191"/>
      <c r="N4" s="1" t="s">
        <v>188</v>
      </c>
      <c r="O4" s="189"/>
      <c r="P4" s="5"/>
      <c r="Q4" s="7"/>
    </row>
    <row r="5" spans="2:17" x14ac:dyDescent="0.2">
      <c r="J5" s="8"/>
      <c r="K5" s="4"/>
      <c r="L5" s="4"/>
      <c r="N5" s="8"/>
      <c r="O5" s="4"/>
      <c r="P5" s="4"/>
      <c r="Q5" s="7"/>
    </row>
    <row r="6" spans="2:17" ht="12.75" customHeight="1" x14ac:dyDescent="0.2">
      <c r="B6" s="322" t="s">
        <v>162</v>
      </c>
      <c r="C6" s="323"/>
      <c r="D6" s="323"/>
      <c r="E6" s="323"/>
      <c r="F6" s="323"/>
      <c r="G6" s="323"/>
      <c r="H6" s="324"/>
      <c r="I6" s="9"/>
      <c r="J6" s="11"/>
      <c r="K6" s="320" t="s">
        <v>165</v>
      </c>
      <c r="L6" s="321"/>
      <c r="N6" s="11"/>
      <c r="O6" s="318" t="s">
        <v>163</v>
      </c>
      <c r="P6" s="319"/>
      <c r="Q6" s="7"/>
    </row>
    <row r="7" spans="2:17" ht="27" customHeight="1" x14ac:dyDescent="0.25">
      <c r="B7" s="325" t="s">
        <v>4</v>
      </c>
      <c r="C7" s="326"/>
      <c r="D7" s="326"/>
      <c r="E7" s="326"/>
      <c r="F7" s="326"/>
      <c r="G7" s="326"/>
      <c r="H7" s="327"/>
      <c r="I7" s="9"/>
      <c r="J7" s="15"/>
      <c r="K7" s="16" t="s">
        <v>144</v>
      </c>
      <c r="L7" s="12" t="s">
        <v>147</v>
      </c>
      <c r="N7" s="15"/>
      <c r="O7" s="16" t="s">
        <v>144</v>
      </c>
      <c r="P7" s="12" t="s">
        <v>147</v>
      </c>
      <c r="Q7" s="7"/>
    </row>
    <row r="8" spans="2:17" ht="12.75" customHeight="1" x14ac:dyDescent="0.2">
      <c r="B8" s="10" t="s">
        <v>134</v>
      </c>
      <c r="C8" s="200">
        <v>2026</v>
      </c>
      <c r="D8" s="200">
        <v>2027</v>
      </c>
      <c r="E8" s="200">
        <v>2028</v>
      </c>
      <c r="F8" s="200">
        <v>2029</v>
      </c>
      <c r="G8" s="200">
        <v>2030</v>
      </c>
      <c r="H8" s="200">
        <v>2031</v>
      </c>
      <c r="I8" s="104"/>
      <c r="J8" s="18">
        <v>2002</v>
      </c>
      <c r="K8" s="19">
        <v>17368.202279419969</v>
      </c>
      <c r="L8" s="20"/>
      <c r="N8" s="18">
        <v>2002</v>
      </c>
      <c r="O8" s="19">
        <v>105062.74826216974</v>
      </c>
      <c r="P8" s="20"/>
      <c r="Q8" s="7"/>
    </row>
    <row r="9" spans="2:17" ht="12.75" customHeight="1" x14ac:dyDescent="0.2">
      <c r="B9" s="13">
        <v>1</v>
      </c>
      <c r="C9" s="243">
        <v>1</v>
      </c>
      <c r="D9" s="243">
        <v>1</v>
      </c>
      <c r="E9" s="243">
        <v>1</v>
      </c>
      <c r="F9" s="243">
        <v>1</v>
      </c>
      <c r="G9" s="243">
        <v>1</v>
      </c>
      <c r="H9" s="244">
        <v>1</v>
      </c>
      <c r="I9" s="14"/>
      <c r="J9" s="21">
        <v>2003</v>
      </c>
      <c r="K9" s="22">
        <v>17169.421524419693</v>
      </c>
      <c r="L9" s="226">
        <f>+K9/K8*100-100</f>
        <v>-1.144509672344256</v>
      </c>
      <c r="N9" s="21">
        <v>2003</v>
      </c>
      <c r="O9" s="22">
        <v>110084.44834166697</v>
      </c>
      <c r="P9" s="226">
        <f>+O9/O8*100-100</f>
        <v>4.7797151345843929</v>
      </c>
      <c r="Q9" s="7"/>
    </row>
    <row r="10" spans="2:17" x14ac:dyDescent="0.2">
      <c r="B10" s="17">
        <v>2</v>
      </c>
      <c r="C10" s="242">
        <v>-2.9930747922437657</v>
      </c>
      <c r="D10" s="242">
        <v>3.0984848484848397</v>
      </c>
      <c r="E10" s="242">
        <v>1.3797074954296273</v>
      </c>
      <c r="F10" s="242">
        <v>1.5440433212996374</v>
      </c>
      <c r="G10" s="242">
        <v>4.1000000000000005</v>
      </c>
      <c r="H10" s="245">
        <v>4.3499999999999996</v>
      </c>
      <c r="I10" s="14"/>
      <c r="J10" s="21">
        <v>2004</v>
      </c>
      <c r="K10" s="22">
        <v>16933.91545010532</v>
      </c>
      <c r="L10" s="226">
        <f t="shared" ref="L10:L37" si="0">+K10/K9*100-100</f>
        <v>-1.3716599244733914</v>
      </c>
      <c r="N10" s="21">
        <v>2004</v>
      </c>
      <c r="O10" s="22">
        <v>115740.50916525876</v>
      </c>
      <c r="P10" s="226">
        <f t="shared" ref="P10:P37" si="1">+O10/O9*100-100</f>
        <v>5.1379290252127134</v>
      </c>
      <c r="Q10" s="81"/>
    </row>
    <row r="11" spans="2:17" x14ac:dyDescent="0.2">
      <c r="B11" s="17">
        <v>3</v>
      </c>
      <c r="C11" s="242">
        <v>-0.8</v>
      </c>
      <c r="D11" s="242">
        <v>3.6999999999999997</v>
      </c>
      <c r="E11" s="242">
        <v>1.6</v>
      </c>
      <c r="F11" s="242">
        <v>1.5</v>
      </c>
      <c r="G11" s="242">
        <v>1.5</v>
      </c>
      <c r="H11" s="245">
        <v>1.5</v>
      </c>
      <c r="I11" s="14"/>
      <c r="J11" s="21">
        <v>2005</v>
      </c>
      <c r="K11" s="22">
        <v>16672.574673885938</v>
      </c>
      <c r="L11" s="226">
        <f t="shared" si="0"/>
        <v>-1.5432979867497636</v>
      </c>
      <c r="N11" s="21">
        <v>2005</v>
      </c>
      <c r="O11" s="22">
        <v>120983.77740037117</v>
      </c>
      <c r="P11" s="226">
        <f t="shared" si="1"/>
        <v>4.5301928192020142</v>
      </c>
      <c r="Q11" s="82"/>
    </row>
    <row r="12" spans="2:17" x14ac:dyDescent="0.2">
      <c r="B12" s="17">
        <v>4</v>
      </c>
      <c r="C12" s="242">
        <v>0.173412635008347</v>
      </c>
      <c r="D12" s="242">
        <v>3.98678969476045</v>
      </c>
      <c r="E12" s="242">
        <v>3.2223499647623903</v>
      </c>
      <c r="F12" s="242">
        <v>1.9832637220973299</v>
      </c>
      <c r="G12" s="242">
        <v>2.1038272102938302</v>
      </c>
      <c r="H12" s="245">
        <v>1.6778111734163201</v>
      </c>
      <c r="I12" s="14"/>
      <c r="J12" s="21">
        <v>2006</v>
      </c>
      <c r="K12" s="22">
        <v>16451.120024588949</v>
      </c>
      <c r="L12" s="226">
        <f t="shared" si="0"/>
        <v>-1.3282570546458601</v>
      </c>
      <c r="N12" s="21">
        <v>2006</v>
      </c>
      <c r="O12" s="22">
        <v>125924.37103139216</v>
      </c>
      <c r="P12" s="226">
        <f t="shared" si="1"/>
        <v>4.0836827359680683</v>
      </c>
      <c r="Q12" s="82"/>
    </row>
    <row r="13" spans="2:17" x14ac:dyDescent="0.2">
      <c r="B13" s="17">
        <v>5</v>
      </c>
      <c r="C13" s="242">
        <v>-1</v>
      </c>
      <c r="D13" s="242">
        <v>3</v>
      </c>
      <c r="E13" s="242">
        <v>2</v>
      </c>
      <c r="F13" s="242">
        <v>1.5</v>
      </c>
      <c r="G13" s="242">
        <v>1.5</v>
      </c>
      <c r="H13" s="245">
        <v>1.5</v>
      </c>
      <c r="I13" s="14"/>
      <c r="J13" s="21">
        <v>2007</v>
      </c>
      <c r="K13" s="22">
        <v>16253.363084708133</v>
      </c>
      <c r="L13" s="226">
        <f t="shared" si="0"/>
        <v>-1.2020880012134967</v>
      </c>
      <c r="N13" s="21">
        <v>2007</v>
      </c>
      <c r="O13" s="22">
        <v>130694.88968320479</v>
      </c>
      <c r="P13" s="226">
        <f t="shared" si="1"/>
        <v>3.7883998250214574</v>
      </c>
      <c r="Q13" s="82"/>
    </row>
    <row r="14" spans="2:17" x14ac:dyDescent="0.2">
      <c r="B14" s="17">
        <v>6</v>
      </c>
      <c r="C14" s="242">
        <v>-2.4</v>
      </c>
      <c r="D14" s="242">
        <v>3</v>
      </c>
      <c r="E14" s="242">
        <v>1.5</v>
      </c>
      <c r="F14" s="242">
        <v>0.8</v>
      </c>
      <c r="G14" s="242">
        <v>0.8</v>
      </c>
      <c r="H14" s="245">
        <v>0.8</v>
      </c>
      <c r="I14" s="14"/>
      <c r="J14" s="21">
        <v>2008</v>
      </c>
      <c r="K14" s="22">
        <v>16057.596190042677</v>
      </c>
      <c r="L14" s="226">
        <f t="shared" si="0"/>
        <v>-1.2044700757939779</v>
      </c>
      <c r="N14" s="21">
        <v>2008</v>
      </c>
      <c r="O14" s="22">
        <v>136101.56880761316</v>
      </c>
      <c r="P14" s="226">
        <f t="shared" si="1"/>
        <v>4.1368711030046939</v>
      </c>
      <c r="Q14" s="82"/>
    </row>
    <row r="15" spans="2:17" x14ac:dyDescent="0.2">
      <c r="B15" s="17">
        <v>7</v>
      </c>
      <c r="C15" s="242">
        <v>6.75</v>
      </c>
      <c r="D15" s="242">
        <v>3.5999999999999996</v>
      </c>
      <c r="E15" s="242">
        <v>0.5</v>
      </c>
      <c r="F15" s="242">
        <v>0.2</v>
      </c>
      <c r="G15" s="242">
        <v>0.89999999999999991</v>
      </c>
      <c r="H15" s="245">
        <v>2.54</v>
      </c>
      <c r="I15" s="14"/>
      <c r="J15" s="21">
        <v>2009</v>
      </c>
      <c r="K15" s="22">
        <v>15925.93649586876</v>
      </c>
      <c r="L15" s="226">
        <f t="shared" si="0"/>
        <v>-0.81992156619033096</v>
      </c>
      <c r="N15" s="21">
        <v>2009</v>
      </c>
      <c r="O15" s="22">
        <v>140376.18362860999</v>
      </c>
      <c r="P15" s="226">
        <f t="shared" si="1"/>
        <v>3.1407535258019266</v>
      </c>
      <c r="Q15" s="82"/>
    </row>
    <row r="16" spans="2:17" x14ac:dyDescent="0.2">
      <c r="B16" s="17">
        <v>8</v>
      </c>
      <c r="C16" s="242">
        <v>0</v>
      </c>
      <c r="D16" s="242">
        <v>2</v>
      </c>
      <c r="E16" s="242">
        <v>2</v>
      </c>
      <c r="F16" s="242">
        <v>2</v>
      </c>
      <c r="G16" s="242">
        <v>2</v>
      </c>
      <c r="H16" s="245">
        <v>2</v>
      </c>
      <c r="I16" s="23"/>
      <c r="J16" s="21">
        <v>2010</v>
      </c>
      <c r="K16" s="22">
        <v>15877.256289018833</v>
      </c>
      <c r="L16" s="226">
        <f t="shared" si="0"/>
        <v>-0.3056662122353373</v>
      </c>
      <c r="N16" s="21">
        <v>2010</v>
      </c>
      <c r="O16" s="22">
        <v>145827.55226807765</v>
      </c>
      <c r="P16" s="226">
        <f t="shared" si="1"/>
        <v>3.8833999461690922</v>
      </c>
      <c r="Q16" s="82"/>
    </row>
    <row r="17" spans="2:17" x14ac:dyDescent="0.2">
      <c r="B17" s="105">
        <v>9</v>
      </c>
      <c r="C17" s="242">
        <v>-2.7</v>
      </c>
      <c r="D17" s="242">
        <v>5</v>
      </c>
      <c r="E17" s="242">
        <v>0.2</v>
      </c>
      <c r="F17" s="242">
        <v>0.5</v>
      </c>
      <c r="G17" s="242">
        <v>0.70000000000000007</v>
      </c>
      <c r="H17" s="245">
        <v>0.70000000000000007</v>
      </c>
      <c r="I17" s="23"/>
      <c r="J17" s="21">
        <v>2011</v>
      </c>
      <c r="K17" s="22">
        <v>15901.015990368327</v>
      </c>
      <c r="L17" s="226">
        <f t="shared" si="0"/>
        <v>0.14964614110265018</v>
      </c>
      <c r="N17" s="21">
        <v>2011</v>
      </c>
      <c r="O17" s="22">
        <v>151916.10915100283</v>
      </c>
      <c r="P17" s="226">
        <f t="shared" si="1"/>
        <v>4.1751759446201788</v>
      </c>
      <c r="Q17" s="82"/>
    </row>
    <row r="18" spans="2:17" x14ac:dyDescent="0.2">
      <c r="B18" s="17">
        <v>10</v>
      </c>
      <c r="C18" s="242">
        <v>0.2</v>
      </c>
      <c r="D18" s="242">
        <v>2.9000000000000004</v>
      </c>
      <c r="E18" s="242">
        <v>2.4</v>
      </c>
      <c r="F18" s="242">
        <v>2</v>
      </c>
      <c r="G18" s="242">
        <v>1.9</v>
      </c>
      <c r="H18" s="245">
        <v>1.9</v>
      </c>
      <c r="I18" s="23"/>
      <c r="J18" s="21">
        <v>2012</v>
      </c>
      <c r="K18" s="22">
        <v>16051.067568726139</v>
      </c>
      <c r="L18" s="226">
        <f t="shared" si="0"/>
        <v>0.94366031987330246</v>
      </c>
      <c r="N18" s="21">
        <v>2012</v>
      </c>
      <c r="O18" s="22">
        <v>157326.59783360956</v>
      </c>
      <c r="P18" s="226">
        <f t="shared" si="1"/>
        <v>3.56149766660279</v>
      </c>
      <c r="Q18" s="82"/>
    </row>
    <row r="19" spans="2:17" x14ac:dyDescent="0.2">
      <c r="B19" s="17">
        <v>11</v>
      </c>
      <c r="C19" s="242">
        <v>0</v>
      </c>
      <c r="D19" s="242">
        <v>0.5</v>
      </c>
      <c r="E19" s="242">
        <v>2</v>
      </c>
      <c r="F19" s="242">
        <v>1.5</v>
      </c>
      <c r="G19" s="242">
        <v>1.5</v>
      </c>
      <c r="H19" s="245">
        <v>2</v>
      </c>
      <c r="I19" s="23"/>
      <c r="J19" s="21">
        <v>2013</v>
      </c>
      <c r="K19" s="22">
        <v>16267.420130340464</v>
      </c>
      <c r="L19" s="226">
        <f t="shared" si="0"/>
        <v>1.3479013821850998</v>
      </c>
      <c r="N19" s="21">
        <v>2013</v>
      </c>
      <c r="O19" s="22">
        <v>162727.62225813462</v>
      </c>
      <c r="P19" s="226">
        <f t="shared" si="1"/>
        <v>3.4330014752097071</v>
      </c>
      <c r="Q19" s="82"/>
    </row>
    <row r="20" spans="2:17" x14ac:dyDescent="0.2">
      <c r="B20" s="17">
        <v>12</v>
      </c>
      <c r="C20" s="242">
        <v>1.5438945186021478</v>
      </c>
      <c r="D20" s="242">
        <v>3.555401069518719</v>
      </c>
      <c r="E20" s="242">
        <v>-4.2446231155778875</v>
      </c>
      <c r="F20" s="242">
        <v>-3.021403508771928</v>
      </c>
      <c r="G20" s="242">
        <v>-2.4357039711191297</v>
      </c>
      <c r="H20" s="245">
        <v>-0.49476979742173255</v>
      </c>
      <c r="I20" s="23"/>
      <c r="J20" s="21">
        <v>2014</v>
      </c>
      <c r="K20" s="22">
        <v>16437.889168681126</v>
      </c>
      <c r="L20" s="226">
        <f t="shared" si="0"/>
        <v>1.0479168606626104</v>
      </c>
      <c r="N20" s="21">
        <v>2014</v>
      </c>
      <c r="O20" s="22">
        <v>167546.50323979135</v>
      </c>
      <c r="P20" s="226">
        <f t="shared" si="1"/>
        <v>2.9613171475046443</v>
      </c>
      <c r="Q20" s="82"/>
    </row>
    <row r="21" spans="2:17" x14ac:dyDescent="0.2">
      <c r="B21" s="17">
        <v>13</v>
      </c>
      <c r="C21" s="242">
        <v>1</v>
      </c>
      <c r="D21" s="242">
        <v>3</v>
      </c>
      <c r="E21" s="242">
        <v>1</v>
      </c>
      <c r="F21" s="242">
        <v>1</v>
      </c>
      <c r="G21" s="242">
        <v>1</v>
      </c>
      <c r="H21" s="245">
        <v>1</v>
      </c>
      <c r="I21" s="23"/>
      <c r="J21" s="21">
        <v>2015</v>
      </c>
      <c r="K21" s="22">
        <v>16495.714583347104</v>
      </c>
      <c r="L21" s="226">
        <f t="shared" si="0"/>
        <v>0.35178126627202744</v>
      </c>
      <c r="N21" s="21">
        <v>2015</v>
      </c>
      <c r="O21" s="22">
        <v>172249.23924023646</v>
      </c>
      <c r="P21" s="226">
        <f t="shared" si="1"/>
        <v>2.8068243201200005</v>
      </c>
      <c r="Q21" s="82"/>
    </row>
    <row r="22" spans="2:17" x14ac:dyDescent="0.2">
      <c r="B22" s="17">
        <v>14</v>
      </c>
      <c r="C22" s="242">
        <v>-1.5</v>
      </c>
      <c r="D22" s="242">
        <v>4.5</v>
      </c>
      <c r="E22" s="242">
        <v>-2</v>
      </c>
      <c r="F22" s="242">
        <v>-1</v>
      </c>
      <c r="G22" s="242">
        <v>-0.5</v>
      </c>
      <c r="H22" s="245">
        <v>1.5</v>
      </c>
      <c r="I22" s="23"/>
      <c r="J22" s="21">
        <v>2016</v>
      </c>
      <c r="K22" s="22">
        <v>16454.984534570289</v>
      </c>
      <c r="L22" s="226">
        <f t="shared" si="0"/>
        <v>-0.24691290923482256</v>
      </c>
      <c r="N22" s="21">
        <v>2016</v>
      </c>
      <c r="O22" s="22">
        <v>177042.15747013956</v>
      </c>
      <c r="P22" s="226">
        <f t="shared" si="1"/>
        <v>2.7825482719365766</v>
      </c>
      <c r="Q22" s="82"/>
    </row>
    <row r="23" spans="2:17" x14ac:dyDescent="0.2">
      <c r="B23" s="17">
        <v>15</v>
      </c>
      <c r="C23" s="242">
        <v>-3.36</v>
      </c>
      <c r="D23" s="242">
        <v>-0.24</v>
      </c>
      <c r="E23" s="242">
        <v>-0.67</v>
      </c>
      <c r="F23" s="242">
        <v>-0.42</v>
      </c>
      <c r="G23" s="242">
        <v>-0.52</v>
      </c>
      <c r="H23" s="245">
        <v>-0.54</v>
      </c>
      <c r="I23" s="23"/>
      <c r="J23" s="21">
        <v>2017</v>
      </c>
      <c r="K23" s="22">
        <v>16368.080447042108</v>
      </c>
      <c r="L23" s="226">
        <f t="shared" si="0"/>
        <v>-0.52813229538809026</v>
      </c>
      <c r="N23" s="21">
        <v>2017</v>
      </c>
      <c r="O23" s="22">
        <v>181001.70422590812</v>
      </c>
      <c r="P23" s="226">
        <f t="shared" si="1"/>
        <v>2.2364993809095353</v>
      </c>
      <c r="Q23" s="82"/>
    </row>
    <row r="24" spans="2:17" x14ac:dyDescent="0.2">
      <c r="B24" s="17">
        <v>16</v>
      </c>
      <c r="C24" s="242">
        <v>-1.6303555414418414</v>
      </c>
      <c r="D24" s="242">
        <v>3.2708413332549258</v>
      </c>
      <c r="E24" s="242">
        <v>2.2569078599731229</v>
      </c>
      <c r="F24" s="242">
        <v>2.1775590706305969</v>
      </c>
      <c r="G24" s="242">
        <v>2.1775590706305747</v>
      </c>
      <c r="H24" s="245">
        <v>2.1775590706305747</v>
      </c>
      <c r="I24" s="23"/>
      <c r="J24" s="21">
        <v>2018</v>
      </c>
      <c r="K24" s="22">
        <v>16246.957841298416</v>
      </c>
      <c r="L24" s="226">
        <f t="shared" si="0"/>
        <v>-0.73999273241341257</v>
      </c>
      <c r="N24" s="21">
        <v>2018</v>
      </c>
      <c r="O24" s="22">
        <v>185695.47845180801</v>
      </c>
      <c r="P24" s="226">
        <f t="shared" si="1"/>
        <v>2.5932210119091508</v>
      </c>
      <c r="Q24" s="82"/>
    </row>
    <row r="25" spans="2:17" x14ac:dyDescent="0.2">
      <c r="B25" s="17">
        <v>17</v>
      </c>
      <c r="C25" s="242">
        <v>-0.50594410684557944</v>
      </c>
      <c r="D25" s="242">
        <v>3.4505910781923665</v>
      </c>
      <c r="E25" s="242">
        <v>-1.1859277754264499</v>
      </c>
      <c r="F25" s="242">
        <v>-1.2037858796874215</v>
      </c>
      <c r="G25" s="242">
        <v>-1.2067973191462107</v>
      </c>
      <c r="H25" s="245">
        <v>-1.741734317981261</v>
      </c>
      <c r="I25" s="23"/>
      <c r="J25" s="21">
        <v>2019</v>
      </c>
      <c r="K25" s="22">
        <v>16024.12313899203</v>
      </c>
      <c r="L25" s="226">
        <f t="shared" si="0"/>
        <v>-1.371547242770319</v>
      </c>
      <c r="N25" s="21">
        <v>2019</v>
      </c>
      <c r="O25" s="22">
        <v>189850.48292912173</v>
      </c>
      <c r="P25" s="226">
        <f t="shared" si="1"/>
        <v>2.2375366982303859</v>
      </c>
      <c r="Q25" s="82"/>
    </row>
    <row r="26" spans="2:17" x14ac:dyDescent="0.2">
      <c r="B26" s="105">
        <v>18</v>
      </c>
      <c r="C26" s="242">
        <v>-1.6</v>
      </c>
      <c r="D26" s="242">
        <v>4</v>
      </c>
      <c r="E26" s="242">
        <v>1.25</v>
      </c>
      <c r="F26" s="242">
        <v>1.25</v>
      </c>
      <c r="G26" s="242">
        <v>1.25</v>
      </c>
      <c r="H26" s="245">
        <v>1.25</v>
      </c>
      <c r="I26" s="23"/>
      <c r="J26" s="21">
        <v>2020</v>
      </c>
      <c r="K26" s="22">
        <v>15724.953909395386</v>
      </c>
      <c r="L26" s="226">
        <f t="shared" si="0"/>
        <v>-1.8669928270125808</v>
      </c>
      <c r="N26" s="21">
        <v>2020</v>
      </c>
      <c r="O26" s="22">
        <v>192164.58751218894</v>
      </c>
      <c r="P26" s="226">
        <f t="shared" si="1"/>
        <v>1.2189089789838192</v>
      </c>
      <c r="Q26" s="82"/>
    </row>
    <row r="27" spans="2:17" x14ac:dyDescent="0.2">
      <c r="B27" s="17">
        <v>19</v>
      </c>
      <c r="C27" s="242">
        <v>-3</v>
      </c>
      <c r="D27" s="242">
        <v>5.5</v>
      </c>
      <c r="E27" s="242">
        <v>3</v>
      </c>
      <c r="F27" s="242">
        <v>1</v>
      </c>
      <c r="G27" s="242">
        <v>1</v>
      </c>
      <c r="H27" s="245">
        <v>1</v>
      </c>
      <c r="I27" s="23"/>
      <c r="J27" s="21">
        <v>2021</v>
      </c>
      <c r="K27" s="22">
        <v>15380.37730122746</v>
      </c>
      <c r="L27" s="226">
        <f t="shared" si="0"/>
        <v>-2.1912726113750125</v>
      </c>
      <c r="N27" s="21">
        <v>2021</v>
      </c>
      <c r="O27" s="22">
        <v>198203.99602449872</v>
      </c>
      <c r="P27" s="226">
        <f t="shared" si="1"/>
        <v>3.1428311482867315</v>
      </c>
      <c r="Q27" s="82"/>
    </row>
    <row r="28" spans="2:17" ht="11.25" customHeight="1" x14ac:dyDescent="0.2">
      <c r="B28" s="17">
        <v>20</v>
      </c>
      <c r="C28" s="242">
        <v>-1.5999999999999994</v>
      </c>
      <c r="D28" s="242">
        <v>2.1375000000000011</v>
      </c>
      <c r="E28" s="242">
        <v>3.399999999999999</v>
      </c>
      <c r="F28" s="242">
        <v>-0.30000000000000249</v>
      </c>
      <c r="G28" s="242">
        <v>-1.3000000000000034</v>
      </c>
      <c r="H28" s="245">
        <v>1.3000000000000034</v>
      </c>
      <c r="I28" s="23"/>
      <c r="J28" s="21">
        <v>2022</v>
      </c>
      <c r="K28" s="22">
        <v>15089.052286887669</v>
      </c>
      <c r="L28" s="226">
        <f t="shared" si="0"/>
        <v>-1.8941343806730941</v>
      </c>
      <c r="N28" s="21">
        <v>2022</v>
      </c>
      <c r="O28" s="22">
        <v>202732.6794685256</v>
      </c>
      <c r="P28" s="226">
        <f t="shared" si="1"/>
        <v>2.284859808511186</v>
      </c>
      <c r="Q28" s="82"/>
    </row>
    <row r="29" spans="2:17" ht="11.25" customHeight="1" x14ac:dyDescent="0.2">
      <c r="B29" s="17">
        <v>21</v>
      </c>
      <c r="C29" s="242">
        <v>0.70000000000000007</v>
      </c>
      <c r="D29" s="242">
        <v>3</v>
      </c>
      <c r="E29" s="242">
        <v>2</v>
      </c>
      <c r="F29" s="242">
        <v>2</v>
      </c>
      <c r="G29" s="242">
        <v>2</v>
      </c>
      <c r="H29" s="245">
        <v>2</v>
      </c>
      <c r="I29" s="23"/>
      <c r="J29" s="21">
        <v>2023</v>
      </c>
      <c r="K29" s="22">
        <v>14958.451244836178</v>
      </c>
      <c r="L29" s="226">
        <f t="shared" si="0"/>
        <v>-0.86553508840964355</v>
      </c>
      <c r="N29" s="21">
        <v>2023</v>
      </c>
      <c r="O29" s="22">
        <v>206692.6998474724</v>
      </c>
      <c r="P29" s="226">
        <f t="shared" si="1"/>
        <v>1.9533211859716886</v>
      </c>
      <c r="Q29" s="82"/>
    </row>
    <row r="30" spans="2:17" ht="11.25" customHeight="1" x14ac:dyDescent="0.2">
      <c r="B30" s="17">
        <v>22</v>
      </c>
      <c r="C30" s="242">
        <v>0.3</v>
      </c>
      <c r="D30" s="242">
        <v>1.7999999999999998</v>
      </c>
      <c r="E30" s="242">
        <v>1.5</v>
      </c>
      <c r="F30" s="242">
        <v>1.5</v>
      </c>
      <c r="G30" s="242">
        <v>1.6</v>
      </c>
      <c r="H30" s="245">
        <v>1.6</v>
      </c>
      <c r="I30" s="23"/>
      <c r="J30" s="165">
        <v>2024</v>
      </c>
      <c r="K30" s="277">
        <v>14980.818501016958</v>
      </c>
      <c r="L30" s="226">
        <f t="shared" si="0"/>
        <v>0.14952922474846275</v>
      </c>
      <c r="N30" s="165">
        <v>2024</v>
      </c>
      <c r="O30" s="277">
        <v>211843.90685888889</v>
      </c>
      <c r="P30" s="226">
        <f t="shared" si="1"/>
        <v>2.4922055859823757</v>
      </c>
      <c r="Q30" s="82"/>
    </row>
    <row r="31" spans="2:17" ht="11.25" customHeight="1" x14ac:dyDescent="0.2">
      <c r="B31" s="17">
        <v>23</v>
      </c>
      <c r="C31" s="242">
        <v>-1.378808008411192</v>
      </c>
      <c r="D31" s="242">
        <v>4.3390984026148605</v>
      </c>
      <c r="E31" s="242">
        <v>3.6603138868785079</v>
      </c>
      <c r="F31" s="242">
        <v>3.5999999999999996</v>
      </c>
      <c r="G31" s="242">
        <v>3.5999999999999996</v>
      </c>
      <c r="H31" s="245">
        <v>3.5999999999999996</v>
      </c>
      <c r="I31" s="23"/>
      <c r="J31" s="140">
        <v>2025</v>
      </c>
      <c r="K31" s="141">
        <v>15077.706041835032</v>
      </c>
      <c r="L31" s="226">
        <f t="shared" si="0"/>
        <v>0.64674397337833511</v>
      </c>
      <c r="N31" s="140">
        <v>2025</v>
      </c>
      <c r="O31" s="141">
        <v>216847.01911400683</v>
      </c>
      <c r="P31" s="226">
        <f t="shared" si="1"/>
        <v>2.3616975013827357</v>
      </c>
      <c r="Q31" s="82"/>
    </row>
    <row r="32" spans="2:17" ht="12" customHeight="1" x14ac:dyDescent="0.2">
      <c r="B32" s="17">
        <v>24</v>
      </c>
      <c r="C32" s="242">
        <v>0.8</v>
      </c>
      <c r="D32" s="242">
        <v>3.8</v>
      </c>
      <c r="E32" s="242">
        <v>1.9</v>
      </c>
      <c r="F32" s="242">
        <v>2.1</v>
      </c>
      <c r="G32" s="242">
        <v>1.9</v>
      </c>
      <c r="H32" s="245">
        <v>1.7999999999999998</v>
      </c>
      <c r="I32" s="23"/>
      <c r="J32" s="52">
        <v>2026</v>
      </c>
      <c r="K32" s="53">
        <v>15230.114493489435</v>
      </c>
      <c r="L32" s="227">
        <f t="shared" si="0"/>
        <v>1.0108198901843934</v>
      </c>
      <c r="N32" s="52">
        <v>2026</v>
      </c>
      <c r="O32" s="53">
        <v>221520.90989924179</v>
      </c>
      <c r="P32" s="227">
        <f t="shared" si="1"/>
        <v>2.1553862277339704</v>
      </c>
      <c r="Q32" s="82"/>
    </row>
    <row r="33" spans="1:18" ht="11.25" customHeight="1" x14ac:dyDescent="0.2">
      <c r="B33" s="17">
        <v>25</v>
      </c>
      <c r="C33" s="242">
        <v>3.82</v>
      </c>
      <c r="D33" s="242">
        <v>0.46999999999999992</v>
      </c>
      <c r="E33" s="242">
        <v>1.1299999999999999</v>
      </c>
      <c r="F33" s="242">
        <v>0.68</v>
      </c>
      <c r="G33" s="242">
        <v>0.61</v>
      </c>
      <c r="H33" s="245">
        <v>0.54</v>
      </c>
      <c r="J33" s="52">
        <v>2027</v>
      </c>
      <c r="K33" s="53">
        <v>15431.64733516052</v>
      </c>
      <c r="L33" s="227">
        <f t="shared" si="0"/>
        <v>1.323252308820372</v>
      </c>
      <c r="N33" s="52">
        <v>2027</v>
      </c>
      <c r="O33" s="53">
        <v>226964.67559844189</v>
      </c>
      <c r="P33" s="227">
        <f t="shared" si="1"/>
        <v>2.4574500446373975</v>
      </c>
      <c r="Q33" s="82"/>
    </row>
    <row r="34" spans="1:18" ht="11.25" customHeight="1" x14ac:dyDescent="0.2">
      <c r="B34" s="45" t="s">
        <v>118</v>
      </c>
      <c r="C34" s="246">
        <v>-0.50308153457964699</v>
      </c>
      <c r="D34" s="246">
        <v>3.0047263663837467</v>
      </c>
      <c r="E34" s="246">
        <v>1.3644798932495084</v>
      </c>
      <c r="F34" s="246">
        <v>1.0135252275800062</v>
      </c>
      <c r="G34" s="246">
        <v>1.1093299548599211</v>
      </c>
      <c r="H34" s="247">
        <v>1.4065478455054425</v>
      </c>
      <c r="J34" s="52">
        <v>2028</v>
      </c>
      <c r="K34" s="53">
        <v>15650.999653635976</v>
      </c>
      <c r="L34" s="227">
        <f t="shared" si="0"/>
        <v>1.4214446047873963</v>
      </c>
      <c r="N34" s="25">
        <v>2028</v>
      </c>
      <c r="O34" s="26">
        <v>231646.35978903584</v>
      </c>
      <c r="P34" s="228">
        <f t="shared" si="1"/>
        <v>2.0627369339522517</v>
      </c>
      <c r="Q34" s="6"/>
      <c r="R34" s="31"/>
    </row>
    <row r="35" spans="1:18" ht="11.25" customHeight="1" x14ac:dyDescent="0.2">
      <c r="J35" s="52">
        <v>2029</v>
      </c>
      <c r="K35" s="53">
        <v>15871.64941786097</v>
      </c>
      <c r="L35" s="227">
        <f t="shared" si="0"/>
        <v>1.4098125941350617</v>
      </c>
      <c r="N35" s="25">
        <v>2029</v>
      </c>
      <c r="O35" s="26">
        <v>236710.12430386309</v>
      </c>
      <c r="P35" s="228">
        <f t="shared" si="1"/>
        <v>2.1859892464698873</v>
      </c>
      <c r="Q35" s="6"/>
      <c r="R35" s="31"/>
    </row>
    <row r="36" spans="1:18" ht="11.25" customHeight="1" x14ac:dyDescent="0.2">
      <c r="J36" s="52">
        <v>2030</v>
      </c>
      <c r="K36" s="53">
        <v>16091.361066450172</v>
      </c>
      <c r="L36" s="227">
        <f t="shared" si="0"/>
        <v>1.3843025561158839</v>
      </c>
      <c r="N36" s="25">
        <v>2030</v>
      </c>
      <c r="O36" s="26">
        <v>241790.70427736078</v>
      </c>
      <c r="P36" s="228">
        <f t="shared" si="1"/>
        <v>2.1463298151860073</v>
      </c>
      <c r="Q36" s="6"/>
    </row>
    <row r="37" spans="1:18" ht="11.25" customHeight="1" x14ac:dyDescent="0.2">
      <c r="J37" s="106">
        <v>2031</v>
      </c>
      <c r="K37" s="181">
        <v>16312.996591963367</v>
      </c>
      <c r="L37" s="230">
        <f t="shared" si="0"/>
        <v>1.3773572328527024</v>
      </c>
      <c r="N37" s="28">
        <v>2031</v>
      </c>
      <c r="O37" s="29">
        <v>246907.94143812021</v>
      </c>
      <c r="P37" s="229">
        <f t="shared" si="1"/>
        <v>2.1163911888396569</v>
      </c>
    </row>
    <row r="38" spans="1:18" s="102" customFormat="1" ht="11.25" customHeight="1" x14ac:dyDescent="0.2">
      <c r="A38" s="3"/>
      <c r="C38" s="3"/>
      <c r="D38" s="3"/>
      <c r="E38" s="3"/>
      <c r="F38" s="3"/>
      <c r="G38" s="3"/>
      <c r="H38" s="3"/>
      <c r="I38" s="3"/>
      <c r="J38" s="3"/>
      <c r="K38" s="3"/>
      <c r="L38" s="3"/>
      <c r="M38" s="3"/>
      <c r="N38" s="3"/>
      <c r="O38" s="3"/>
      <c r="P38" s="3"/>
      <c r="Q38" s="3"/>
      <c r="R38" s="3"/>
    </row>
    <row r="39" spans="1:18" ht="11.25" customHeight="1" x14ac:dyDescent="0.2">
      <c r="J39" s="328" t="s">
        <v>234</v>
      </c>
      <c r="K39" s="329"/>
      <c r="L39" s="329"/>
    </row>
    <row r="40" spans="1:18" ht="21.75" customHeight="1" x14ac:dyDescent="0.2">
      <c r="J40" s="329"/>
      <c r="K40" s="329"/>
      <c r="L40" s="329"/>
      <c r="Q40" s="30"/>
    </row>
    <row r="41" spans="1:18" x14ac:dyDescent="0.2">
      <c r="J41" s="329"/>
      <c r="K41" s="329"/>
      <c r="L41" s="329"/>
      <c r="N41" s="102"/>
    </row>
    <row r="42" spans="1:18" x14ac:dyDescent="0.2">
      <c r="J42" s="329"/>
      <c r="K42" s="329"/>
      <c r="L42" s="329"/>
    </row>
    <row r="43" spans="1:18" x14ac:dyDescent="0.2">
      <c r="C43" s="97"/>
      <c r="D43" s="97"/>
      <c r="E43" s="97"/>
      <c r="F43" s="97"/>
      <c r="G43" s="97"/>
      <c r="H43" s="97"/>
      <c r="J43" s="329"/>
      <c r="K43" s="329"/>
      <c r="L43" s="329"/>
    </row>
    <row r="44" spans="1:18" x14ac:dyDescent="0.2">
      <c r="B44" s="144"/>
      <c r="C44" s="97"/>
      <c r="D44" s="97"/>
      <c r="E44" s="97"/>
      <c r="F44" s="97"/>
      <c r="G44" s="97"/>
      <c r="H44" s="97"/>
      <c r="J44" s="329"/>
      <c r="K44" s="329"/>
      <c r="L44" s="329"/>
    </row>
    <row r="45" spans="1:18" x14ac:dyDescent="0.2">
      <c r="C45" s="97"/>
      <c r="D45" s="97"/>
      <c r="E45" s="97"/>
      <c r="F45" s="97"/>
      <c r="G45" s="97"/>
      <c r="H45" s="97"/>
      <c r="J45" s="329"/>
      <c r="K45" s="329"/>
      <c r="L45" s="329"/>
    </row>
    <row r="46" spans="1:18" x14ac:dyDescent="0.2">
      <c r="C46" s="97"/>
      <c r="D46" s="97"/>
      <c r="E46" s="97"/>
      <c r="F46" s="97"/>
      <c r="G46" s="97"/>
      <c r="H46" s="97"/>
      <c r="J46" s="329"/>
      <c r="K46" s="329"/>
      <c r="L46" s="329"/>
    </row>
    <row r="47" spans="1:18" x14ac:dyDescent="0.2">
      <c r="C47" s="97"/>
      <c r="D47" s="97"/>
      <c r="E47" s="97"/>
      <c r="F47" s="97"/>
      <c r="G47" s="97"/>
      <c r="H47" s="97"/>
    </row>
    <row r="48" spans="1:18" x14ac:dyDescent="0.2">
      <c r="C48" s="97"/>
      <c r="D48" s="97"/>
      <c r="E48" s="97"/>
      <c r="F48" s="97"/>
      <c r="G48" s="97"/>
      <c r="H48" s="97"/>
      <c r="J48" s="102"/>
    </row>
    <row r="49" spans="3:9" x14ac:dyDescent="0.2">
      <c r="C49" s="97"/>
      <c r="D49" s="97"/>
      <c r="E49" s="97"/>
      <c r="F49" s="97"/>
      <c r="G49" s="97"/>
      <c r="H49" s="97"/>
    </row>
    <row r="50" spans="3:9" x14ac:dyDescent="0.2">
      <c r="C50" s="97"/>
      <c r="D50" s="97"/>
      <c r="E50" s="97"/>
      <c r="F50" s="97"/>
      <c r="G50" s="97"/>
      <c r="H50" s="97"/>
    </row>
    <row r="51" spans="3:9" x14ac:dyDescent="0.2">
      <c r="C51" s="97"/>
      <c r="D51" s="97"/>
      <c r="E51" s="97"/>
      <c r="F51" s="97"/>
      <c r="G51" s="97"/>
      <c r="H51" s="97"/>
    </row>
    <row r="52" spans="3:9" x14ac:dyDescent="0.2">
      <c r="C52" s="97"/>
      <c r="D52" s="97"/>
      <c r="E52" s="97"/>
      <c r="F52" s="97"/>
      <c r="G52" s="97"/>
      <c r="H52" s="97"/>
    </row>
    <row r="53" spans="3:9" x14ac:dyDescent="0.2">
      <c r="C53" s="97"/>
      <c r="D53" s="97"/>
      <c r="E53" s="97"/>
      <c r="F53" s="97"/>
      <c r="G53" s="97"/>
      <c r="H53" s="97"/>
    </row>
    <row r="54" spans="3:9" x14ac:dyDescent="0.2">
      <c r="C54" s="97"/>
      <c r="D54" s="97"/>
      <c r="E54" s="97"/>
      <c r="F54" s="97"/>
      <c r="G54" s="97"/>
      <c r="H54" s="97"/>
    </row>
    <row r="55" spans="3:9" x14ac:dyDescent="0.2">
      <c r="C55" s="97"/>
      <c r="D55" s="97"/>
      <c r="E55" s="97"/>
      <c r="F55" s="97"/>
      <c r="G55" s="97"/>
      <c r="H55" s="97"/>
    </row>
    <row r="56" spans="3:9" x14ac:dyDescent="0.2">
      <c r="C56" s="97"/>
      <c r="D56" s="97"/>
      <c r="E56" s="97"/>
      <c r="F56" s="97"/>
      <c r="G56" s="97"/>
      <c r="H56" s="97"/>
    </row>
    <row r="57" spans="3:9" x14ac:dyDescent="0.2">
      <c r="C57" s="97"/>
      <c r="D57" s="97"/>
      <c r="E57" s="97"/>
      <c r="F57" s="97"/>
      <c r="G57" s="97"/>
      <c r="H57" s="97"/>
    </row>
    <row r="58" spans="3:9" x14ac:dyDescent="0.2">
      <c r="C58" s="97"/>
      <c r="D58" s="97"/>
      <c r="E58" s="97"/>
      <c r="F58" s="97"/>
      <c r="G58" s="97"/>
      <c r="H58" s="97"/>
    </row>
    <row r="59" spans="3:9" x14ac:dyDescent="0.2">
      <c r="C59" s="97"/>
      <c r="D59" s="97"/>
      <c r="E59" s="97"/>
      <c r="F59" s="97"/>
      <c r="G59" s="97"/>
      <c r="H59" s="97"/>
      <c r="I59" s="80"/>
    </row>
    <row r="60" spans="3:9" x14ac:dyDescent="0.2">
      <c r="C60" s="97"/>
      <c r="D60" s="97"/>
      <c r="E60" s="97"/>
      <c r="F60" s="97"/>
      <c r="G60" s="97"/>
      <c r="H60" s="97"/>
      <c r="I60" s="80"/>
    </row>
    <row r="61" spans="3:9" x14ac:dyDescent="0.2">
      <c r="C61" s="97"/>
      <c r="D61" s="97"/>
      <c r="E61" s="97"/>
      <c r="F61" s="97"/>
      <c r="G61" s="97"/>
      <c r="H61" s="97"/>
      <c r="I61" s="80"/>
    </row>
    <row r="62" spans="3:9" x14ac:dyDescent="0.2">
      <c r="C62" s="97"/>
      <c r="D62" s="97"/>
      <c r="E62" s="97"/>
      <c r="F62" s="97"/>
      <c r="G62" s="97"/>
      <c r="H62" s="97"/>
      <c r="I62" s="80"/>
    </row>
    <row r="63" spans="3:9" x14ac:dyDescent="0.2">
      <c r="C63" s="97"/>
      <c r="D63" s="97"/>
      <c r="E63" s="97"/>
      <c r="F63" s="97"/>
      <c r="G63" s="97"/>
      <c r="H63" s="97"/>
      <c r="I63" s="80"/>
    </row>
    <row r="64" spans="3:9" x14ac:dyDescent="0.2">
      <c r="I64" s="80"/>
    </row>
    <row r="65" spans="9:9" x14ac:dyDescent="0.2">
      <c r="I65" s="80"/>
    </row>
    <row r="66" spans="9:9" x14ac:dyDescent="0.2">
      <c r="I66" s="80"/>
    </row>
    <row r="67" spans="9:9" x14ac:dyDescent="0.2">
      <c r="I67" s="80"/>
    </row>
    <row r="68" spans="9:9" x14ac:dyDescent="0.2">
      <c r="I68" s="80"/>
    </row>
    <row r="69" spans="9:9" x14ac:dyDescent="0.2">
      <c r="I69" s="80"/>
    </row>
    <row r="70" spans="9:9" x14ac:dyDescent="0.2">
      <c r="I70" s="80"/>
    </row>
    <row r="71" spans="9:9" x14ac:dyDescent="0.2">
      <c r="I71" s="80"/>
    </row>
    <row r="72" spans="9:9" x14ac:dyDescent="0.2">
      <c r="I72" s="80"/>
    </row>
    <row r="73" spans="9:9" x14ac:dyDescent="0.2">
      <c r="I73" s="80"/>
    </row>
    <row r="74" spans="9:9" x14ac:dyDescent="0.2">
      <c r="I74" s="80"/>
    </row>
    <row r="75" spans="9:9" x14ac:dyDescent="0.2">
      <c r="I75" s="80"/>
    </row>
    <row r="76" spans="9:9" x14ac:dyDescent="0.2">
      <c r="I76" s="80"/>
    </row>
    <row r="77" spans="9:9" x14ac:dyDescent="0.2">
      <c r="I77" s="80"/>
    </row>
    <row r="78" spans="9:9" x14ac:dyDescent="0.2">
      <c r="I78" s="80"/>
    </row>
    <row r="79" spans="9:9" x14ac:dyDescent="0.2">
      <c r="I79" s="80"/>
    </row>
    <row r="80" spans="9:9" x14ac:dyDescent="0.2">
      <c r="I80" s="80"/>
    </row>
  </sheetData>
  <mergeCells count="5">
    <mergeCell ref="O6:P6"/>
    <mergeCell ref="K6:L6"/>
    <mergeCell ref="B6:H6"/>
    <mergeCell ref="B7:H7"/>
    <mergeCell ref="J39:L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9"/>
  <dimension ref="A1:AB62"/>
  <sheetViews>
    <sheetView topLeftCell="A63" zoomScale="90" zoomScaleNormal="90" workbookViewId="0">
      <selection activeCell="K35" sqref="K35"/>
    </sheetView>
  </sheetViews>
  <sheetFormatPr baseColWidth="10" defaultColWidth="11.42578125" defaultRowHeight="12.75" x14ac:dyDescent="0.2"/>
  <cols>
    <col min="1" max="1" width="12.7109375" style="30" customWidth="1"/>
    <col min="2" max="2" width="9.7109375" style="30" customWidth="1"/>
    <col min="3" max="5" width="9.7109375" style="51" customWidth="1"/>
    <col min="6" max="7" width="9.7109375" style="30" customWidth="1"/>
    <col min="8" max="8" width="9.7109375" style="51" customWidth="1"/>
    <col min="9" max="9" width="9.7109375" style="30" customWidth="1"/>
    <col min="10" max="10" width="13.5703125" style="30" customWidth="1"/>
    <col min="11" max="11" width="10" style="30" customWidth="1"/>
    <col min="12" max="21" width="7.7109375" style="30" customWidth="1"/>
    <col min="22" max="16384" width="11.42578125" style="30"/>
  </cols>
  <sheetData>
    <row r="1" spans="2:23" ht="12.75" customHeight="1" x14ac:dyDescent="0.2">
      <c r="C1" s="30"/>
      <c r="D1" s="30"/>
      <c r="E1" s="30"/>
      <c r="H1" s="30"/>
    </row>
    <row r="2" spans="2:23" ht="18.75" x14ac:dyDescent="0.25">
      <c r="B2" s="41" t="s">
        <v>185</v>
      </c>
      <c r="C2" s="41"/>
      <c r="D2" s="42"/>
      <c r="E2" s="42"/>
      <c r="G2" s="42"/>
      <c r="H2" s="30"/>
    </row>
    <row r="3" spans="2:23" x14ac:dyDescent="0.2">
      <c r="B3" s="44"/>
      <c r="C3" s="44"/>
      <c r="D3" s="44"/>
      <c r="E3" s="44"/>
      <c r="H3" s="30"/>
    </row>
    <row r="4" spans="2:23" x14ac:dyDescent="0.2">
      <c r="B4" s="1" t="s">
        <v>193</v>
      </c>
      <c r="C4" s="120"/>
      <c r="D4" s="120"/>
      <c r="E4" s="120"/>
      <c r="F4" s="120"/>
      <c r="G4" s="120"/>
      <c r="H4" s="120"/>
      <c r="I4" s="120"/>
      <c r="K4" s="1" t="s">
        <v>184</v>
      </c>
    </row>
    <row r="5" spans="2:23" ht="12.75" customHeight="1" x14ac:dyDescent="0.2">
      <c r="C5" s="30"/>
      <c r="D5" s="30"/>
      <c r="E5" s="30"/>
      <c r="H5" s="30"/>
    </row>
    <row r="6" spans="2:23" s="43" customFormat="1" x14ac:dyDescent="0.2">
      <c r="B6" s="330" t="s">
        <v>155</v>
      </c>
      <c r="C6" s="311"/>
      <c r="D6" s="311"/>
      <c r="E6" s="311"/>
      <c r="F6" s="311"/>
      <c r="G6" s="311"/>
      <c r="H6" s="311"/>
      <c r="I6" s="312"/>
      <c r="J6" s="30"/>
      <c r="K6" s="330" t="s">
        <v>108</v>
      </c>
      <c r="L6" s="311"/>
      <c r="M6" s="311"/>
      <c r="N6" s="311"/>
      <c r="O6" s="311"/>
      <c r="P6" s="311"/>
      <c r="Q6" s="311"/>
      <c r="R6" s="311"/>
      <c r="S6" s="311"/>
      <c r="T6" s="311"/>
      <c r="U6" s="312"/>
    </row>
    <row r="7" spans="2:23" s="44" customFormat="1" x14ac:dyDescent="0.2">
      <c r="B7" s="325" t="s">
        <v>4</v>
      </c>
      <c r="C7" s="326"/>
      <c r="D7" s="326"/>
      <c r="E7" s="326"/>
      <c r="F7" s="326"/>
      <c r="G7" s="326"/>
      <c r="H7" s="326"/>
      <c r="I7" s="327"/>
      <c r="J7" s="30"/>
      <c r="K7" s="325" t="s">
        <v>4</v>
      </c>
      <c r="L7" s="326"/>
      <c r="M7" s="326"/>
      <c r="N7" s="326"/>
      <c r="O7" s="326"/>
      <c r="P7" s="326"/>
      <c r="Q7" s="326"/>
      <c r="R7" s="326"/>
      <c r="S7" s="326"/>
      <c r="T7" s="326"/>
      <c r="U7" s="327"/>
    </row>
    <row r="8" spans="2:23" ht="12.75" customHeight="1" x14ac:dyDescent="0.2">
      <c r="B8" s="45" t="s">
        <v>135</v>
      </c>
      <c r="C8" s="258" t="s">
        <v>137</v>
      </c>
      <c r="D8" s="46" t="s">
        <v>138</v>
      </c>
      <c r="E8" s="263" t="s">
        <v>139</v>
      </c>
      <c r="F8" s="46" t="s">
        <v>199</v>
      </c>
      <c r="G8" s="263" t="s">
        <v>200</v>
      </c>
      <c r="H8" s="46" t="s">
        <v>201</v>
      </c>
      <c r="I8" s="259" t="s">
        <v>202</v>
      </c>
      <c r="K8" s="273" t="s">
        <v>135</v>
      </c>
      <c r="L8" s="258" t="s">
        <v>138</v>
      </c>
      <c r="M8" s="46" t="s">
        <v>139</v>
      </c>
      <c r="N8" s="263" t="s">
        <v>199</v>
      </c>
      <c r="O8" s="46" t="s">
        <v>200</v>
      </c>
      <c r="P8" s="263" t="s">
        <v>201</v>
      </c>
      <c r="Q8" s="46" t="s">
        <v>202</v>
      </c>
      <c r="R8" s="263" t="s">
        <v>214</v>
      </c>
      <c r="S8" s="46" t="s">
        <v>215</v>
      </c>
      <c r="T8" s="263" t="s">
        <v>216</v>
      </c>
      <c r="U8" s="46" t="s">
        <v>217</v>
      </c>
      <c r="W8" s="234"/>
    </row>
    <row r="9" spans="2:23" ht="12.75" customHeight="1" x14ac:dyDescent="0.2">
      <c r="B9" s="47">
        <v>1</v>
      </c>
      <c r="C9" s="251">
        <v>0.4</v>
      </c>
      <c r="D9" s="260">
        <v>2.2999999999999998</v>
      </c>
      <c r="E9" s="252">
        <v>2.7</v>
      </c>
      <c r="F9" s="260">
        <v>3.2</v>
      </c>
      <c r="G9" s="252">
        <v>3</v>
      </c>
      <c r="H9" s="260">
        <v>2.1</v>
      </c>
      <c r="I9" s="253">
        <v>1.4000000000000001</v>
      </c>
      <c r="K9" s="49">
        <v>1</v>
      </c>
      <c r="L9" s="264">
        <v>3.25</v>
      </c>
      <c r="M9" s="270">
        <v>3.15</v>
      </c>
      <c r="N9" s="265">
        <v>3.15</v>
      </c>
      <c r="O9" s="270">
        <v>3.15</v>
      </c>
      <c r="P9" s="265">
        <v>3.2</v>
      </c>
      <c r="Q9" s="270">
        <v>3.3000000000000003</v>
      </c>
      <c r="R9" s="265">
        <v>3</v>
      </c>
      <c r="S9" s="270">
        <v>3</v>
      </c>
      <c r="T9" s="265">
        <v>3</v>
      </c>
      <c r="U9" s="270">
        <v>3</v>
      </c>
      <c r="W9" s="235"/>
    </row>
    <row r="10" spans="2:23" ht="12.75" customHeight="1" x14ac:dyDescent="0.2">
      <c r="B10" s="47">
        <v>2</v>
      </c>
      <c r="C10" s="90">
        <v>0.70000000000000007</v>
      </c>
      <c r="D10" s="261">
        <v>1.5</v>
      </c>
      <c r="E10" s="151">
        <v>2.1</v>
      </c>
      <c r="F10" s="261">
        <v>3</v>
      </c>
      <c r="G10" s="151">
        <v>4.3</v>
      </c>
      <c r="H10" s="261">
        <v>3.5000000000000004</v>
      </c>
      <c r="I10" s="254">
        <v>3.2</v>
      </c>
      <c r="K10" s="47">
        <v>2</v>
      </c>
      <c r="L10" s="266">
        <v>3.4000000000000004</v>
      </c>
      <c r="M10" s="271">
        <v>3.2</v>
      </c>
      <c r="N10" s="267">
        <v>3</v>
      </c>
      <c r="O10" s="271">
        <v>3</v>
      </c>
      <c r="P10" s="267">
        <v>3</v>
      </c>
      <c r="Q10" s="271">
        <v>3.2</v>
      </c>
      <c r="R10" s="267">
        <v>3.4000000000000004</v>
      </c>
      <c r="S10" s="271">
        <v>3.3000000000000003</v>
      </c>
      <c r="T10" s="267">
        <v>3.1</v>
      </c>
      <c r="U10" s="271">
        <v>3</v>
      </c>
      <c r="W10" s="234"/>
    </row>
    <row r="11" spans="2:23" ht="12.75" customHeight="1" x14ac:dyDescent="0.2">
      <c r="B11" s="47">
        <v>3</v>
      </c>
      <c r="C11" s="90">
        <v>0.72668865010556694</v>
      </c>
      <c r="D11" s="261">
        <v>0.94149148241042813</v>
      </c>
      <c r="E11" s="151">
        <v>1.5283736577036411</v>
      </c>
      <c r="F11" s="261">
        <v>1.9923295586357082</v>
      </c>
      <c r="G11" s="151">
        <v>3.2876806891120047</v>
      </c>
      <c r="H11" s="261">
        <v>3.2933793969667668</v>
      </c>
      <c r="I11" s="254">
        <v>2.7884574186958888</v>
      </c>
      <c r="K11" s="47">
        <v>3</v>
      </c>
      <c r="L11" s="266">
        <v>3.2339958536527602</v>
      </c>
      <c r="M11" s="271">
        <v>3.5017950453220399</v>
      </c>
      <c r="N11" s="267">
        <v>3.6296987264693001</v>
      </c>
      <c r="O11" s="271">
        <v>3.7306168368799399</v>
      </c>
      <c r="P11" s="267">
        <v>3.4714206912646697</v>
      </c>
      <c r="Q11" s="271">
        <v>3.2469824747675999</v>
      </c>
      <c r="R11" s="267">
        <v>3.1593660811632902</v>
      </c>
      <c r="S11" s="271">
        <v>3.0963425887835299</v>
      </c>
      <c r="T11" s="267">
        <v>3.0469219620166101</v>
      </c>
      <c r="U11" s="271">
        <v>3.0173886667505601</v>
      </c>
      <c r="W11" s="235"/>
    </row>
    <row r="12" spans="2:23" ht="12.75" customHeight="1" x14ac:dyDescent="0.2">
      <c r="B12" s="47">
        <v>4</v>
      </c>
      <c r="C12" s="90">
        <v>0.7266886501236911</v>
      </c>
      <c r="D12" s="261">
        <v>1.8999184714373314</v>
      </c>
      <c r="E12" s="151">
        <v>3.223922813166908</v>
      </c>
      <c r="F12" s="261">
        <v>3.4421481388187516</v>
      </c>
      <c r="G12" s="151">
        <v>3.3011796335527208</v>
      </c>
      <c r="H12" s="261">
        <v>2.0041212582794259</v>
      </c>
      <c r="I12" s="254">
        <v>1.7636110000576224</v>
      </c>
      <c r="K12" s="47">
        <v>4</v>
      </c>
      <c r="L12" s="266">
        <v>3.144026577503515</v>
      </c>
      <c r="M12" s="271">
        <v>3.1605968043033528</v>
      </c>
      <c r="N12" s="267">
        <v>2.7889369346283197</v>
      </c>
      <c r="O12" s="271">
        <v>2.8102207106267705</v>
      </c>
      <c r="P12" s="267">
        <v>2.8557009965387721</v>
      </c>
      <c r="Q12" s="271">
        <v>2.9793124960411652</v>
      </c>
      <c r="R12" s="267">
        <v>3.0404377466585024</v>
      </c>
      <c r="S12" s="271">
        <v>2.9274239752120743</v>
      </c>
      <c r="T12" s="267">
        <v>2.8783677370205303</v>
      </c>
      <c r="U12" s="271">
        <v>3.01357632852126</v>
      </c>
      <c r="W12" s="234"/>
    </row>
    <row r="13" spans="2:23" ht="12.75" customHeight="1" x14ac:dyDescent="0.2">
      <c r="B13" s="47">
        <v>6</v>
      </c>
      <c r="C13" s="90">
        <v>0.70000000000000007</v>
      </c>
      <c r="D13" s="261">
        <v>2.0299999999999998</v>
      </c>
      <c r="E13" s="151">
        <v>2.73</v>
      </c>
      <c r="F13" s="261">
        <v>2.4899999999999998</v>
      </c>
      <c r="G13" s="151">
        <v>2.59</v>
      </c>
      <c r="H13" s="261">
        <v>2.79</v>
      </c>
      <c r="I13" s="254">
        <v>2.9000000000000004</v>
      </c>
      <c r="K13" s="47">
        <v>6</v>
      </c>
      <c r="L13" s="266">
        <v>3.3099999999999996</v>
      </c>
      <c r="M13" s="271">
        <v>3.2443923064180433</v>
      </c>
      <c r="N13" s="267">
        <v>3.1550633399084127</v>
      </c>
      <c r="O13" s="271">
        <v>3.0791804369766291</v>
      </c>
      <c r="P13" s="267">
        <v>3.0492734494577922</v>
      </c>
      <c r="Q13" s="271">
        <v>3.0778191727240225</v>
      </c>
      <c r="R13" s="267">
        <v>3.0783835105199855</v>
      </c>
      <c r="S13" s="271">
        <v>3.1326149970847665</v>
      </c>
      <c r="T13" s="267">
        <v>3.189585812362898</v>
      </c>
      <c r="U13" s="271">
        <v>3.2395096124262475</v>
      </c>
      <c r="W13" s="235"/>
    </row>
    <row r="14" spans="2:23" ht="12.75" customHeight="1" x14ac:dyDescent="0.2">
      <c r="B14" s="47">
        <v>8</v>
      </c>
      <c r="C14" s="90">
        <v>0.72668865010557226</v>
      </c>
      <c r="D14" s="261">
        <v>1.3994025672504335</v>
      </c>
      <c r="E14" s="151">
        <v>1.4211198833523611</v>
      </c>
      <c r="F14" s="261">
        <v>2.3988953175125118</v>
      </c>
      <c r="G14" s="151">
        <v>4.1160852886705612</v>
      </c>
      <c r="H14" s="261">
        <v>3.4353226546601832</v>
      </c>
      <c r="I14" s="254">
        <v>2.6015998039765122</v>
      </c>
      <c r="K14" s="47">
        <v>8</v>
      </c>
      <c r="L14" s="266">
        <v>3.3180084429748575</v>
      </c>
      <c r="M14" s="271">
        <v>3.7583982328861087</v>
      </c>
      <c r="N14" s="267">
        <v>3.9541999431826298</v>
      </c>
      <c r="O14" s="271">
        <v>4.0308229532507198</v>
      </c>
      <c r="P14" s="267">
        <v>3.7464880706135801</v>
      </c>
      <c r="Q14" s="271">
        <v>3.6050811289117775</v>
      </c>
      <c r="R14" s="267">
        <v>3.1815555516977838</v>
      </c>
      <c r="S14" s="271">
        <v>3</v>
      </c>
      <c r="T14" s="267">
        <v>3</v>
      </c>
      <c r="U14" s="271">
        <v>3</v>
      </c>
      <c r="W14" s="234"/>
    </row>
    <row r="15" spans="2:23" ht="12.75" customHeight="1" x14ac:dyDescent="0.2">
      <c r="B15" s="47">
        <v>10</v>
      </c>
      <c r="C15" s="90">
        <v>1.3448732753484904</v>
      </c>
      <c r="D15" s="261">
        <v>2</v>
      </c>
      <c r="E15" s="151">
        <v>3.5000000000000004</v>
      </c>
      <c r="F15" s="261">
        <v>3.5000000000000004</v>
      </c>
      <c r="G15" s="151">
        <v>3.3000000000000003</v>
      </c>
      <c r="H15" s="261">
        <v>2.7</v>
      </c>
      <c r="I15" s="254">
        <v>1.5</v>
      </c>
      <c r="K15" s="47">
        <v>9</v>
      </c>
      <c r="L15" s="266">
        <v>3</v>
      </c>
      <c r="M15" s="271">
        <v>3.4000000000000004</v>
      </c>
      <c r="N15" s="267">
        <v>3.6999999999999997</v>
      </c>
      <c r="O15" s="271">
        <v>3.8</v>
      </c>
      <c r="P15" s="267">
        <v>3.6999999999999997</v>
      </c>
      <c r="Q15" s="271">
        <v>3.6999999999999997</v>
      </c>
      <c r="R15" s="267">
        <v>3.4000000000000004</v>
      </c>
      <c r="S15" s="271">
        <v>3.3000000000000003</v>
      </c>
      <c r="T15" s="267">
        <v>3.2</v>
      </c>
      <c r="U15" s="271">
        <v>3.2</v>
      </c>
      <c r="W15" s="235"/>
    </row>
    <row r="16" spans="2:23" ht="12.75" customHeight="1" x14ac:dyDescent="0.2">
      <c r="B16" s="47">
        <v>11</v>
      </c>
      <c r="C16" s="90">
        <v>0.70000000000000007</v>
      </c>
      <c r="D16" s="261">
        <v>1.7999999999999998</v>
      </c>
      <c r="E16" s="151">
        <v>1.25</v>
      </c>
      <c r="F16" s="261">
        <v>1.6</v>
      </c>
      <c r="G16" s="151">
        <v>2.1</v>
      </c>
      <c r="H16" s="261">
        <v>2.5</v>
      </c>
      <c r="I16" s="254">
        <v>2.86</v>
      </c>
      <c r="K16" s="47">
        <v>10</v>
      </c>
      <c r="L16" s="266">
        <v>3.4000000000000004</v>
      </c>
      <c r="M16" s="271">
        <v>3.4000000000000004</v>
      </c>
      <c r="N16" s="267">
        <v>3.4000000000000004</v>
      </c>
      <c r="O16" s="271">
        <v>3.3000000000000003</v>
      </c>
      <c r="P16" s="267">
        <v>3.2</v>
      </c>
      <c r="Q16" s="271">
        <v>3.1</v>
      </c>
      <c r="R16" s="267">
        <v>3</v>
      </c>
      <c r="S16" s="271">
        <v>3</v>
      </c>
      <c r="T16" s="267">
        <v>3</v>
      </c>
      <c r="U16" s="271">
        <v>3</v>
      </c>
      <c r="W16" s="234"/>
    </row>
    <row r="17" spans="1:28" ht="12.75" customHeight="1" x14ac:dyDescent="0.2">
      <c r="B17" s="47">
        <v>14</v>
      </c>
      <c r="C17" s="90">
        <v>0.70000000000000007</v>
      </c>
      <c r="D17" s="261">
        <v>1.5</v>
      </c>
      <c r="E17" s="151">
        <v>1</v>
      </c>
      <c r="F17" s="261">
        <v>2.1999999999999997</v>
      </c>
      <c r="G17" s="151">
        <v>2.8000000000000003</v>
      </c>
      <c r="H17" s="261">
        <v>2.5</v>
      </c>
      <c r="I17" s="254">
        <v>2.5</v>
      </c>
      <c r="K17" s="47">
        <v>11</v>
      </c>
      <c r="L17" s="266">
        <v>3.25</v>
      </c>
      <c r="M17" s="271">
        <v>3.25</v>
      </c>
      <c r="N17" s="267">
        <v>3.15</v>
      </c>
      <c r="O17" s="271">
        <v>3.15</v>
      </c>
      <c r="P17" s="267">
        <v>3.1</v>
      </c>
      <c r="Q17" s="271">
        <v>3.1</v>
      </c>
      <c r="R17" s="267">
        <v>3.3000000000000003</v>
      </c>
      <c r="S17" s="271">
        <v>3.2</v>
      </c>
      <c r="T17" s="267">
        <v>3.0999999999999996</v>
      </c>
      <c r="U17" s="271">
        <v>3.0000000000000004</v>
      </c>
      <c r="W17" s="235"/>
    </row>
    <row r="18" spans="1:28" ht="12.75" customHeight="1" x14ac:dyDescent="0.2">
      <c r="B18" s="47">
        <v>15</v>
      </c>
      <c r="C18" s="90">
        <v>0.70000000000000007</v>
      </c>
      <c r="D18" s="261">
        <v>1.5329999999999999</v>
      </c>
      <c r="E18" s="151">
        <v>2.3136749999999999</v>
      </c>
      <c r="F18" s="261">
        <v>4.4946000000000002</v>
      </c>
      <c r="G18" s="151">
        <v>4.0398000000000005</v>
      </c>
      <c r="H18" s="261">
        <v>4.1406999999999998</v>
      </c>
      <c r="I18" s="254">
        <v>4.3911999999999995</v>
      </c>
      <c r="K18" s="47">
        <v>12</v>
      </c>
      <c r="L18" s="266">
        <v>3.16</v>
      </c>
      <c r="M18" s="271">
        <v>3.2300000000000004</v>
      </c>
      <c r="N18" s="267">
        <v>3.3099999999999996</v>
      </c>
      <c r="O18" s="271">
        <v>3.32</v>
      </c>
      <c r="P18" s="267">
        <v>3.08</v>
      </c>
      <c r="Q18" s="271">
        <v>2.98</v>
      </c>
      <c r="R18" s="267">
        <v>2.97</v>
      </c>
      <c r="S18" s="271">
        <v>3</v>
      </c>
      <c r="T18" s="267">
        <v>3</v>
      </c>
      <c r="U18" s="271">
        <v>3</v>
      </c>
      <c r="W18" s="234"/>
    </row>
    <row r="19" spans="1:28" ht="12.75" customHeight="1" x14ac:dyDescent="0.2">
      <c r="B19" s="47">
        <v>17</v>
      </c>
      <c r="C19" s="90">
        <v>0.72668865009104522</v>
      </c>
      <c r="D19" s="261">
        <v>1.1450237066550573</v>
      </c>
      <c r="E19" s="151">
        <v>1.4218554871449074</v>
      </c>
      <c r="F19" s="261">
        <v>2.5233344135219493</v>
      </c>
      <c r="G19" s="151">
        <v>3.3527819615731369</v>
      </c>
      <c r="H19" s="261">
        <v>2.9325322093329165</v>
      </c>
      <c r="I19" s="254">
        <v>2.1495647114378791</v>
      </c>
      <c r="K19" s="47">
        <v>13</v>
      </c>
      <c r="L19" s="266">
        <v>3.2099999999999995</v>
      </c>
      <c r="M19" s="271">
        <v>3.5999999999999996</v>
      </c>
      <c r="N19" s="267">
        <v>3.5999999999999996</v>
      </c>
      <c r="O19" s="271">
        <v>3.5000000000000004</v>
      </c>
      <c r="P19" s="267">
        <v>3.4000000000000004</v>
      </c>
      <c r="Q19" s="271">
        <v>3.1</v>
      </c>
      <c r="R19" s="267">
        <v>3</v>
      </c>
      <c r="S19" s="271">
        <v>3</v>
      </c>
      <c r="T19" s="267">
        <v>3</v>
      </c>
      <c r="U19" s="271">
        <v>3</v>
      </c>
      <c r="W19" s="235"/>
    </row>
    <row r="20" spans="1:28" ht="12.75" customHeight="1" x14ac:dyDescent="0.2">
      <c r="B20" s="47">
        <v>19</v>
      </c>
      <c r="C20" s="90">
        <v>0.73</v>
      </c>
      <c r="D20" s="261">
        <v>1.5</v>
      </c>
      <c r="E20" s="151">
        <v>3.3000000000000003</v>
      </c>
      <c r="F20" s="261">
        <v>3.5999999999999996</v>
      </c>
      <c r="G20" s="151">
        <v>3.5000000000000004</v>
      </c>
      <c r="H20" s="261">
        <v>3</v>
      </c>
      <c r="I20" s="254">
        <v>2.1</v>
      </c>
      <c r="K20" s="47">
        <v>14</v>
      </c>
      <c r="L20" s="266">
        <v>3.4000000000000004</v>
      </c>
      <c r="M20" s="271">
        <v>3.5999999999999996</v>
      </c>
      <c r="N20" s="267">
        <v>3.5999999999999996</v>
      </c>
      <c r="O20" s="271">
        <v>3.5000000000000004</v>
      </c>
      <c r="P20" s="267">
        <v>3.4000000000000004</v>
      </c>
      <c r="Q20" s="271">
        <v>3.3000000000000003</v>
      </c>
      <c r="R20" s="267">
        <v>3.3000000000000003</v>
      </c>
      <c r="S20" s="271">
        <v>3.2</v>
      </c>
      <c r="T20" s="267">
        <v>3.2</v>
      </c>
      <c r="U20" s="271">
        <v>3.1</v>
      </c>
      <c r="W20" s="234"/>
    </row>
    <row r="21" spans="1:28" ht="12.75" customHeight="1" x14ac:dyDescent="0.2">
      <c r="B21" s="47">
        <v>20</v>
      </c>
      <c r="C21" s="90">
        <v>0.72668865012377504</v>
      </c>
      <c r="D21" s="261">
        <v>2.1</v>
      </c>
      <c r="E21" s="151">
        <v>3.0333333333333332</v>
      </c>
      <c r="F21" s="261">
        <v>3.6750000000000007</v>
      </c>
      <c r="G21" s="151">
        <v>3.5083333333333333</v>
      </c>
      <c r="H21" s="261">
        <v>2.7916666666666665</v>
      </c>
      <c r="I21" s="254">
        <v>2.4083333333333332</v>
      </c>
      <c r="K21" s="47">
        <v>15</v>
      </c>
      <c r="L21" s="266">
        <v>3.4329000000000001</v>
      </c>
      <c r="M21" s="271">
        <v>3.3961999999999999</v>
      </c>
      <c r="N21" s="267">
        <v>3.573</v>
      </c>
      <c r="O21" s="271">
        <v>3.6307</v>
      </c>
      <c r="P21" s="267">
        <v>3.6055999999999999</v>
      </c>
      <c r="Q21" s="271">
        <v>3.5923999999999996</v>
      </c>
      <c r="R21" s="267">
        <v>3.5131000000000001</v>
      </c>
      <c r="S21" s="271">
        <v>3.3936000000000002</v>
      </c>
      <c r="T21" s="267">
        <v>3.2912999999999997</v>
      </c>
      <c r="U21" s="271">
        <v>3.1917</v>
      </c>
      <c r="W21" s="235"/>
    </row>
    <row r="22" spans="1:28" ht="12.75" customHeight="1" x14ac:dyDescent="0.2">
      <c r="B22" s="165">
        <v>22</v>
      </c>
      <c r="C22" s="90">
        <v>0.70000000000000007</v>
      </c>
      <c r="D22" s="261">
        <v>2.1999999999999997</v>
      </c>
      <c r="E22" s="151">
        <v>2.2999999999999998</v>
      </c>
      <c r="F22" s="261">
        <v>3.1</v>
      </c>
      <c r="G22" s="151">
        <v>3.3000000000000003</v>
      </c>
      <c r="H22" s="261">
        <v>2.6</v>
      </c>
      <c r="I22" s="254">
        <v>2.8000000000000003</v>
      </c>
      <c r="K22" s="47">
        <v>16</v>
      </c>
      <c r="L22" s="266">
        <v>3.2631731915285767</v>
      </c>
      <c r="M22" s="271">
        <v>3.3270583272531495</v>
      </c>
      <c r="N22" s="267">
        <v>3.4140894184289921</v>
      </c>
      <c r="O22" s="271">
        <v>3.4247994564173787</v>
      </c>
      <c r="P22" s="267">
        <v>3.1801680645939188</v>
      </c>
      <c r="Q22" s="271">
        <v>3.0779471262969906</v>
      </c>
      <c r="R22" s="267">
        <v>3.0703576105161119</v>
      </c>
      <c r="S22" s="271">
        <v>3.0992863903317844</v>
      </c>
      <c r="T22" s="267">
        <v>2.9992863903317843</v>
      </c>
      <c r="U22" s="271">
        <v>2.9992863903317843</v>
      </c>
      <c r="W22" s="234"/>
    </row>
    <row r="23" spans="1:28" x14ac:dyDescent="0.2">
      <c r="B23" s="165">
        <v>23</v>
      </c>
      <c r="C23" s="90">
        <v>0.72668865010556694</v>
      </c>
      <c r="D23" s="261">
        <v>1.4212854589504831</v>
      </c>
      <c r="E23" s="151">
        <v>2.106799579585017</v>
      </c>
      <c r="F23" s="261">
        <v>2.7481569778403214</v>
      </c>
      <c r="G23" s="151">
        <v>3.5494580205692738</v>
      </c>
      <c r="H23" s="261">
        <v>2.765654574224663</v>
      </c>
      <c r="I23" s="254">
        <v>1.6367729334947123</v>
      </c>
      <c r="K23" s="47">
        <v>17</v>
      </c>
      <c r="L23" s="266">
        <v>3.1969448300000001</v>
      </c>
      <c r="M23" s="271">
        <v>3.5010832299999994</v>
      </c>
      <c r="N23" s="267">
        <v>3.67616889</v>
      </c>
      <c r="O23" s="271">
        <v>3.6951126299999997</v>
      </c>
      <c r="P23" s="267">
        <v>3.6895383000000006</v>
      </c>
      <c r="Q23" s="271">
        <v>3.71598104</v>
      </c>
      <c r="R23" s="267">
        <v>3.5000000000000004</v>
      </c>
      <c r="S23" s="271">
        <v>3.2</v>
      </c>
      <c r="T23" s="267">
        <v>3.2</v>
      </c>
      <c r="U23" s="271">
        <v>3.2</v>
      </c>
      <c r="W23" s="235"/>
    </row>
    <row r="24" spans="1:28" ht="12.75" customHeight="1" x14ac:dyDescent="0.2">
      <c r="B24" s="165">
        <v>24</v>
      </c>
      <c r="C24" s="90">
        <v>0.70000000000000007</v>
      </c>
      <c r="D24" s="261">
        <v>0.8</v>
      </c>
      <c r="E24" s="151">
        <v>1</v>
      </c>
      <c r="F24" s="261">
        <v>1.2</v>
      </c>
      <c r="G24" s="151">
        <v>1.4000000000000001</v>
      </c>
      <c r="H24" s="261">
        <v>2.5</v>
      </c>
      <c r="I24" s="254">
        <v>3</v>
      </c>
      <c r="K24" s="47">
        <v>18</v>
      </c>
      <c r="L24" s="266">
        <v>3.3130507064545491</v>
      </c>
      <c r="M24" s="271">
        <v>3.4406185029934124</v>
      </c>
      <c r="N24" s="267">
        <v>3.1577004258789509</v>
      </c>
      <c r="O24" s="271">
        <v>2.9792742134034711</v>
      </c>
      <c r="P24" s="267">
        <v>2.8120722572191559</v>
      </c>
      <c r="Q24" s="271">
        <v>2.9862487945037097</v>
      </c>
      <c r="R24" s="267">
        <v>3.0000000000000027</v>
      </c>
      <c r="S24" s="271">
        <v>3.0000000000000027</v>
      </c>
      <c r="T24" s="267">
        <v>3.0000000000000027</v>
      </c>
      <c r="U24" s="271">
        <v>3.0000000000000027</v>
      </c>
      <c r="W24" s="234"/>
    </row>
    <row r="25" spans="1:28" x14ac:dyDescent="0.2">
      <c r="B25" s="48">
        <v>25</v>
      </c>
      <c r="C25" s="255">
        <v>0.83433122160694317</v>
      </c>
      <c r="D25" s="262">
        <v>1.5143657522496135</v>
      </c>
      <c r="E25" s="256">
        <v>2.1969796383962681</v>
      </c>
      <c r="F25" s="262">
        <v>2.920113738485508</v>
      </c>
      <c r="G25" s="256">
        <v>3.7496317694538872</v>
      </c>
      <c r="H25" s="262">
        <v>3.1767709468008887</v>
      </c>
      <c r="I25" s="257">
        <v>2.7428207880103139</v>
      </c>
      <c r="K25" s="47">
        <v>19</v>
      </c>
      <c r="L25" s="266">
        <v>3.3000000000000003</v>
      </c>
      <c r="M25" s="271">
        <v>3.5999999999999996</v>
      </c>
      <c r="N25" s="267">
        <v>3.4000000000000004</v>
      </c>
      <c r="O25" s="271">
        <v>3.2</v>
      </c>
      <c r="P25" s="267">
        <v>3</v>
      </c>
      <c r="Q25" s="271">
        <v>3</v>
      </c>
      <c r="R25" s="267">
        <v>3</v>
      </c>
      <c r="S25" s="271">
        <v>3</v>
      </c>
      <c r="T25" s="267">
        <v>3</v>
      </c>
      <c r="U25" s="271">
        <v>3</v>
      </c>
      <c r="W25" s="235"/>
      <c r="X25" s="248"/>
    </row>
    <row r="26" spans="1:28" ht="12.75" customHeight="1" x14ac:dyDescent="0.2">
      <c r="K26" s="47">
        <v>20</v>
      </c>
      <c r="L26" s="266">
        <v>3.3705845904644547</v>
      </c>
      <c r="M26" s="271">
        <v>3.3624377153153957</v>
      </c>
      <c r="N26" s="267">
        <v>3.3908831664903873</v>
      </c>
      <c r="O26" s="271">
        <v>3.2460061438971608</v>
      </c>
      <c r="P26" s="267">
        <v>3.1473426901232462</v>
      </c>
      <c r="Q26" s="271">
        <v>3.1014149439232193</v>
      </c>
      <c r="R26" s="267">
        <v>3.0493307867261552</v>
      </c>
      <c r="S26" s="271">
        <v>3.0222864706693571</v>
      </c>
      <c r="T26" s="267">
        <v>3.0178673482902627</v>
      </c>
      <c r="U26" s="271">
        <v>3.0084692059080971</v>
      </c>
      <c r="W26" s="234"/>
      <c r="X26" s="248"/>
    </row>
    <row r="27" spans="1:28" ht="12.75" customHeight="1" x14ac:dyDescent="0.2">
      <c r="B27" s="309" t="s">
        <v>190</v>
      </c>
      <c r="C27" s="309"/>
      <c r="D27" s="309"/>
      <c r="E27" s="309"/>
      <c r="F27" s="309"/>
      <c r="G27" s="309"/>
      <c r="H27" s="309"/>
      <c r="I27" s="309"/>
      <c r="K27" s="47">
        <v>22</v>
      </c>
      <c r="L27" s="266">
        <v>3.2</v>
      </c>
      <c r="M27" s="271">
        <v>3.4000000000000004</v>
      </c>
      <c r="N27" s="267">
        <v>3.3000000000000003</v>
      </c>
      <c r="O27" s="271">
        <v>3.1</v>
      </c>
      <c r="P27" s="267">
        <v>3</v>
      </c>
      <c r="Q27" s="271">
        <v>3.2</v>
      </c>
      <c r="R27" s="267">
        <v>3.1</v>
      </c>
      <c r="S27" s="271">
        <v>3.1</v>
      </c>
      <c r="T27" s="267">
        <v>3</v>
      </c>
      <c r="U27" s="271">
        <v>3</v>
      </c>
      <c r="W27" s="235"/>
      <c r="X27" s="248"/>
    </row>
    <row r="28" spans="1:28" x14ac:dyDescent="0.2">
      <c r="B28" s="309"/>
      <c r="C28" s="309"/>
      <c r="D28" s="309"/>
      <c r="E28" s="309"/>
      <c r="F28" s="309"/>
      <c r="G28" s="309"/>
      <c r="H28" s="309"/>
      <c r="I28" s="309"/>
      <c r="K28" s="47">
        <v>23</v>
      </c>
      <c r="L28" s="266">
        <v>3.4141820463914341</v>
      </c>
      <c r="M28" s="271">
        <v>3.9008280852667943</v>
      </c>
      <c r="N28" s="267">
        <v>3.7789208151442599</v>
      </c>
      <c r="O28" s="271">
        <v>3.4482938103766569</v>
      </c>
      <c r="P28" s="267">
        <v>3.0054664042100443</v>
      </c>
      <c r="Q28" s="271">
        <v>2.9371721726613398</v>
      </c>
      <c r="R28" s="267">
        <v>3.0395972195992993</v>
      </c>
      <c r="S28" s="271">
        <v>3.0395972195992993</v>
      </c>
      <c r="T28" s="267">
        <v>3.0395972195992993</v>
      </c>
      <c r="U28" s="271">
        <v>3.0395972195992993</v>
      </c>
      <c r="W28" s="234"/>
      <c r="X28" s="248"/>
    </row>
    <row r="29" spans="1:28" x14ac:dyDescent="0.2">
      <c r="B29" s="309"/>
      <c r="C29" s="309"/>
      <c r="D29" s="309"/>
      <c r="E29" s="309"/>
      <c r="F29" s="309"/>
      <c r="G29" s="309"/>
      <c r="H29" s="309"/>
      <c r="I29" s="309"/>
      <c r="K29" s="47">
        <v>24</v>
      </c>
      <c r="L29" s="266">
        <v>3.2457731031572346</v>
      </c>
      <c r="M29" s="271">
        <v>3.6077278142733871</v>
      </c>
      <c r="N29" s="267">
        <v>3.6393220033349882</v>
      </c>
      <c r="O29" s="271">
        <v>3.8118111336175042</v>
      </c>
      <c r="P29" s="267">
        <v>3.6410831515941489</v>
      </c>
      <c r="Q29" s="271">
        <v>3.266312387138548</v>
      </c>
      <c r="R29" s="267">
        <v>3.1407199480905978</v>
      </c>
      <c r="S29" s="271">
        <v>3.0726065730562135</v>
      </c>
      <c r="T29" s="267">
        <v>2.9709652106801001</v>
      </c>
      <c r="U29" s="271">
        <v>3.1867203314884351</v>
      </c>
      <c r="W29" s="235"/>
      <c r="X29" s="248"/>
    </row>
    <row r="30" spans="1:28" ht="12.75" customHeight="1" x14ac:dyDescent="0.25">
      <c r="B30" s="309"/>
      <c r="C30" s="309"/>
      <c r="D30" s="309"/>
      <c r="E30" s="309"/>
      <c r="F30" s="309"/>
      <c r="G30" s="309"/>
      <c r="H30" s="309"/>
      <c r="I30" s="309"/>
      <c r="K30" s="48">
        <v>25</v>
      </c>
      <c r="L30" s="268">
        <v>3.2082615243813173</v>
      </c>
      <c r="M30" s="272">
        <v>3.6402605588217543</v>
      </c>
      <c r="N30" s="269">
        <v>3.5992604031577149</v>
      </c>
      <c r="O30" s="272">
        <v>3.5218913991016323</v>
      </c>
      <c r="P30" s="269">
        <v>3.3803236386108715</v>
      </c>
      <c r="Q30" s="272">
        <v>3.1472817554891583</v>
      </c>
      <c r="R30" s="269">
        <v>3</v>
      </c>
      <c r="S30" s="272">
        <v>3</v>
      </c>
      <c r="T30" s="269">
        <v>3</v>
      </c>
      <c r="U30" s="272">
        <v>3</v>
      </c>
      <c r="V30" s="163"/>
      <c r="W30" s="234"/>
      <c r="X30" s="248"/>
    </row>
    <row r="31" spans="1:28" ht="12.75" customHeight="1" x14ac:dyDescent="0.25">
      <c r="B31" s="309"/>
      <c r="C31" s="309"/>
      <c r="D31" s="309"/>
      <c r="E31" s="309"/>
      <c r="F31" s="309"/>
      <c r="G31" s="309"/>
      <c r="H31" s="309"/>
      <c r="I31" s="309"/>
      <c r="K31" s="331" t="s">
        <v>191</v>
      </c>
      <c r="L31" s="331"/>
      <c r="M31" s="331"/>
      <c r="N31" s="331"/>
      <c r="O31" s="331"/>
      <c r="P31" s="331"/>
      <c r="Q31" s="331"/>
      <c r="R31" s="331"/>
      <c r="S31" s="331"/>
      <c r="T31" s="331"/>
      <c r="U31" s="331"/>
      <c r="V31" s="163"/>
      <c r="W31" s="235"/>
      <c r="X31" s="248"/>
      <c r="Y31" s="55"/>
    </row>
    <row r="32" spans="1:28" ht="12.75" customHeight="1" x14ac:dyDescent="0.25">
      <c r="A32" s="55"/>
      <c r="B32" s="146"/>
      <c r="C32" s="234"/>
      <c r="D32" s="186"/>
      <c r="E32" s="186"/>
      <c r="F32" s="186"/>
      <c r="G32" s="186"/>
      <c r="H32" s="186"/>
      <c r="I32" s="186"/>
      <c r="J32" s="55"/>
      <c r="K32" s="332"/>
      <c r="L32" s="332"/>
      <c r="M32" s="332"/>
      <c r="N32" s="332"/>
      <c r="O32" s="332"/>
      <c r="P32" s="332"/>
      <c r="Q32" s="332"/>
      <c r="R32" s="332"/>
      <c r="S32" s="332"/>
      <c r="T32" s="332"/>
      <c r="U32" s="332"/>
      <c r="V32" s="163"/>
      <c r="W32" s="234"/>
      <c r="X32" s="249"/>
      <c r="Y32" s="108"/>
      <c r="Z32" s="55"/>
      <c r="AA32" s="55"/>
      <c r="AB32" s="55"/>
    </row>
    <row r="33" spans="1:28" ht="12.75" customHeight="1" x14ac:dyDescent="0.25">
      <c r="A33" s="108"/>
      <c r="B33" s="300"/>
      <c r="C33" s="235"/>
      <c r="D33" s="186"/>
      <c r="E33" s="186"/>
      <c r="F33" s="186"/>
      <c r="G33" s="186"/>
      <c r="H33" s="186"/>
      <c r="I33" s="186"/>
      <c r="J33" s="108"/>
      <c r="K33" s="332"/>
      <c r="L33" s="332"/>
      <c r="M33" s="332"/>
      <c r="N33" s="332"/>
      <c r="O33" s="332"/>
      <c r="P33" s="332"/>
      <c r="Q33" s="332"/>
      <c r="R33" s="332"/>
      <c r="S33" s="332"/>
      <c r="T33" s="332"/>
      <c r="U33" s="332"/>
      <c r="V33" s="163"/>
      <c r="W33" s="108"/>
      <c r="X33" s="250"/>
      <c r="Y33" s="108"/>
      <c r="Z33" s="108"/>
      <c r="AA33" s="108"/>
      <c r="AB33" s="108"/>
    </row>
    <row r="34" spans="1:28" ht="30.75" customHeight="1" x14ac:dyDescent="0.25">
      <c r="A34" s="108"/>
      <c r="B34" s="147"/>
      <c r="C34" s="235"/>
      <c r="D34" s="186"/>
      <c r="E34" s="186"/>
      <c r="F34" s="186"/>
      <c r="G34" s="186"/>
      <c r="H34" s="186"/>
      <c r="I34" s="186"/>
      <c r="J34" s="108"/>
      <c r="K34" s="332"/>
      <c r="L34" s="332"/>
      <c r="M34" s="332"/>
      <c r="N34" s="332"/>
      <c r="O34" s="332"/>
      <c r="P34" s="332"/>
      <c r="Q34" s="332"/>
      <c r="R34" s="332"/>
      <c r="S34" s="332"/>
      <c r="T34" s="332"/>
      <c r="U34" s="332"/>
      <c r="V34" s="163"/>
      <c r="W34" s="108"/>
      <c r="X34" s="250"/>
      <c r="Z34" s="108"/>
      <c r="AA34" s="108"/>
      <c r="AB34" s="108"/>
    </row>
    <row r="35" spans="1:28" ht="12.75" customHeight="1" x14ac:dyDescent="0.25">
      <c r="A35" s="108"/>
      <c r="C35" s="234"/>
      <c r="D35" s="186"/>
      <c r="E35" s="186"/>
      <c r="F35" s="186"/>
      <c r="G35" s="186"/>
      <c r="H35" s="186"/>
      <c r="I35" s="186"/>
      <c r="J35" s="108"/>
      <c r="K35" s="301"/>
      <c r="L35" s="187"/>
      <c r="M35" s="187"/>
      <c r="N35" s="187"/>
      <c r="O35" s="187"/>
      <c r="P35" s="187"/>
      <c r="Q35" s="187"/>
      <c r="R35" s="187"/>
      <c r="S35" s="187"/>
      <c r="T35" s="187"/>
      <c r="U35" s="187"/>
      <c r="V35" s="163"/>
      <c r="W35" s="108"/>
      <c r="X35" s="108"/>
      <c r="Y35" s="108"/>
      <c r="Z35" s="108"/>
      <c r="AA35" s="108"/>
      <c r="AB35" s="108"/>
    </row>
    <row r="36" spans="1:28" ht="12.75" customHeight="1" x14ac:dyDescent="0.25">
      <c r="A36" s="108"/>
      <c r="C36" s="235"/>
      <c r="D36" s="186"/>
      <c r="E36" s="186"/>
      <c r="F36" s="186"/>
      <c r="G36" s="186"/>
      <c r="H36" s="186"/>
      <c r="I36" s="186"/>
      <c r="J36" s="108"/>
      <c r="K36" s="148"/>
      <c r="L36" s="187"/>
      <c r="M36" s="187"/>
      <c r="N36" s="187"/>
      <c r="O36" s="187"/>
      <c r="P36" s="187"/>
      <c r="Q36" s="187"/>
      <c r="R36" s="187"/>
      <c r="S36" s="187"/>
      <c r="T36" s="187"/>
      <c r="U36" s="187"/>
      <c r="V36" s="163"/>
      <c r="W36" s="108"/>
      <c r="X36" s="108"/>
      <c r="Y36" s="108"/>
      <c r="Z36" s="108"/>
      <c r="AA36" s="108"/>
      <c r="AB36" s="108"/>
    </row>
    <row r="37" spans="1:28" ht="12.75" customHeight="1" x14ac:dyDescent="0.25">
      <c r="A37" s="108"/>
      <c r="C37" s="235"/>
      <c r="D37" s="186"/>
      <c r="E37" s="186"/>
      <c r="F37" s="186"/>
      <c r="G37" s="186"/>
      <c r="H37" s="186"/>
      <c r="I37" s="186"/>
      <c r="J37" s="108"/>
      <c r="K37" s="148"/>
      <c r="L37" s="187"/>
      <c r="M37" s="187"/>
      <c r="N37" s="187"/>
      <c r="O37" s="187"/>
      <c r="P37" s="187"/>
      <c r="Q37" s="187"/>
      <c r="R37" s="187"/>
      <c r="S37" s="187"/>
      <c r="T37" s="187"/>
      <c r="U37" s="187"/>
      <c r="V37" s="163"/>
      <c r="W37" s="108"/>
      <c r="X37" s="108"/>
      <c r="Y37" s="108"/>
      <c r="Z37" s="108"/>
      <c r="AA37" s="108"/>
      <c r="AB37" s="108"/>
    </row>
    <row r="38" spans="1:28" ht="12.75" customHeight="1" x14ac:dyDescent="0.25">
      <c r="A38" s="108"/>
      <c r="C38" s="234"/>
      <c r="D38" s="186"/>
      <c r="E38" s="186"/>
      <c r="F38" s="186"/>
      <c r="G38" s="186"/>
      <c r="H38" s="186"/>
      <c r="I38" s="186"/>
      <c r="J38" s="108"/>
      <c r="K38" s="148"/>
      <c r="L38" s="187"/>
      <c r="M38" s="187"/>
      <c r="N38" s="187"/>
      <c r="O38" s="187"/>
      <c r="P38" s="187"/>
      <c r="Q38" s="187"/>
      <c r="R38" s="187"/>
      <c r="S38" s="187"/>
      <c r="T38" s="187"/>
      <c r="U38" s="187"/>
      <c r="V38" s="163"/>
      <c r="W38" s="108"/>
      <c r="X38" s="108"/>
      <c r="Y38" s="108"/>
      <c r="Z38" s="108"/>
      <c r="AA38" s="108"/>
      <c r="AB38" s="108"/>
    </row>
    <row r="39" spans="1:28" ht="12.75" customHeight="1" x14ac:dyDescent="0.25">
      <c r="C39" s="235"/>
      <c r="D39" s="186"/>
      <c r="E39" s="186"/>
      <c r="F39" s="186"/>
      <c r="G39" s="186"/>
      <c r="H39" s="186"/>
      <c r="I39" s="186"/>
      <c r="K39" s="110"/>
      <c r="L39" s="187"/>
      <c r="M39" s="187"/>
      <c r="N39" s="187"/>
      <c r="O39" s="187"/>
      <c r="P39" s="187"/>
      <c r="Q39" s="187"/>
      <c r="R39" s="187"/>
      <c r="S39" s="187"/>
      <c r="T39" s="187"/>
      <c r="U39" s="187"/>
      <c r="V39" s="163"/>
    </row>
    <row r="40" spans="1:28" ht="12.75" customHeight="1" x14ac:dyDescent="0.25">
      <c r="C40" s="235"/>
      <c r="D40" s="186"/>
      <c r="E40" s="186"/>
      <c r="F40" s="186"/>
      <c r="G40" s="186"/>
      <c r="H40" s="186"/>
      <c r="I40" s="186"/>
      <c r="K40" s="110"/>
      <c r="L40" s="187"/>
      <c r="M40" s="187"/>
      <c r="N40" s="187"/>
      <c r="O40" s="187"/>
      <c r="P40" s="187"/>
      <c r="Q40" s="187"/>
      <c r="R40" s="187"/>
      <c r="S40" s="187"/>
      <c r="T40" s="187"/>
      <c r="U40" s="187"/>
      <c r="V40" s="163"/>
      <c r="W40" s="109"/>
      <c r="X40" s="109"/>
      <c r="Y40" s="109"/>
      <c r="Z40" s="109"/>
      <c r="AA40" s="109"/>
      <c r="AB40" s="109"/>
    </row>
    <row r="41" spans="1:28" ht="12.75" customHeight="1" x14ac:dyDescent="0.25">
      <c r="C41" s="234"/>
      <c r="D41" s="186"/>
      <c r="E41" s="186"/>
      <c r="F41" s="186"/>
      <c r="G41" s="186"/>
      <c r="H41" s="186"/>
      <c r="I41" s="186"/>
      <c r="K41" s="110"/>
      <c r="L41" s="187"/>
      <c r="M41" s="187"/>
      <c r="N41" s="187"/>
      <c r="O41" s="187"/>
      <c r="P41" s="187"/>
      <c r="Q41" s="187"/>
      <c r="R41" s="187"/>
      <c r="S41" s="187"/>
      <c r="T41" s="187"/>
      <c r="U41" s="187"/>
      <c r="V41" s="163"/>
      <c r="W41" s="109"/>
      <c r="X41" s="109"/>
      <c r="Y41" s="109"/>
      <c r="Z41" s="109"/>
      <c r="AA41" s="109"/>
      <c r="AB41" s="109"/>
    </row>
    <row r="42" spans="1:28" ht="12.75" customHeight="1" x14ac:dyDescent="0.25">
      <c r="C42" s="235"/>
      <c r="D42" s="186"/>
      <c r="E42" s="186"/>
      <c r="F42" s="186"/>
      <c r="G42" s="186"/>
      <c r="H42" s="186"/>
      <c r="I42" s="186"/>
      <c r="K42" s="110"/>
      <c r="L42" s="187"/>
      <c r="M42" s="187"/>
      <c r="N42" s="187"/>
      <c r="O42" s="187"/>
      <c r="P42" s="187"/>
      <c r="Q42" s="187"/>
      <c r="R42" s="187"/>
      <c r="S42" s="187"/>
      <c r="T42" s="187"/>
      <c r="U42" s="187"/>
      <c r="V42" s="163"/>
      <c r="W42" s="109"/>
      <c r="X42" s="109"/>
      <c r="Y42" s="109"/>
      <c r="Z42" s="109"/>
      <c r="AA42" s="109"/>
      <c r="AB42" s="109"/>
    </row>
    <row r="43" spans="1:28" ht="12.75" customHeight="1" x14ac:dyDescent="0.25">
      <c r="C43" s="235"/>
      <c r="D43" s="186"/>
      <c r="E43" s="186"/>
      <c r="F43" s="186"/>
      <c r="G43" s="186"/>
      <c r="H43" s="186"/>
      <c r="I43" s="186"/>
      <c r="K43" s="110"/>
      <c r="L43" s="187"/>
      <c r="M43" s="187"/>
      <c r="N43" s="187"/>
      <c r="O43" s="187"/>
      <c r="P43" s="187"/>
      <c r="Q43" s="187"/>
      <c r="R43" s="187"/>
      <c r="S43" s="187"/>
      <c r="T43" s="187"/>
      <c r="U43" s="187"/>
      <c r="V43" s="163"/>
    </row>
    <row r="44" spans="1:28" ht="12.75" customHeight="1" x14ac:dyDescent="0.25">
      <c r="C44" s="234"/>
      <c r="D44" s="164"/>
      <c r="E44" s="164"/>
      <c r="F44" s="164"/>
      <c r="G44" s="164"/>
      <c r="H44" s="164"/>
      <c r="I44" s="164"/>
      <c r="K44" s="110"/>
      <c r="L44" s="187"/>
      <c r="M44" s="187"/>
      <c r="N44" s="187"/>
      <c r="O44" s="187"/>
      <c r="P44" s="187"/>
      <c r="Q44" s="187"/>
      <c r="R44" s="187"/>
      <c r="S44" s="187"/>
      <c r="T44" s="187"/>
      <c r="U44" s="187"/>
      <c r="V44" s="163"/>
    </row>
    <row r="45" spans="1:28" ht="15" x14ac:dyDescent="0.25">
      <c r="C45" s="235"/>
      <c r="D45" s="164"/>
      <c r="E45" s="164"/>
      <c r="F45" s="164"/>
      <c r="G45" s="164"/>
      <c r="H45" s="164"/>
      <c r="I45" s="164"/>
      <c r="K45" s="110"/>
      <c r="L45" s="187"/>
      <c r="M45" s="187"/>
      <c r="N45" s="187"/>
      <c r="O45" s="187"/>
      <c r="P45" s="187"/>
      <c r="Q45" s="187"/>
      <c r="R45" s="187"/>
      <c r="S45" s="187"/>
      <c r="T45" s="187"/>
      <c r="U45" s="187"/>
      <c r="V45" s="163"/>
    </row>
    <row r="46" spans="1:28" ht="15" x14ac:dyDescent="0.25">
      <c r="C46" s="235"/>
      <c r="D46" s="164"/>
      <c r="E46" s="164"/>
      <c r="F46" s="164"/>
      <c r="G46" s="164"/>
      <c r="H46" s="164"/>
      <c r="I46" s="164"/>
      <c r="K46" s="110"/>
      <c r="L46" s="163"/>
      <c r="M46" s="163"/>
      <c r="N46" s="163"/>
      <c r="O46" s="163"/>
      <c r="P46" s="163"/>
      <c r="Q46" s="163"/>
      <c r="R46" s="163"/>
      <c r="S46" s="163"/>
      <c r="T46" s="163"/>
      <c r="U46" s="163"/>
      <c r="V46" s="163"/>
    </row>
    <row r="47" spans="1:28" ht="15" x14ac:dyDescent="0.25">
      <c r="C47" s="234"/>
      <c r="D47" s="164"/>
      <c r="E47" s="164"/>
      <c r="F47" s="164"/>
      <c r="G47" s="164"/>
      <c r="H47" s="164"/>
      <c r="I47" s="164"/>
      <c r="K47" s="110"/>
      <c r="L47" s="163"/>
      <c r="M47" s="163"/>
      <c r="N47" s="163"/>
      <c r="O47" s="163"/>
      <c r="P47" s="163"/>
      <c r="Q47" s="163"/>
      <c r="R47" s="163"/>
      <c r="S47" s="163"/>
      <c r="T47" s="163"/>
      <c r="U47" s="163"/>
      <c r="V47" s="163"/>
    </row>
    <row r="48" spans="1:28" ht="15" x14ac:dyDescent="0.25">
      <c r="C48" s="235"/>
      <c r="D48" s="164"/>
      <c r="E48" s="164"/>
      <c r="F48" s="164"/>
      <c r="G48" s="164"/>
      <c r="H48" s="164"/>
      <c r="I48" s="164"/>
      <c r="K48" s="110"/>
      <c r="L48" s="163"/>
      <c r="M48" s="163"/>
      <c r="N48" s="163"/>
      <c r="O48" s="163"/>
      <c r="P48" s="163"/>
      <c r="Q48" s="163"/>
      <c r="R48" s="163"/>
      <c r="S48" s="163"/>
      <c r="T48" s="163"/>
      <c r="U48" s="163"/>
      <c r="V48" s="163"/>
    </row>
    <row r="49" spans="3:9" ht="23.25" customHeight="1" x14ac:dyDescent="0.25">
      <c r="C49" s="235"/>
      <c r="D49" s="164"/>
      <c r="E49" s="164"/>
      <c r="F49" s="164"/>
      <c r="G49" s="164"/>
      <c r="H49" s="164"/>
      <c r="I49" s="164"/>
    </row>
    <row r="50" spans="3:9" x14ac:dyDescent="0.2">
      <c r="C50" s="234"/>
      <c r="D50" s="30"/>
      <c r="E50" s="30"/>
      <c r="H50" s="30"/>
    </row>
    <row r="51" spans="3:9" x14ac:dyDescent="0.2">
      <c r="C51" s="235"/>
      <c r="D51" s="30"/>
      <c r="E51" s="30"/>
      <c r="H51" s="30"/>
    </row>
    <row r="52" spans="3:9" x14ac:dyDescent="0.2">
      <c r="C52" s="235"/>
      <c r="D52" s="30"/>
      <c r="E52" s="30"/>
      <c r="H52" s="30"/>
    </row>
    <row r="53" spans="3:9" x14ac:dyDescent="0.2">
      <c r="C53" s="234"/>
      <c r="D53" s="30"/>
      <c r="E53" s="30"/>
      <c r="H53" s="30"/>
    </row>
    <row r="54" spans="3:9" x14ac:dyDescent="0.2">
      <c r="C54" s="235"/>
      <c r="D54" s="30"/>
      <c r="E54" s="30"/>
      <c r="H54" s="30"/>
    </row>
    <row r="55" spans="3:9" x14ac:dyDescent="0.2">
      <c r="C55" s="30"/>
      <c r="D55" s="30"/>
      <c r="E55" s="30"/>
      <c r="H55" s="30"/>
    </row>
    <row r="56" spans="3:9" x14ac:dyDescent="0.2">
      <c r="C56" s="30"/>
      <c r="D56" s="30"/>
      <c r="E56" s="30"/>
      <c r="H56" s="30"/>
    </row>
    <row r="57" spans="3:9" x14ac:dyDescent="0.2">
      <c r="C57" s="30"/>
      <c r="D57" s="30"/>
      <c r="E57" s="30"/>
      <c r="H57" s="30"/>
    </row>
    <row r="58" spans="3:9" x14ac:dyDescent="0.2">
      <c r="C58" s="30"/>
      <c r="D58" s="30"/>
      <c r="E58" s="30"/>
      <c r="H58" s="30"/>
    </row>
    <row r="59" spans="3:9" x14ac:dyDescent="0.2">
      <c r="C59" s="30"/>
      <c r="D59" s="30"/>
      <c r="E59" s="30"/>
      <c r="H59" s="30"/>
    </row>
    <row r="60" spans="3:9" x14ac:dyDescent="0.2">
      <c r="C60" s="30"/>
      <c r="D60" s="30"/>
      <c r="E60" s="30"/>
      <c r="H60" s="30"/>
    </row>
    <row r="62" spans="3:9" x14ac:dyDescent="0.2">
      <c r="C62" s="50"/>
    </row>
  </sheetData>
  <mergeCells count="6">
    <mergeCell ref="K7:U7"/>
    <mergeCell ref="B6:I6"/>
    <mergeCell ref="K6:U6"/>
    <mergeCell ref="B7:I7"/>
    <mergeCell ref="B27:I31"/>
    <mergeCell ref="K31:U34"/>
  </mergeCells>
  <phoneticPr fontId="0" type="noConversion"/>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8FBC-2402-43A0-A443-5C673A35784C}">
  <dimension ref="A1:Z104"/>
  <sheetViews>
    <sheetView topLeftCell="A16" zoomScaleNormal="100" workbookViewId="0">
      <selection activeCell="K48" sqref="K48"/>
    </sheetView>
  </sheetViews>
  <sheetFormatPr baseColWidth="10" defaultColWidth="11.42578125" defaultRowHeight="12.75" x14ac:dyDescent="0.2"/>
  <cols>
    <col min="1" max="1" width="11.42578125" style="30"/>
    <col min="2" max="9" width="9.7109375" style="30" customWidth="1"/>
    <col min="10" max="10" width="11.42578125" style="30"/>
    <col min="11" max="18" width="7.7109375" style="30" customWidth="1"/>
    <col min="19" max="19" width="11.7109375" style="30" bestFit="1" customWidth="1"/>
    <col min="20" max="22" width="11.42578125" style="30"/>
    <col min="23" max="23" width="11.7109375" style="30" bestFit="1" customWidth="1"/>
    <col min="24" max="16384" width="11.42578125" style="30"/>
  </cols>
  <sheetData>
    <row r="1" spans="1:26" ht="12.75" customHeight="1" x14ac:dyDescent="0.2"/>
    <row r="2" spans="1:26" ht="18.75" x14ac:dyDescent="0.25">
      <c r="B2" s="41" t="s">
        <v>181</v>
      </c>
      <c r="C2" s="41"/>
      <c r="D2" s="42"/>
      <c r="E2" s="42"/>
      <c r="G2" s="42"/>
      <c r="H2" s="42"/>
      <c r="I2" s="42"/>
      <c r="N2" s="42"/>
    </row>
    <row r="3" spans="1:26" x14ac:dyDescent="0.2">
      <c r="B3" s="44"/>
      <c r="C3" s="44"/>
      <c r="D3" s="44"/>
      <c r="E3" s="44"/>
    </row>
    <row r="4" spans="1:26" ht="12.75" customHeight="1" x14ac:dyDescent="0.2">
      <c r="B4" s="1" t="s">
        <v>182</v>
      </c>
      <c r="K4" s="1" t="s">
        <v>183</v>
      </c>
    </row>
    <row r="5" spans="1:26" s="43" customFormat="1" x14ac:dyDescent="0.2">
      <c r="B5" s="30"/>
      <c r="C5" s="30"/>
      <c r="D5" s="30"/>
      <c r="E5" s="30"/>
      <c r="F5" s="30"/>
      <c r="G5" s="30"/>
      <c r="H5" s="30"/>
      <c r="I5" s="30"/>
      <c r="J5" s="30"/>
      <c r="K5" s="30"/>
      <c r="L5" s="30"/>
      <c r="M5" s="30"/>
      <c r="N5" s="30"/>
      <c r="O5" s="30"/>
      <c r="P5" s="30"/>
      <c r="Q5" s="30"/>
      <c r="R5" s="30"/>
      <c r="S5" s="30"/>
      <c r="T5" s="30"/>
      <c r="U5" s="30"/>
      <c r="V5" s="30"/>
      <c r="W5" s="30"/>
      <c r="X5" s="30"/>
    </row>
    <row r="6" spans="1:26" s="44" customFormat="1" ht="29.25" customHeight="1" x14ac:dyDescent="0.2">
      <c r="B6" s="318" t="s">
        <v>153</v>
      </c>
      <c r="C6" s="333"/>
      <c r="D6" s="333"/>
      <c r="E6" s="333"/>
      <c r="F6" s="333"/>
      <c r="G6" s="333"/>
      <c r="H6" s="333"/>
      <c r="I6" s="334"/>
      <c r="J6" s="30"/>
      <c r="K6" s="318" t="s">
        <v>154</v>
      </c>
      <c r="L6" s="333"/>
      <c r="M6" s="333"/>
      <c r="N6" s="333"/>
      <c r="O6" s="333"/>
      <c r="P6" s="333"/>
      <c r="Q6" s="333"/>
      <c r="R6" s="334"/>
      <c r="S6" s="30"/>
      <c r="T6" s="30"/>
      <c r="U6" s="30"/>
      <c r="V6" s="30"/>
      <c r="W6" s="30"/>
      <c r="X6" s="30"/>
    </row>
    <row r="7" spans="1:26" x14ac:dyDescent="0.2">
      <c r="A7" s="100"/>
      <c r="B7" s="32" t="s">
        <v>9</v>
      </c>
      <c r="C7" s="150">
        <v>0.95124570683357779</v>
      </c>
      <c r="D7" s="32" t="s">
        <v>41</v>
      </c>
      <c r="E7" s="151">
        <v>0.9606186365417464</v>
      </c>
      <c r="F7" s="32" t="s">
        <v>73</v>
      </c>
      <c r="G7" s="150">
        <v>0.95474828474375872</v>
      </c>
      <c r="H7" s="32" t="s">
        <v>131</v>
      </c>
      <c r="I7" s="152">
        <v>0.96158255576228668</v>
      </c>
      <c r="K7" s="33" t="s">
        <v>9</v>
      </c>
      <c r="L7" s="154">
        <v>0.99935722574236097</v>
      </c>
      <c r="M7" s="33" t="s">
        <v>42</v>
      </c>
      <c r="N7" s="154">
        <v>0.99930625604767365</v>
      </c>
      <c r="O7" s="33" t="s">
        <v>75</v>
      </c>
      <c r="P7" s="154">
        <v>0.99915156867010135</v>
      </c>
      <c r="Q7" s="33" t="s">
        <v>143</v>
      </c>
      <c r="R7" s="155">
        <v>1.0020192312617517</v>
      </c>
      <c r="S7" s="83"/>
      <c r="T7" s="83"/>
      <c r="U7" s="83"/>
      <c r="V7" s="83"/>
      <c r="W7" s="149"/>
      <c r="Y7" s="149"/>
      <c r="Z7" s="83"/>
    </row>
    <row r="8" spans="1:26" x14ac:dyDescent="0.2">
      <c r="A8" s="101"/>
      <c r="B8" s="33" t="s">
        <v>12</v>
      </c>
      <c r="C8" s="150">
        <v>1.0298414820017894</v>
      </c>
      <c r="D8" s="33" t="s">
        <v>42</v>
      </c>
      <c r="E8" s="151">
        <v>1.0404245029551449</v>
      </c>
      <c r="F8" s="33" t="s">
        <v>74</v>
      </c>
      <c r="G8" s="150">
        <v>1.0367637338206148</v>
      </c>
      <c r="H8" s="33" t="s">
        <v>132</v>
      </c>
      <c r="I8" s="153">
        <v>1.0517257376166862</v>
      </c>
      <c r="K8" s="33" t="s">
        <v>12</v>
      </c>
      <c r="L8" s="154">
        <v>1.0001607427821722</v>
      </c>
      <c r="M8" s="33" t="s">
        <v>43</v>
      </c>
      <c r="N8" s="154">
        <v>0.99885413234578724</v>
      </c>
      <c r="O8" s="33" t="s">
        <v>76</v>
      </c>
      <c r="P8" s="154">
        <v>1.0026980079255392</v>
      </c>
      <c r="Q8" s="33" t="s">
        <v>140</v>
      </c>
      <c r="R8" s="156">
        <v>1.000463423170421</v>
      </c>
      <c r="S8" s="83"/>
      <c r="T8" s="83"/>
      <c r="U8" s="149"/>
      <c r="V8" s="83"/>
      <c r="W8" s="149"/>
      <c r="X8" s="149"/>
      <c r="Y8" s="149"/>
      <c r="Z8" s="83"/>
    </row>
    <row r="9" spans="1:26" x14ac:dyDescent="0.2">
      <c r="A9" s="101"/>
      <c r="B9" s="33" t="s">
        <v>13</v>
      </c>
      <c r="C9" s="150">
        <v>0.99372828782076961</v>
      </c>
      <c r="D9" s="33" t="s">
        <v>43</v>
      </c>
      <c r="E9" s="151">
        <v>0.98832221403002074</v>
      </c>
      <c r="F9" s="33" t="s">
        <v>75</v>
      </c>
      <c r="G9" s="150">
        <v>0.99586575643714814</v>
      </c>
      <c r="H9" s="33" t="s">
        <v>142</v>
      </c>
      <c r="I9" s="153">
        <v>0.98911410939118793</v>
      </c>
      <c r="K9" s="33" t="s">
        <v>13</v>
      </c>
      <c r="L9" s="154">
        <v>0.99976695068184396</v>
      </c>
      <c r="M9" s="33" t="s">
        <v>44</v>
      </c>
      <c r="N9" s="154">
        <v>1.0014435779465787</v>
      </c>
      <c r="O9" s="33" t="s">
        <v>77</v>
      </c>
      <c r="P9" s="154">
        <v>1.0001514538681104</v>
      </c>
      <c r="Q9" s="33" t="s">
        <v>141</v>
      </c>
      <c r="R9" s="156">
        <v>0.99694020268565353</v>
      </c>
      <c r="S9" s="83"/>
      <c r="T9" s="83"/>
      <c r="U9" s="149"/>
      <c r="V9" s="83"/>
      <c r="W9" s="149"/>
      <c r="X9" s="149"/>
      <c r="Y9" s="149"/>
      <c r="Z9" s="83"/>
    </row>
    <row r="10" spans="1:26" x14ac:dyDescent="0.2">
      <c r="A10" s="101"/>
      <c r="B10" s="33" t="s">
        <v>14</v>
      </c>
      <c r="C10" s="150">
        <v>1.0081732930667178</v>
      </c>
      <c r="D10" s="33" t="s">
        <v>44</v>
      </c>
      <c r="E10" s="151">
        <v>1.0100572117935231</v>
      </c>
      <c r="F10" s="33" t="s">
        <v>76</v>
      </c>
      <c r="G10" s="150">
        <v>1.0064941656692257</v>
      </c>
      <c r="H10" s="33" t="s">
        <v>143</v>
      </c>
      <c r="I10" s="153">
        <v>0.99277493663255201</v>
      </c>
      <c r="K10" s="33" t="s">
        <v>14</v>
      </c>
      <c r="L10" s="154">
        <v>1.0019517505987252</v>
      </c>
      <c r="M10" s="33" t="s">
        <v>45</v>
      </c>
      <c r="N10" s="154">
        <v>1.0000873092583378</v>
      </c>
      <c r="O10" s="33" t="s">
        <v>78</v>
      </c>
      <c r="P10" s="154">
        <v>0.99790929094855951</v>
      </c>
      <c r="Q10" s="33" t="s">
        <v>203</v>
      </c>
      <c r="R10" s="156">
        <v>0.99966335468778922</v>
      </c>
      <c r="S10" s="83"/>
      <c r="T10" s="83"/>
      <c r="U10" s="149"/>
      <c r="V10" s="83"/>
      <c r="W10" s="149"/>
      <c r="X10" s="149"/>
      <c r="Y10" s="149"/>
      <c r="Z10" s="83"/>
    </row>
    <row r="11" spans="1:26" x14ac:dyDescent="0.2">
      <c r="A11" s="101"/>
      <c r="B11" s="33" t="s">
        <v>15</v>
      </c>
      <c r="C11" s="150">
        <v>0.95964415382790147</v>
      </c>
      <c r="D11" s="33" t="s">
        <v>45</v>
      </c>
      <c r="E11" s="151">
        <v>0.96080904267883904</v>
      </c>
      <c r="F11" s="33" t="s">
        <v>77</v>
      </c>
      <c r="G11" s="150">
        <v>0.95109961237325968</v>
      </c>
      <c r="H11" s="33" t="s">
        <v>140</v>
      </c>
      <c r="I11" s="153">
        <v>0.96533182229647596</v>
      </c>
      <c r="K11" s="33" t="s">
        <v>15</v>
      </c>
      <c r="L11" s="154">
        <v>0.99868022742522733</v>
      </c>
      <c r="M11" s="33" t="s">
        <v>46</v>
      </c>
      <c r="N11" s="154">
        <v>0.9993898077867408</v>
      </c>
      <c r="O11" s="33" t="s">
        <v>79</v>
      </c>
      <c r="P11" s="154">
        <v>0.99953955540865302</v>
      </c>
      <c r="Q11" s="33" t="s">
        <v>204</v>
      </c>
      <c r="R11" s="156">
        <v>1.0033708522228082</v>
      </c>
      <c r="S11" s="83"/>
      <c r="T11" s="83"/>
      <c r="U11" s="149"/>
      <c r="V11" s="83"/>
      <c r="W11" s="149"/>
      <c r="X11" s="149"/>
      <c r="Y11" s="149"/>
      <c r="Z11" s="83"/>
    </row>
    <row r="12" spans="1:26" x14ac:dyDescent="0.2">
      <c r="A12" s="101"/>
      <c r="B12" s="33" t="s">
        <v>16</v>
      </c>
      <c r="C12" s="150">
        <v>1.0349913578015186</v>
      </c>
      <c r="D12" s="33" t="s">
        <v>46</v>
      </c>
      <c r="E12" s="151">
        <v>1.0410576258380568</v>
      </c>
      <c r="F12" s="33" t="s">
        <v>78</v>
      </c>
      <c r="G12" s="150">
        <v>1.0398027071345235</v>
      </c>
      <c r="H12" s="33" t="s">
        <v>141</v>
      </c>
      <c r="I12" s="153">
        <v>1.0506447604087501</v>
      </c>
      <c r="K12" s="33" t="s">
        <v>16</v>
      </c>
      <c r="L12" s="154">
        <v>0.99932324741099188</v>
      </c>
      <c r="M12" s="33" t="s">
        <v>47</v>
      </c>
      <c r="N12" s="154">
        <v>0.9995114505036784</v>
      </c>
      <c r="O12" s="33" t="s">
        <v>80</v>
      </c>
      <c r="P12" s="154">
        <v>1.0026630696562735</v>
      </c>
      <c r="Q12" s="33" t="s">
        <v>205</v>
      </c>
      <c r="R12" s="156">
        <v>1.000463423170421</v>
      </c>
      <c r="S12" s="83"/>
      <c r="T12" s="83"/>
      <c r="U12" s="149"/>
      <c r="V12" s="83"/>
      <c r="W12" s="149"/>
      <c r="X12" s="149"/>
      <c r="Y12" s="149"/>
      <c r="Z12" s="83"/>
    </row>
    <row r="13" spans="1:26" x14ac:dyDescent="0.2">
      <c r="A13" s="101"/>
      <c r="B13" s="33" t="s">
        <v>17</v>
      </c>
      <c r="C13" s="150">
        <v>0.99906732477550741</v>
      </c>
      <c r="D13" s="33" t="s">
        <v>47</v>
      </c>
      <c r="E13" s="151">
        <v>0.99319876190674294</v>
      </c>
      <c r="F13" s="33" t="s">
        <v>79</v>
      </c>
      <c r="G13" s="150">
        <v>0.99146144691721561</v>
      </c>
      <c r="H13" s="33" t="s">
        <v>203</v>
      </c>
      <c r="I13" s="34">
        <v>0.99043305725908204</v>
      </c>
      <c r="K13" s="33" t="s">
        <v>17</v>
      </c>
      <c r="L13" s="154">
        <v>0.99909992816236126</v>
      </c>
      <c r="M13" s="33" t="s">
        <v>48</v>
      </c>
      <c r="N13" s="154">
        <v>1.0017127002370425</v>
      </c>
      <c r="O13" s="33" t="s">
        <v>81</v>
      </c>
      <c r="P13" s="154">
        <v>0.99982998690430958</v>
      </c>
      <c r="Q13" s="33" t="s">
        <v>206</v>
      </c>
      <c r="R13" s="156">
        <v>0.99694020268565353</v>
      </c>
      <c r="S13" s="83"/>
      <c r="T13" s="83"/>
      <c r="U13" s="149"/>
      <c r="V13" s="83"/>
      <c r="W13" s="149"/>
      <c r="X13" s="149"/>
      <c r="Y13" s="149"/>
      <c r="Z13" s="83"/>
    </row>
    <row r="14" spans="1:26" x14ac:dyDescent="0.2">
      <c r="A14" s="101"/>
      <c r="B14" s="33" t="s">
        <v>18</v>
      </c>
      <c r="C14" s="150">
        <v>1.0083742476448962</v>
      </c>
      <c r="D14" s="33" t="s">
        <v>48</v>
      </c>
      <c r="E14" s="151">
        <v>1.0103991414559161</v>
      </c>
      <c r="F14" s="33" t="s">
        <v>80</v>
      </c>
      <c r="G14" s="150">
        <v>1.002864236017994</v>
      </c>
      <c r="H14" s="33" t="s">
        <v>204</v>
      </c>
      <c r="I14" s="34">
        <v>0.99245784436055895</v>
      </c>
      <c r="K14" s="33" t="s">
        <v>18</v>
      </c>
      <c r="L14" s="154">
        <v>1.0026516493054836</v>
      </c>
      <c r="M14" s="33" t="s">
        <v>49</v>
      </c>
      <c r="N14" s="154">
        <v>0.99924885951371845</v>
      </c>
      <c r="O14" s="33" t="s">
        <v>82</v>
      </c>
      <c r="P14" s="154">
        <v>0.99802672782244417</v>
      </c>
      <c r="Q14" s="33" t="s">
        <v>230</v>
      </c>
      <c r="R14" s="36">
        <v>0.99966335468778922</v>
      </c>
      <c r="S14" s="83"/>
      <c r="T14" s="83"/>
      <c r="U14" s="149"/>
      <c r="V14" s="83"/>
      <c r="W14" s="149"/>
      <c r="X14" s="149"/>
      <c r="Y14" s="149"/>
      <c r="Z14" s="83"/>
    </row>
    <row r="15" spans="1:26" x14ac:dyDescent="0.2">
      <c r="A15" s="101"/>
      <c r="B15" s="33" t="s">
        <v>19</v>
      </c>
      <c r="C15" s="150">
        <v>0.95863628398046963</v>
      </c>
      <c r="D15" s="33" t="s">
        <v>49</v>
      </c>
      <c r="E15" s="151">
        <v>0.96067470632603591</v>
      </c>
      <c r="F15" s="33" t="s">
        <v>81</v>
      </c>
      <c r="G15" s="150">
        <v>0.96085327351768912</v>
      </c>
      <c r="H15" s="33" t="s">
        <v>205</v>
      </c>
      <c r="I15" s="34">
        <v>0.96605189694288296</v>
      </c>
      <c r="K15" s="33" t="s">
        <v>19</v>
      </c>
      <c r="L15" s="154">
        <v>0.99949165001315066</v>
      </c>
      <c r="M15" s="33" t="s">
        <v>50</v>
      </c>
      <c r="N15" s="154">
        <v>0.99854917522600717</v>
      </c>
      <c r="O15" s="33" t="s">
        <v>83</v>
      </c>
      <c r="P15" s="154">
        <v>0.99961369381167697</v>
      </c>
      <c r="Q15" s="33" t="s">
        <v>231</v>
      </c>
      <c r="R15" s="36">
        <v>1.0033708522228082</v>
      </c>
      <c r="S15" s="83"/>
      <c r="T15" s="83"/>
      <c r="U15" s="149"/>
      <c r="V15" s="83"/>
      <c r="W15" s="149"/>
      <c r="X15" s="83"/>
      <c r="Y15" s="149"/>
      <c r="Z15" s="83"/>
    </row>
    <row r="16" spans="1:26" x14ac:dyDescent="0.2">
      <c r="A16" s="101"/>
      <c r="B16" s="33" t="s">
        <v>20</v>
      </c>
      <c r="C16" s="150">
        <v>1.0360788471446432</v>
      </c>
      <c r="D16" s="33" t="s">
        <v>50</v>
      </c>
      <c r="E16" s="151">
        <v>1.0404918497602276</v>
      </c>
      <c r="F16" s="33" t="s">
        <v>82</v>
      </c>
      <c r="G16" s="150">
        <v>1.0444563444057062</v>
      </c>
      <c r="H16" s="33" t="s">
        <v>206</v>
      </c>
      <c r="I16" s="34">
        <v>1.05075441804773</v>
      </c>
      <c r="K16" s="33" t="s">
        <v>20</v>
      </c>
      <c r="L16" s="154">
        <v>0.99954411136491483</v>
      </c>
      <c r="M16" s="33" t="s">
        <v>51</v>
      </c>
      <c r="N16" s="154">
        <v>1.0005365024142296</v>
      </c>
      <c r="O16" s="33" t="s">
        <v>84</v>
      </c>
      <c r="P16" s="154">
        <v>1.0023434142148664</v>
      </c>
      <c r="Q16" s="33" t="s">
        <v>232</v>
      </c>
      <c r="R16" s="36">
        <v>1.000463423170421</v>
      </c>
      <c r="S16" s="83"/>
      <c r="T16" s="83"/>
      <c r="U16" s="149"/>
      <c r="V16" s="83"/>
      <c r="W16" s="149"/>
      <c r="Y16" s="149"/>
      <c r="Z16" s="83"/>
    </row>
    <row r="17" spans="1:26" x14ac:dyDescent="0.2">
      <c r="A17" s="101"/>
      <c r="B17" s="33" t="s">
        <v>21</v>
      </c>
      <c r="C17" s="150">
        <v>1.0023744570135922</v>
      </c>
      <c r="D17" s="33" t="s">
        <v>51</v>
      </c>
      <c r="E17" s="151">
        <v>0.98635972520170456</v>
      </c>
      <c r="F17" s="33" t="s">
        <v>83</v>
      </c>
      <c r="G17" s="150">
        <v>0.99526539548975623</v>
      </c>
      <c r="H17" s="33"/>
      <c r="I17" s="34"/>
      <c r="K17" s="33" t="s">
        <v>21</v>
      </c>
      <c r="L17" s="154">
        <v>0.99864902365966202</v>
      </c>
      <c r="M17" s="33" t="s">
        <v>52</v>
      </c>
      <c r="N17" s="154">
        <v>1.0022814314584745</v>
      </c>
      <c r="O17" s="33" t="s">
        <v>85</v>
      </c>
      <c r="P17" s="154">
        <v>0.9994945651062942</v>
      </c>
      <c r="Q17" s="33" t="s">
        <v>233</v>
      </c>
      <c r="R17" s="36">
        <v>0.99694020268565353</v>
      </c>
      <c r="S17" s="83"/>
      <c r="T17" s="83"/>
      <c r="U17" s="149"/>
      <c r="V17" s="83"/>
      <c r="W17" s="149"/>
      <c r="Y17" s="149"/>
      <c r="Z17" s="83"/>
    </row>
    <row r="18" spans="1:26" x14ac:dyDescent="0.2">
      <c r="A18" s="101"/>
      <c r="B18" s="33" t="s">
        <v>22</v>
      </c>
      <c r="C18" s="150">
        <v>1.0113224517951818</v>
      </c>
      <c r="D18" s="33" t="s">
        <v>52</v>
      </c>
      <c r="E18" s="151">
        <v>1.0058874553021964</v>
      </c>
      <c r="F18" s="33" t="s">
        <v>84</v>
      </c>
      <c r="G18" s="150">
        <v>0.99569314657049524</v>
      </c>
      <c r="H18" s="33"/>
      <c r="I18" s="34"/>
      <c r="K18" s="33" t="s">
        <v>22</v>
      </c>
      <c r="L18" s="154">
        <v>1.0018040230968066</v>
      </c>
      <c r="M18" s="33" t="s">
        <v>53</v>
      </c>
      <c r="N18" s="154">
        <v>0.99910466494269201</v>
      </c>
      <c r="O18" s="33" t="s">
        <v>86</v>
      </c>
      <c r="P18" s="154">
        <v>0.99882889633733796</v>
      </c>
      <c r="Q18" s="33"/>
      <c r="R18" s="36"/>
      <c r="S18" s="83"/>
      <c r="T18" s="83"/>
      <c r="U18" s="149"/>
      <c r="V18" s="83"/>
      <c r="W18" s="149"/>
      <c r="Y18" s="149"/>
      <c r="Z18" s="83"/>
    </row>
    <row r="19" spans="1:26" x14ac:dyDescent="0.2">
      <c r="A19" s="101"/>
      <c r="B19" s="33" t="s">
        <v>23</v>
      </c>
      <c r="C19" s="150">
        <v>0.95887831095209175</v>
      </c>
      <c r="D19" s="33" t="s">
        <v>53</v>
      </c>
      <c r="E19" s="151">
        <v>0.9554831860991424</v>
      </c>
      <c r="F19" s="33" t="s">
        <v>85</v>
      </c>
      <c r="G19" s="150">
        <v>0.96934215221005038</v>
      </c>
      <c r="H19" s="33"/>
      <c r="I19" s="34"/>
      <c r="K19" s="33" t="s">
        <v>23</v>
      </c>
      <c r="L19" s="154">
        <v>1.0006453695177637</v>
      </c>
      <c r="M19" s="33" t="s">
        <v>54</v>
      </c>
      <c r="N19" s="154">
        <v>0.99839832307023513</v>
      </c>
      <c r="O19" s="33" t="s">
        <v>87</v>
      </c>
      <c r="P19" s="154">
        <v>1.0003602114800936</v>
      </c>
      <c r="Q19" s="33"/>
      <c r="R19" s="36"/>
      <c r="S19" s="83"/>
      <c r="T19" s="83"/>
      <c r="U19" s="149"/>
      <c r="V19" s="83"/>
      <c r="W19" s="149"/>
      <c r="Y19" s="149"/>
      <c r="Z19" s="83"/>
    </row>
    <row r="20" spans="1:26" x14ac:dyDescent="0.2">
      <c r="A20" s="101"/>
      <c r="B20" s="33" t="s">
        <v>10</v>
      </c>
      <c r="C20" s="150">
        <v>1.0377940757640007</v>
      </c>
      <c r="D20" s="33" t="s">
        <v>54</v>
      </c>
      <c r="E20" s="151">
        <v>1.0419319483973397</v>
      </c>
      <c r="F20" s="33" t="s">
        <v>86</v>
      </c>
      <c r="G20" s="150">
        <v>1.0466170211123775</v>
      </c>
      <c r="H20" s="33"/>
      <c r="I20" s="34"/>
      <c r="K20" s="33" t="s">
        <v>10</v>
      </c>
      <c r="L20" s="154">
        <v>0.99896573845666614</v>
      </c>
      <c r="M20" s="33" t="s">
        <v>55</v>
      </c>
      <c r="N20" s="154">
        <v>0.99994368454349325</v>
      </c>
      <c r="O20" s="33" t="s">
        <v>88</v>
      </c>
      <c r="P20" s="154">
        <v>1.002349309140383</v>
      </c>
      <c r="Q20" s="33"/>
      <c r="R20" s="36"/>
      <c r="S20" s="83"/>
      <c r="T20" s="83"/>
      <c r="U20" s="149"/>
      <c r="V20" s="83"/>
      <c r="W20" s="149"/>
      <c r="Y20" s="149"/>
      <c r="Z20" s="83"/>
    </row>
    <row r="21" spans="1:26" x14ac:dyDescent="0.2">
      <c r="A21" s="101"/>
      <c r="B21" s="33" t="s">
        <v>11</v>
      </c>
      <c r="C21" s="150">
        <v>1.0027541888005129</v>
      </c>
      <c r="D21" s="33" t="s">
        <v>55</v>
      </c>
      <c r="E21" s="151">
        <v>0.98559579758999749</v>
      </c>
      <c r="F21" s="33" t="s">
        <v>87</v>
      </c>
      <c r="G21" s="150">
        <v>0.98391167444063821</v>
      </c>
      <c r="H21" s="33"/>
      <c r="I21" s="34"/>
      <c r="K21" s="33" t="s">
        <v>11</v>
      </c>
      <c r="L21" s="154">
        <v>0.99802707870183838</v>
      </c>
      <c r="M21" s="33" t="s">
        <v>56</v>
      </c>
      <c r="N21" s="154">
        <v>1.0026234923120534</v>
      </c>
      <c r="O21" s="33" t="s">
        <v>89</v>
      </c>
      <c r="P21" s="154">
        <v>0.99907719310328758</v>
      </c>
      <c r="Q21" s="33"/>
      <c r="R21" s="36"/>
      <c r="S21" s="83"/>
      <c r="T21" s="83"/>
      <c r="U21" s="149"/>
      <c r="V21" s="83"/>
      <c r="W21" s="149"/>
      <c r="Y21" s="149"/>
      <c r="Z21" s="83"/>
    </row>
    <row r="22" spans="1:26" x14ac:dyDescent="0.2">
      <c r="A22" s="101"/>
      <c r="B22" s="33" t="s">
        <v>24</v>
      </c>
      <c r="C22" s="150">
        <v>1.0102338758859126</v>
      </c>
      <c r="D22" s="33" t="s">
        <v>56</v>
      </c>
      <c r="E22" s="151">
        <v>1.0106762476825075</v>
      </c>
      <c r="F22" s="33" t="s">
        <v>88</v>
      </c>
      <c r="G22" s="150">
        <v>1.0031891453506225</v>
      </c>
      <c r="H22" s="33"/>
      <c r="I22" s="34"/>
      <c r="K22" s="33" t="s">
        <v>24</v>
      </c>
      <c r="L22" s="154">
        <v>1.0017513815004604</v>
      </c>
      <c r="M22" s="33" t="s">
        <v>57</v>
      </c>
      <c r="N22" s="154">
        <v>0.99907185821332967</v>
      </c>
      <c r="O22" s="33" t="s">
        <v>90</v>
      </c>
      <c r="P22" s="154">
        <v>0.99661769016719515</v>
      </c>
      <c r="Q22" s="33"/>
      <c r="R22" s="36"/>
      <c r="S22" s="83"/>
      <c r="T22" s="83"/>
      <c r="U22" s="149"/>
      <c r="V22" s="83"/>
      <c r="W22" s="149"/>
      <c r="Y22" s="149"/>
      <c r="Z22" s="83"/>
    </row>
    <row r="23" spans="1:26" x14ac:dyDescent="0.2">
      <c r="A23" s="101"/>
      <c r="B23" s="33" t="s">
        <v>25</v>
      </c>
      <c r="C23" s="150">
        <v>0.95624405434528759</v>
      </c>
      <c r="D23" s="33" t="s">
        <v>57</v>
      </c>
      <c r="E23" s="151">
        <v>0.95739228891697092</v>
      </c>
      <c r="F23" s="33" t="s">
        <v>89</v>
      </c>
      <c r="G23" s="150">
        <v>0.96494836792654504</v>
      </c>
      <c r="H23" s="33"/>
      <c r="I23" s="34"/>
      <c r="K23" s="33" t="s">
        <v>25</v>
      </c>
      <c r="L23" s="154">
        <v>1.0012269878019076</v>
      </c>
      <c r="M23" s="33" t="s">
        <v>58</v>
      </c>
      <c r="N23" s="154">
        <v>0.99841802576086236</v>
      </c>
      <c r="O23" s="33" t="s">
        <v>91</v>
      </c>
      <c r="P23" s="154">
        <v>0.99962181524108695</v>
      </c>
      <c r="Q23" s="33"/>
      <c r="R23" s="36"/>
      <c r="S23" s="83"/>
      <c r="T23" s="83"/>
      <c r="U23" s="149"/>
      <c r="V23" s="83"/>
      <c r="W23" s="149"/>
      <c r="Y23" s="149"/>
      <c r="Z23" s="83"/>
    </row>
    <row r="24" spans="1:26" x14ac:dyDescent="0.2">
      <c r="A24" s="101"/>
      <c r="B24" s="33" t="s">
        <v>26</v>
      </c>
      <c r="C24" s="150">
        <v>1.0374721747703679</v>
      </c>
      <c r="D24" s="33" t="s">
        <v>58</v>
      </c>
      <c r="E24" s="151">
        <v>1.0438164512650787</v>
      </c>
      <c r="F24" s="33" t="s">
        <v>90</v>
      </c>
      <c r="G24" s="150">
        <v>1.0476565780185507</v>
      </c>
      <c r="H24" s="33"/>
      <c r="I24" s="34"/>
      <c r="K24" s="33" t="s">
        <v>26</v>
      </c>
      <c r="L24" s="154">
        <v>0.99922285272650979</v>
      </c>
      <c r="M24" s="33" t="s">
        <v>59</v>
      </c>
      <c r="N24" s="154">
        <v>0.99902937732290253</v>
      </c>
      <c r="O24" s="33" t="s">
        <v>92</v>
      </c>
      <c r="P24" s="154">
        <v>1.0036950331528878</v>
      </c>
      <c r="Q24" s="33"/>
      <c r="R24" s="36"/>
      <c r="S24" s="83"/>
      <c r="T24" s="83"/>
      <c r="U24" s="149"/>
      <c r="V24" s="83"/>
      <c r="W24" s="149"/>
      <c r="Y24" s="149"/>
      <c r="Z24" s="83"/>
    </row>
    <row r="25" spans="1:26" x14ac:dyDescent="0.2">
      <c r="A25" s="101"/>
      <c r="B25" s="33" t="s">
        <v>27</v>
      </c>
      <c r="C25" s="150">
        <v>1.0006157982730584</v>
      </c>
      <c r="D25" s="33" t="s">
        <v>59</v>
      </c>
      <c r="E25" s="151">
        <v>0.98949416282337188</v>
      </c>
      <c r="F25" s="33" t="s">
        <v>91</v>
      </c>
      <c r="G25" s="150">
        <v>0.98649269604897472</v>
      </c>
      <c r="H25" s="33"/>
      <c r="I25" s="34"/>
      <c r="K25" s="33" t="s">
        <v>27</v>
      </c>
      <c r="L25" s="154">
        <v>0.99783329219007766</v>
      </c>
      <c r="M25" s="33" t="s">
        <v>60</v>
      </c>
      <c r="N25" s="154">
        <v>1.0034975920896905</v>
      </c>
      <c r="O25" s="33" t="s">
        <v>93</v>
      </c>
      <c r="P25" s="154">
        <v>1.000777601262925</v>
      </c>
      <c r="Q25" s="33"/>
      <c r="R25" s="36"/>
      <c r="S25" s="83"/>
      <c r="T25" s="83"/>
      <c r="U25" s="149"/>
      <c r="V25" s="83"/>
      <c r="W25" s="149"/>
      <c r="Y25" s="149"/>
      <c r="Z25" s="83"/>
    </row>
    <row r="26" spans="1:26" x14ac:dyDescent="0.2">
      <c r="A26" s="101"/>
      <c r="B26" s="33" t="s">
        <v>28</v>
      </c>
      <c r="C26" s="150">
        <v>1.005890132063467</v>
      </c>
      <c r="D26" s="33" t="s">
        <v>60</v>
      </c>
      <c r="E26" s="151">
        <v>1.0070870657555782</v>
      </c>
      <c r="F26" s="33" t="s">
        <v>92</v>
      </c>
      <c r="G26" s="150">
        <v>1.0013138926597338</v>
      </c>
      <c r="H26" s="33"/>
      <c r="I26" s="34"/>
      <c r="K26" s="33" t="s">
        <v>28</v>
      </c>
      <c r="L26" s="154">
        <v>1.0018674299244272</v>
      </c>
      <c r="M26" s="33" t="s">
        <v>61</v>
      </c>
      <c r="N26" s="154">
        <v>0.99935158976810046</v>
      </c>
      <c r="O26" s="33" t="s">
        <v>94</v>
      </c>
      <c r="P26" s="154">
        <v>0.99627372058709252</v>
      </c>
      <c r="Q26" s="33"/>
      <c r="R26" s="36"/>
      <c r="S26" s="83"/>
      <c r="T26" s="83"/>
      <c r="U26" s="149"/>
      <c r="V26" s="83"/>
      <c r="W26" s="149"/>
      <c r="Y26" s="149"/>
      <c r="Z26" s="83"/>
    </row>
    <row r="27" spans="1:26" x14ac:dyDescent="0.2">
      <c r="A27" s="101"/>
      <c r="B27" s="33" t="s">
        <v>29</v>
      </c>
      <c r="C27" s="150">
        <v>0.95468563337314227</v>
      </c>
      <c r="D27" s="33" t="s">
        <v>61</v>
      </c>
      <c r="E27" s="151">
        <v>0.96029212024231225</v>
      </c>
      <c r="F27" s="33" t="s">
        <v>93</v>
      </c>
      <c r="G27" s="150">
        <v>0.96684811347833499</v>
      </c>
      <c r="H27" s="33"/>
      <c r="I27" s="34"/>
      <c r="K27" s="33" t="s">
        <v>29</v>
      </c>
      <c r="L27" s="154">
        <v>1.0015648852054739</v>
      </c>
      <c r="M27" s="33" t="s">
        <v>62</v>
      </c>
      <c r="N27" s="154">
        <v>0.99852276167724774</v>
      </c>
      <c r="O27" s="33" t="s">
        <v>95</v>
      </c>
      <c r="P27" s="154">
        <v>1.0000624218046483</v>
      </c>
      <c r="Q27" s="33"/>
      <c r="R27" s="36"/>
      <c r="S27" s="83"/>
      <c r="T27" s="83"/>
      <c r="U27" s="149"/>
      <c r="V27" s="83"/>
      <c r="W27" s="149"/>
      <c r="Y27" s="149"/>
      <c r="Z27" s="83"/>
    </row>
    <row r="28" spans="1:26" x14ac:dyDescent="0.2">
      <c r="A28" s="101"/>
      <c r="B28" s="33" t="s">
        <v>30</v>
      </c>
      <c r="C28" s="150">
        <v>1.0322851431858471</v>
      </c>
      <c r="D28" s="33" t="s">
        <v>62</v>
      </c>
      <c r="E28" s="151">
        <v>1.0431970027671287</v>
      </c>
      <c r="F28" s="33" t="s">
        <v>94</v>
      </c>
      <c r="G28" s="150">
        <v>1.0450808491108468</v>
      </c>
      <c r="H28" s="33"/>
      <c r="I28" s="34"/>
      <c r="K28" s="33" t="s">
        <v>30</v>
      </c>
      <c r="L28" s="154">
        <v>0.99940715009352055</v>
      </c>
      <c r="M28" s="33" t="s">
        <v>63</v>
      </c>
      <c r="N28" s="154">
        <v>0.99871820205127571</v>
      </c>
      <c r="O28" s="33" t="s">
        <v>96</v>
      </c>
      <c r="P28" s="154">
        <v>1.0046149173059291</v>
      </c>
      <c r="Q28" s="33"/>
      <c r="R28" s="36"/>
      <c r="S28" s="83"/>
      <c r="T28" s="83"/>
      <c r="U28" s="149"/>
      <c r="V28" s="83"/>
      <c r="W28" s="149"/>
      <c r="Y28" s="149"/>
      <c r="Z28" s="83"/>
    </row>
    <row r="29" spans="1:26" x14ac:dyDescent="0.2">
      <c r="A29" s="101"/>
      <c r="B29" s="33" t="s">
        <v>31</v>
      </c>
      <c r="C29" s="150">
        <v>0.99015405931608347</v>
      </c>
      <c r="D29" s="33" t="s">
        <v>63</v>
      </c>
      <c r="E29" s="151">
        <v>0.99358913271288518</v>
      </c>
      <c r="F29" s="33" t="s">
        <v>95</v>
      </c>
      <c r="G29" s="150">
        <v>0.98964552034096454</v>
      </c>
      <c r="H29" s="33"/>
      <c r="I29" s="34"/>
      <c r="K29" s="33" t="s">
        <v>31</v>
      </c>
      <c r="L29" s="154">
        <v>0.99775211369291938</v>
      </c>
      <c r="M29" s="33" t="s">
        <v>64</v>
      </c>
      <c r="N29" s="154">
        <v>1.0029735596831424</v>
      </c>
      <c r="O29" s="33" t="s">
        <v>97</v>
      </c>
      <c r="P29" s="154">
        <v>1.000077227727171</v>
      </c>
      <c r="Q29" s="33"/>
      <c r="R29" s="36"/>
      <c r="S29" s="83"/>
      <c r="T29" s="83"/>
      <c r="U29" s="149"/>
      <c r="V29" s="83"/>
      <c r="W29" s="149"/>
      <c r="Y29" s="149"/>
      <c r="Z29" s="83"/>
    </row>
    <row r="30" spans="1:26" x14ac:dyDescent="0.2">
      <c r="A30" s="101"/>
      <c r="B30" s="33" t="s">
        <v>32</v>
      </c>
      <c r="C30" s="150">
        <v>1.0047235039612963</v>
      </c>
      <c r="D30" s="33" t="s">
        <v>64</v>
      </c>
      <c r="E30" s="151">
        <v>1.0047868127322803</v>
      </c>
      <c r="F30" s="33" t="s">
        <v>96</v>
      </c>
      <c r="G30" s="150">
        <v>0.99921728136436339</v>
      </c>
      <c r="H30" s="33"/>
      <c r="I30" s="34"/>
      <c r="K30" s="33" t="s">
        <v>32</v>
      </c>
      <c r="L30" s="154">
        <v>1.0005582886412601</v>
      </c>
      <c r="M30" s="33" t="s">
        <v>65</v>
      </c>
      <c r="N30" s="154">
        <v>0.99978955080163423</v>
      </c>
      <c r="O30" s="33" t="s">
        <v>98</v>
      </c>
      <c r="P30" s="154">
        <v>0.99575245708608517</v>
      </c>
      <c r="Q30" s="33"/>
      <c r="R30" s="36"/>
      <c r="S30" s="83"/>
      <c r="T30" s="83"/>
      <c r="U30" s="149"/>
      <c r="V30" s="83"/>
      <c r="W30" s="149"/>
      <c r="Y30" s="149"/>
      <c r="Z30" s="83"/>
    </row>
    <row r="31" spans="1:26" x14ac:dyDescent="0.2">
      <c r="A31" s="101"/>
      <c r="B31" s="33" t="s">
        <v>33</v>
      </c>
      <c r="C31" s="150">
        <v>0.95610824236225378</v>
      </c>
      <c r="D31" s="33" t="s">
        <v>65</v>
      </c>
      <c r="E31" s="151">
        <v>0.96080902423601944</v>
      </c>
      <c r="F31" s="33" t="s">
        <v>97</v>
      </c>
      <c r="G31" s="150">
        <v>0.96526615723989451</v>
      </c>
      <c r="H31" s="33"/>
      <c r="I31" s="34"/>
      <c r="K31" s="33" t="s">
        <v>33</v>
      </c>
      <c r="L31" s="154">
        <v>1.0014712109280244</v>
      </c>
      <c r="M31" s="33" t="s">
        <v>66</v>
      </c>
      <c r="N31" s="154">
        <v>0.99836831691425187</v>
      </c>
      <c r="O31" s="33" t="s">
        <v>114</v>
      </c>
      <c r="P31" s="154">
        <v>0.99934329636040886</v>
      </c>
      <c r="Q31" s="33"/>
      <c r="R31" s="36"/>
      <c r="S31" s="83"/>
      <c r="T31" s="83"/>
      <c r="U31" s="149"/>
      <c r="V31" s="83"/>
      <c r="W31" s="149"/>
      <c r="Y31" s="149"/>
      <c r="Z31" s="83"/>
    </row>
    <row r="32" spans="1:26" x14ac:dyDescent="0.2">
      <c r="A32" s="101"/>
      <c r="B32" s="33" t="s">
        <v>34</v>
      </c>
      <c r="C32" s="150">
        <v>1.0365933474337639</v>
      </c>
      <c r="D32" s="33" t="s">
        <v>66</v>
      </c>
      <c r="E32" s="151">
        <v>1.0420880015803216</v>
      </c>
      <c r="F32" s="33" t="s">
        <v>98</v>
      </c>
      <c r="G32" s="150">
        <v>1.0401935202779093</v>
      </c>
      <c r="H32" s="33"/>
      <c r="I32" s="34"/>
      <c r="K32" s="33" t="s">
        <v>34</v>
      </c>
      <c r="L32" s="154">
        <v>0.99993950444251889</v>
      </c>
      <c r="M32" s="33" t="s">
        <v>67</v>
      </c>
      <c r="N32" s="154">
        <v>0.99907296685827551</v>
      </c>
      <c r="O32" s="33" t="s">
        <v>115</v>
      </c>
      <c r="P32" s="154">
        <v>1.003328597057912</v>
      </c>
      <c r="Q32" s="33"/>
      <c r="R32" s="36"/>
      <c r="S32" s="83"/>
      <c r="T32" s="83"/>
      <c r="U32" s="149"/>
      <c r="V32" s="83"/>
      <c r="W32" s="149"/>
      <c r="Y32" s="149"/>
      <c r="Z32" s="83"/>
    </row>
    <row r="33" spans="1:26" x14ac:dyDescent="0.2">
      <c r="A33" s="101"/>
      <c r="B33" s="33" t="s">
        <v>35</v>
      </c>
      <c r="C33" s="150">
        <v>0.99532736152888901</v>
      </c>
      <c r="D33" s="33" t="s">
        <v>67</v>
      </c>
      <c r="E33" s="151">
        <v>0.99928356321185874</v>
      </c>
      <c r="F33" s="33" t="s">
        <v>114</v>
      </c>
      <c r="G33" s="150">
        <v>0.99371014043792927</v>
      </c>
      <c r="H33" s="33"/>
      <c r="I33" s="34"/>
      <c r="K33" s="33" t="s">
        <v>35</v>
      </c>
      <c r="L33" s="154">
        <v>0.9979956571161922</v>
      </c>
      <c r="M33" s="33" t="s">
        <v>68</v>
      </c>
      <c r="N33" s="154">
        <v>1.0030720697626929</v>
      </c>
      <c r="O33" s="33" t="s">
        <v>116</v>
      </c>
      <c r="P33" s="154">
        <v>1.0003606335267721</v>
      </c>
      <c r="Q33" s="33"/>
      <c r="R33" s="36"/>
      <c r="S33" s="83"/>
      <c r="T33" s="83"/>
      <c r="U33" s="149"/>
      <c r="V33" s="83"/>
      <c r="W33" s="149"/>
      <c r="Y33" s="149"/>
      <c r="Z33" s="83"/>
    </row>
    <row r="34" spans="1:26" x14ac:dyDescent="0.2">
      <c r="A34" s="101"/>
      <c r="B34" s="33" t="s">
        <v>36</v>
      </c>
      <c r="C34" s="150">
        <v>1.0100582190122416</v>
      </c>
      <c r="D34" s="33" t="s">
        <v>68</v>
      </c>
      <c r="E34" s="151">
        <v>1.0074510501388425</v>
      </c>
      <c r="F34" s="33" t="s">
        <v>115</v>
      </c>
      <c r="G34" s="150">
        <v>0.99164963462964617</v>
      </c>
      <c r="H34" s="33"/>
      <c r="I34" s="34"/>
      <c r="K34" s="33" t="s">
        <v>36</v>
      </c>
      <c r="L34" s="154">
        <v>1.0004496940605829</v>
      </c>
      <c r="M34" s="33" t="s">
        <v>69</v>
      </c>
      <c r="N34" s="154">
        <v>1.0002134702229075</v>
      </c>
      <c r="O34" s="33" t="s">
        <v>117</v>
      </c>
      <c r="P34" s="154">
        <v>0.99755291271263147</v>
      </c>
      <c r="Q34" s="33"/>
      <c r="R34" s="36"/>
      <c r="S34" s="83"/>
      <c r="T34" s="83"/>
      <c r="U34" s="149"/>
      <c r="V34" s="83"/>
      <c r="W34" s="149"/>
      <c r="Y34" s="149"/>
      <c r="Z34" s="83"/>
    </row>
    <row r="35" spans="1:26" x14ac:dyDescent="0.2">
      <c r="A35" s="101"/>
      <c r="B35" s="33" t="s">
        <v>37</v>
      </c>
      <c r="C35" s="150">
        <v>0.95898187420058056</v>
      </c>
      <c r="D35" s="33" t="s">
        <v>69</v>
      </c>
      <c r="E35" s="151">
        <v>0.96100362292121955</v>
      </c>
      <c r="F35" s="33" t="s">
        <v>116</v>
      </c>
      <c r="G35" s="150">
        <v>0.96440784930242318</v>
      </c>
      <c r="H35" s="33"/>
      <c r="I35" s="34"/>
      <c r="K35" s="33" t="s">
        <v>37</v>
      </c>
      <c r="L35" s="154">
        <v>1.00057378853993</v>
      </c>
      <c r="M35" s="33" t="s">
        <v>70</v>
      </c>
      <c r="N35" s="154">
        <v>0.99759769987817326</v>
      </c>
      <c r="O35" s="33" t="s">
        <v>129</v>
      </c>
      <c r="P35" s="154">
        <v>0.99958434589831036</v>
      </c>
      <c r="Q35" s="33"/>
      <c r="R35" s="36"/>
      <c r="S35" s="83"/>
      <c r="T35" s="83"/>
      <c r="U35" s="149"/>
      <c r="V35" s="83"/>
      <c r="W35" s="149"/>
      <c r="Y35" s="149"/>
      <c r="Z35" s="83"/>
    </row>
    <row r="36" spans="1:26" x14ac:dyDescent="0.2">
      <c r="A36" s="101"/>
      <c r="B36" s="33" t="s">
        <v>38</v>
      </c>
      <c r="C36" s="150">
        <v>1.0388543694717653</v>
      </c>
      <c r="D36" s="33" t="s">
        <v>70</v>
      </c>
      <c r="E36" s="151">
        <v>1.0389441200737257</v>
      </c>
      <c r="F36" s="33" t="s">
        <v>117</v>
      </c>
      <c r="G36" s="150">
        <v>1.0515367091011403</v>
      </c>
      <c r="H36" s="33"/>
      <c r="I36" s="34"/>
      <c r="K36" s="33" t="s">
        <v>38</v>
      </c>
      <c r="L36" s="154">
        <v>1.0007184476586433</v>
      </c>
      <c r="M36" s="33" t="s">
        <v>71</v>
      </c>
      <c r="N36" s="154">
        <v>0.99901293984565953</v>
      </c>
      <c r="O36" s="33" t="s">
        <v>130</v>
      </c>
      <c r="P36" s="154">
        <v>1.0021690423045833</v>
      </c>
      <c r="Q36" s="33"/>
      <c r="R36" s="36"/>
      <c r="S36" s="83"/>
      <c r="T36" s="83"/>
      <c r="U36" s="149"/>
      <c r="V36" s="83"/>
      <c r="W36" s="149"/>
      <c r="Y36" s="149"/>
      <c r="Z36" s="83"/>
    </row>
    <row r="37" spans="1:26" ht="12.75" customHeight="1" x14ac:dyDescent="0.2">
      <c r="A37" s="101"/>
      <c r="B37" s="33" t="s">
        <v>39</v>
      </c>
      <c r="C37" s="150">
        <v>0.99101677248821263</v>
      </c>
      <c r="D37" s="33" t="s">
        <v>71</v>
      </c>
      <c r="E37" s="151">
        <v>1.0008257519764441</v>
      </c>
      <c r="F37" s="33" t="s">
        <v>129</v>
      </c>
      <c r="G37" s="150">
        <v>0.99576739272913883</v>
      </c>
      <c r="H37" s="33"/>
      <c r="I37" s="77"/>
      <c r="K37" s="33" t="s">
        <v>39</v>
      </c>
      <c r="L37" s="154">
        <v>0.99975096714694456</v>
      </c>
      <c r="M37" s="33" t="s">
        <v>72</v>
      </c>
      <c r="N37" s="154">
        <v>1.0031128273453933</v>
      </c>
      <c r="O37" s="33" t="s">
        <v>131</v>
      </c>
      <c r="P37" s="154">
        <v>1.00095240825732</v>
      </c>
      <c r="Q37" s="33"/>
      <c r="R37" s="36"/>
      <c r="S37" s="83"/>
      <c r="T37" s="83"/>
      <c r="U37" s="149"/>
      <c r="V37" s="83"/>
      <c r="W37" s="149"/>
      <c r="Y37" s="149"/>
      <c r="Z37" s="83"/>
    </row>
    <row r="38" spans="1:26" x14ac:dyDescent="0.2">
      <c r="A38" s="101"/>
      <c r="B38" s="35" t="s">
        <v>40</v>
      </c>
      <c r="C38" s="150">
        <v>1.0086648555831628</v>
      </c>
      <c r="D38" s="35" t="s">
        <v>72</v>
      </c>
      <c r="E38" s="151">
        <v>1.0016810184006613</v>
      </c>
      <c r="F38" s="33" t="s">
        <v>130</v>
      </c>
      <c r="G38" s="150">
        <v>0.9895511549106899</v>
      </c>
      <c r="H38" s="35"/>
      <c r="I38" s="78"/>
      <c r="K38" s="33" t="s">
        <v>40</v>
      </c>
      <c r="L38" s="154">
        <v>1.0011294590728654</v>
      </c>
      <c r="M38" s="33" t="s">
        <v>73</v>
      </c>
      <c r="N38" s="154">
        <v>1.0002919688793528</v>
      </c>
      <c r="O38" s="33" t="s">
        <v>132</v>
      </c>
      <c r="P38" s="154">
        <v>0.99751523825824373</v>
      </c>
      <c r="Q38" s="33"/>
      <c r="R38" s="36"/>
      <c r="S38" s="83"/>
      <c r="T38" s="83"/>
      <c r="U38" s="149"/>
      <c r="V38" s="83"/>
      <c r="W38" s="149"/>
      <c r="Y38" s="149"/>
      <c r="Z38" s="83"/>
    </row>
    <row r="39" spans="1:26" ht="11.25" customHeight="1" x14ac:dyDescent="0.2">
      <c r="A39" s="101"/>
      <c r="B39" s="340" t="s">
        <v>235</v>
      </c>
      <c r="C39" s="340"/>
      <c r="D39" s="340"/>
      <c r="E39" s="340"/>
      <c r="F39" s="340"/>
      <c r="G39" s="340"/>
      <c r="H39" s="341"/>
      <c r="I39" s="341"/>
      <c r="K39" s="35" t="s">
        <v>41</v>
      </c>
      <c r="L39" s="154">
        <v>0.99963355389254172</v>
      </c>
      <c r="M39" s="35" t="s">
        <v>74</v>
      </c>
      <c r="N39" s="154">
        <v>0.99775720553401248</v>
      </c>
      <c r="O39" s="33" t="s">
        <v>142</v>
      </c>
      <c r="P39" s="154">
        <v>0.9995936230552428</v>
      </c>
      <c r="Q39" s="35"/>
      <c r="R39" s="37"/>
      <c r="S39" s="83"/>
      <c r="U39" s="149"/>
      <c r="W39" s="149"/>
      <c r="Y39" s="149"/>
    </row>
    <row r="40" spans="1:26" ht="42.75" customHeight="1" x14ac:dyDescent="0.2">
      <c r="A40" s="101"/>
      <c r="B40" s="342"/>
      <c r="C40" s="342"/>
      <c r="D40" s="342"/>
      <c r="E40" s="342"/>
      <c r="F40" s="342"/>
      <c r="G40" s="342"/>
      <c r="H40" s="343"/>
      <c r="I40" s="343"/>
      <c r="K40" s="337" t="s">
        <v>236</v>
      </c>
      <c r="L40" s="337"/>
      <c r="M40" s="337"/>
      <c r="N40" s="337"/>
      <c r="O40" s="337"/>
      <c r="P40" s="337"/>
      <c r="Q40" s="338"/>
      <c r="R40" s="338"/>
      <c r="S40" s="83"/>
      <c r="U40" s="149"/>
      <c r="Y40" s="149"/>
    </row>
    <row r="41" spans="1:26" x14ac:dyDescent="0.2">
      <c r="A41" s="101"/>
      <c r="B41" s="342"/>
      <c r="C41" s="342"/>
      <c r="D41" s="342"/>
      <c r="E41" s="342"/>
      <c r="F41" s="342"/>
      <c r="G41" s="342"/>
      <c r="H41" s="343"/>
      <c r="I41" s="343"/>
      <c r="K41" s="339"/>
      <c r="L41" s="339"/>
      <c r="M41" s="339"/>
      <c r="N41" s="339"/>
      <c r="O41" s="339"/>
      <c r="P41" s="339"/>
      <c r="Q41" s="329"/>
      <c r="R41" s="329"/>
      <c r="S41" s="83"/>
    </row>
    <row r="42" spans="1:26" x14ac:dyDescent="0.2">
      <c r="A42" s="101"/>
      <c r="B42" s="342"/>
      <c r="C42" s="342"/>
      <c r="D42" s="342"/>
      <c r="E42" s="342"/>
      <c r="F42" s="342"/>
      <c r="G42" s="342"/>
      <c r="H42" s="343"/>
      <c r="I42" s="343"/>
      <c r="K42" s="339"/>
      <c r="L42" s="339"/>
      <c r="M42" s="339"/>
      <c r="N42" s="339"/>
      <c r="O42" s="339"/>
      <c r="P42" s="339"/>
      <c r="Q42" s="329"/>
      <c r="R42" s="329"/>
      <c r="S42" s="83"/>
    </row>
    <row r="43" spans="1:26" ht="27" customHeight="1" x14ac:dyDescent="0.2">
      <c r="A43" s="101"/>
      <c r="B43" s="342"/>
      <c r="C43" s="342"/>
      <c r="D43" s="342"/>
      <c r="E43" s="342"/>
      <c r="F43" s="342"/>
      <c r="G43" s="342"/>
      <c r="H43" s="343"/>
      <c r="I43" s="343"/>
      <c r="K43" s="339"/>
      <c r="L43" s="339"/>
      <c r="M43" s="339"/>
      <c r="N43" s="339"/>
      <c r="O43" s="339"/>
      <c r="P43" s="339"/>
      <c r="Q43" s="329"/>
      <c r="R43" s="329"/>
      <c r="S43" s="83"/>
    </row>
    <row r="44" spans="1:26" x14ac:dyDescent="0.2">
      <c r="A44" s="101"/>
      <c r="B44" s="335"/>
      <c r="C44" s="335"/>
      <c r="D44" s="335"/>
      <c r="E44" s="335"/>
      <c r="F44" s="335"/>
      <c r="G44" s="335"/>
      <c r="K44" s="335"/>
      <c r="L44" s="336"/>
      <c r="M44" s="336"/>
      <c r="N44" s="336"/>
      <c r="O44" s="336"/>
      <c r="P44" s="336"/>
      <c r="S44" s="83"/>
    </row>
    <row r="45" spans="1:26" x14ac:dyDescent="0.2">
      <c r="A45" s="101"/>
      <c r="B45" s="335"/>
      <c r="C45" s="335"/>
      <c r="D45" s="335"/>
      <c r="E45" s="335"/>
      <c r="F45" s="335"/>
      <c r="G45" s="335"/>
      <c r="K45" s="336"/>
      <c r="L45" s="336"/>
      <c r="M45" s="336"/>
      <c r="N45" s="336"/>
      <c r="O45" s="336"/>
      <c r="P45" s="336"/>
      <c r="S45" s="83"/>
    </row>
    <row r="46" spans="1:26" x14ac:dyDescent="0.2">
      <c r="A46" s="101"/>
      <c r="B46" s="335"/>
      <c r="C46" s="335"/>
      <c r="D46" s="335"/>
      <c r="E46" s="335"/>
      <c r="F46" s="335"/>
      <c r="G46" s="335"/>
      <c r="K46" s="336"/>
      <c r="L46" s="336"/>
      <c r="M46" s="336"/>
      <c r="N46" s="336"/>
      <c r="O46" s="336"/>
      <c r="P46" s="336"/>
      <c r="S46" s="83"/>
    </row>
    <row r="47" spans="1:26" x14ac:dyDescent="0.2">
      <c r="A47" s="101"/>
      <c r="B47" s="335"/>
      <c r="C47" s="335"/>
      <c r="D47" s="335"/>
      <c r="E47" s="335"/>
      <c r="F47" s="335"/>
      <c r="G47" s="335"/>
      <c r="K47" s="336"/>
      <c r="L47" s="336"/>
      <c r="M47" s="336"/>
      <c r="N47" s="336"/>
      <c r="O47" s="336"/>
      <c r="P47" s="336"/>
      <c r="S47" s="83"/>
    </row>
    <row r="48" spans="1:26" x14ac:dyDescent="0.2">
      <c r="A48" s="101"/>
      <c r="B48" s="335"/>
      <c r="C48" s="335"/>
      <c r="D48" s="335"/>
      <c r="E48" s="335"/>
      <c r="F48" s="335"/>
      <c r="G48" s="335"/>
      <c r="K48" s="301"/>
      <c r="S48" s="83"/>
    </row>
    <row r="49" spans="1:19" x14ac:dyDescent="0.2">
      <c r="A49" s="101"/>
      <c r="S49" s="83"/>
    </row>
    <row r="50" spans="1:19" x14ac:dyDescent="0.2">
      <c r="A50" s="101"/>
      <c r="B50" s="301"/>
      <c r="S50" s="83"/>
    </row>
    <row r="51" spans="1:19" x14ac:dyDescent="0.2">
      <c r="A51" s="101"/>
      <c r="S51" s="83"/>
    </row>
    <row r="52" spans="1:19" x14ac:dyDescent="0.2">
      <c r="A52" s="101"/>
      <c r="S52" s="83"/>
    </row>
    <row r="53" spans="1:19" x14ac:dyDescent="0.2">
      <c r="A53" s="101"/>
      <c r="S53" s="83"/>
    </row>
    <row r="54" spans="1:19" x14ac:dyDescent="0.2">
      <c r="A54" s="101"/>
      <c r="S54" s="83"/>
    </row>
    <row r="55" spans="1:19" x14ac:dyDescent="0.2">
      <c r="A55" s="101"/>
      <c r="S55" s="83"/>
    </row>
    <row r="56" spans="1:19" x14ac:dyDescent="0.2">
      <c r="A56" s="101"/>
      <c r="S56" s="83"/>
    </row>
    <row r="57" spans="1:19" x14ac:dyDescent="0.2">
      <c r="A57" s="101"/>
      <c r="S57" s="83"/>
    </row>
    <row r="58" spans="1:19" x14ac:dyDescent="0.2">
      <c r="A58" s="101"/>
      <c r="S58" s="83"/>
    </row>
    <row r="59" spans="1:19" x14ac:dyDescent="0.2">
      <c r="A59" s="101"/>
      <c r="S59" s="83"/>
    </row>
    <row r="60" spans="1:19" x14ac:dyDescent="0.2">
      <c r="A60" s="101"/>
      <c r="S60" s="83"/>
    </row>
    <row r="61" spans="1:19" x14ac:dyDescent="0.2">
      <c r="A61" s="101"/>
      <c r="S61" s="83"/>
    </row>
    <row r="62" spans="1:19" x14ac:dyDescent="0.2">
      <c r="A62" s="101"/>
      <c r="S62" s="83"/>
    </row>
    <row r="63" spans="1:19" x14ac:dyDescent="0.2">
      <c r="A63" s="101"/>
      <c r="S63" s="83"/>
    </row>
    <row r="64" spans="1:19" x14ac:dyDescent="0.2">
      <c r="A64" s="101"/>
      <c r="S64" s="83"/>
    </row>
    <row r="65" spans="1:19" x14ac:dyDescent="0.2">
      <c r="A65" s="101"/>
      <c r="S65" s="83"/>
    </row>
    <row r="66" spans="1:19" x14ac:dyDescent="0.2">
      <c r="A66" s="101"/>
      <c r="S66" s="83"/>
    </row>
    <row r="67" spans="1:19" x14ac:dyDescent="0.2">
      <c r="A67" s="101"/>
      <c r="S67" s="83"/>
    </row>
    <row r="68" spans="1:19" x14ac:dyDescent="0.2">
      <c r="A68" s="101"/>
    </row>
    <row r="69" spans="1:19" x14ac:dyDescent="0.2">
      <c r="A69" s="101"/>
    </row>
    <row r="70" spans="1:19" x14ac:dyDescent="0.2">
      <c r="A70" s="101"/>
    </row>
    <row r="71" spans="1:19" x14ac:dyDescent="0.2">
      <c r="A71" s="101"/>
    </row>
    <row r="72" spans="1:19" x14ac:dyDescent="0.2">
      <c r="A72" s="101"/>
    </row>
    <row r="73" spans="1:19" x14ac:dyDescent="0.2">
      <c r="A73" s="101"/>
    </row>
    <row r="74" spans="1:19" x14ac:dyDescent="0.2">
      <c r="A74" s="101"/>
    </row>
    <row r="75" spans="1:19" x14ac:dyDescent="0.2">
      <c r="A75" s="101"/>
    </row>
    <row r="76" spans="1:19" x14ac:dyDescent="0.2">
      <c r="A76" s="101"/>
    </row>
    <row r="77" spans="1:19" x14ac:dyDescent="0.2">
      <c r="A77" s="101"/>
    </row>
    <row r="78" spans="1:19" x14ac:dyDescent="0.2">
      <c r="A78" s="101"/>
    </row>
    <row r="79" spans="1:19" x14ac:dyDescent="0.2">
      <c r="A79" s="101"/>
    </row>
    <row r="80" spans="1:19" x14ac:dyDescent="0.2">
      <c r="A80" s="101"/>
    </row>
    <row r="81" spans="1:1" x14ac:dyDescent="0.2">
      <c r="A81" s="101"/>
    </row>
    <row r="82" spans="1:1" x14ac:dyDescent="0.2">
      <c r="A82" s="101"/>
    </row>
    <row r="83" spans="1:1" x14ac:dyDescent="0.2">
      <c r="A83" s="101"/>
    </row>
    <row r="84" spans="1:1" x14ac:dyDescent="0.2">
      <c r="A84" s="101"/>
    </row>
    <row r="85" spans="1:1" x14ac:dyDescent="0.2">
      <c r="A85" s="101"/>
    </row>
    <row r="86" spans="1:1" x14ac:dyDescent="0.2">
      <c r="A86" s="101"/>
    </row>
    <row r="87" spans="1:1" x14ac:dyDescent="0.2">
      <c r="A87" s="101"/>
    </row>
    <row r="88" spans="1:1" x14ac:dyDescent="0.2">
      <c r="A88" s="101"/>
    </row>
    <row r="89" spans="1:1" x14ac:dyDescent="0.2">
      <c r="A89" s="101"/>
    </row>
    <row r="90" spans="1:1" x14ac:dyDescent="0.2">
      <c r="A90" s="101"/>
    </row>
    <row r="91" spans="1:1" x14ac:dyDescent="0.2">
      <c r="A91" s="101"/>
    </row>
    <row r="92" spans="1:1" x14ac:dyDescent="0.2">
      <c r="A92" s="101"/>
    </row>
    <row r="93" spans="1:1" x14ac:dyDescent="0.2">
      <c r="A93" s="101"/>
    </row>
    <row r="94" spans="1:1" x14ac:dyDescent="0.2">
      <c r="A94" s="101"/>
    </row>
    <row r="95" spans="1:1" x14ac:dyDescent="0.2">
      <c r="A95" s="101"/>
    </row>
    <row r="96" spans="1:1" x14ac:dyDescent="0.2">
      <c r="A96" s="101"/>
    </row>
    <row r="97" spans="1:1" x14ac:dyDescent="0.2">
      <c r="A97" s="101"/>
    </row>
    <row r="98" spans="1:1" x14ac:dyDescent="0.2">
      <c r="A98" s="101"/>
    </row>
    <row r="99" spans="1:1" x14ac:dyDescent="0.2">
      <c r="A99" s="101"/>
    </row>
    <row r="100" spans="1:1" x14ac:dyDescent="0.2">
      <c r="A100" s="101"/>
    </row>
    <row r="101" spans="1:1" x14ac:dyDescent="0.2">
      <c r="A101" s="101"/>
    </row>
    <row r="102" spans="1:1" x14ac:dyDescent="0.2">
      <c r="A102" s="101"/>
    </row>
    <row r="103" spans="1:1" x14ac:dyDescent="0.2">
      <c r="A103" s="101"/>
    </row>
    <row r="104" spans="1:1" x14ac:dyDescent="0.2">
      <c r="A104" s="101"/>
    </row>
  </sheetData>
  <mergeCells count="6">
    <mergeCell ref="B6:I6"/>
    <mergeCell ref="K6:R6"/>
    <mergeCell ref="B44:G48"/>
    <mergeCell ref="K44:P47"/>
    <mergeCell ref="K40:R43"/>
    <mergeCell ref="B39:I43"/>
  </mergeCells>
  <phoneticPr fontId="2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D46F1-5230-4347-B831-B560FFBEE609}">
  <sheetPr>
    <pageSetUpPr fitToPage="1"/>
  </sheetPr>
  <dimension ref="B2:AD116"/>
  <sheetViews>
    <sheetView topLeftCell="A18" zoomScale="70" zoomScaleNormal="70" workbookViewId="0">
      <selection activeCell="AA36" sqref="AA36"/>
    </sheetView>
  </sheetViews>
  <sheetFormatPr baseColWidth="10" defaultColWidth="11.42578125" defaultRowHeight="12.75" x14ac:dyDescent="0.2"/>
  <cols>
    <col min="1" max="1" width="9.5703125" style="3" customWidth="1"/>
    <col min="2" max="2" width="9" style="3" customWidth="1"/>
    <col min="3" max="7" width="13.28515625" style="3" customWidth="1"/>
    <col min="8" max="8" width="9.28515625" style="3" customWidth="1"/>
    <col min="9" max="13" width="13.28515625" style="3" customWidth="1"/>
    <col min="14" max="14" width="11.7109375" style="3" customWidth="1"/>
    <col min="15" max="19" width="13.28515625" style="3" customWidth="1"/>
    <col min="20" max="20" width="9.85546875" style="87" customWidth="1"/>
    <col min="21" max="24" width="13.28515625" style="87" customWidth="1"/>
    <col min="25" max="25" width="13.28515625" style="3" customWidth="1"/>
    <col min="26" max="26" width="9.5703125" style="3" customWidth="1"/>
    <col min="27" max="30" width="13.28515625" style="3" customWidth="1"/>
    <col min="31" max="16384" width="11.42578125" style="3"/>
  </cols>
  <sheetData>
    <row r="2" spans="2:30" ht="18.75" x14ac:dyDescent="0.2">
      <c r="B2" s="56" t="s">
        <v>180</v>
      </c>
      <c r="T2" s="3"/>
      <c r="U2" s="3"/>
      <c r="V2" s="3"/>
      <c r="W2" s="3"/>
      <c r="X2" s="3"/>
    </row>
    <row r="3" spans="2:30" x14ac:dyDescent="0.2">
      <c r="B3" s="57"/>
      <c r="T3" s="3"/>
      <c r="U3" s="3"/>
      <c r="V3" s="3"/>
      <c r="W3" s="3"/>
      <c r="X3" s="3"/>
    </row>
    <row r="4" spans="2:30" x14ac:dyDescent="0.2">
      <c r="B4" s="44" t="s">
        <v>175</v>
      </c>
      <c r="H4" s="44" t="s">
        <v>176</v>
      </c>
      <c r="N4" s="44" t="s">
        <v>177</v>
      </c>
      <c r="T4" s="44" t="s">
        <v>178</v>
      </c>
      <c r="U4" s="3"/>
      <c r="V4" s="3"/>
      <c r="W4" s="3"/>
      <c r="X4" s="3"/>
      <c r="Y4" s="44"/>
      <c r="Z4" s="55" t="s">
        <v>179</v>
      </c>
      <c r="AD4" s="44"/>
    </row>
    <row r="5" spans="2:30" x14ac:dyDescent="0.2">
      <c r="T5" s="3"/>
      <c r="U5" s="3"/>
      <c r="V5" s="3"/>
      <c r="W5" s="3"/>
      <c r="X5" s="3"/>
    </row>
    <row r="6" spans="2:30" x14ac:dyDescent="0.2">
      <c r="B6" s="330" t="s">
        <v>3</v>
      </c>
      <c r="C6" s="311" t="s">
        <v>0</v>
      </c>
      <c r="D6" s="311">
        <v>0</v>
      </c>
      <c r="E6" s="311">
        <v>0</v>
      </c>
      <c r="F6" s="312">
        <v>0</v>
      </c>
      <c r="H6" s="330" t="s">
        <v>5</v>
      </c>
      <c r="I6" s="311"/>
      <c r="J6" s="311"/>
      <c r="K6" s="311"/>
      <c r="L6" s="312"/>
      <c r="N6" s="330" t="s">
        <v>6</v>
      </c>
      <c r="O6" s="311"/>
      <c r="P6" s="311"/>
      <c r="Q6" s="311"/>
      <c r="R6" s="312"/>
      <c r="T6" s="345" t="s">
        <v>7</v>
      </c>
      <c r="U6" s="346"/>
      <c r="V6" s="346"/>
      <c r="W6" s="346"/>
      <c r="X6" s="347"/>
      <c r="Z6" s="330" t="s">
        <v>8</v>
      </c>
      <c r="AA6" s="311"/>
      <c r="AB6" s="311"/>
      <c r="AC6" s="311"/>
      <c r="AD6" s="312"/>
    </row>
    <row r="7" spans="2:30" x14ac:dyDescent="0.2">
      <c r="B7" s="325" t="s">
        <v>4</v>
      </c>
      <c r="C7" s="326"/>
      <c r="D7" s="326"/>
      <c r="E7" s="326"/>
      <c r="F7" s="327"/>
      <c r="H7" s="325" t="s">
        <v>4</v>
      </c>
      <c r="I7" s="326"/>
      <c r="J7" s="326"/>
      <c r="K7" s="326"/>
      <c r="L7" s="327"/>
      <c r="N7" s="325" t="s">
        <v>4</v>
      </c>
      <c r="O7" s="326"/>
      <c r="P7" s="326"/>
      <c r="Q7" s="326"/>
      <c r="R7" s="327"/>
      <c r="T7" s="348" t="s">
        <v>133</v>
      </c>
      <c r="U7" s="349"/>
      <c r="V7" s="349"/>
      <c r="W7" s="349"/>
      <c r="X7" s="350"/>
      <c r="Z7" s="325" t="s">
        <v>133</v>
      </c>
      <c r="AA7" s="326"/>
      <c r="AB7" s="326"/>
      <c r="AC7" s="326"/>
      <c r="AD7" s="327"/>
    </row>
    <row r="8" spans="2:30" x14ac:dyDescent="0.2">
      <c r="B8" s="45" t="s">
        <v>135</v>
      </c>
      <c r="C8" s="46">
        <v>2028</v>
      </c>
      <c r="D8" s="46">
        <v>2029</v>
      </c>
      <c r="E8" s="46">
        <v>2030</v>
      </c>
      <c r="F8" s="46">
        <v>2031</v>
      </c>
      <c r="H8" s="45" t="s">
        <v>135</v>
      </c>
      <c r="I8" s="46">
        <v>2028</v>
      </c>
      <c r="J8" s="46">
        <v>2029</v>
      </c>
      <c r="K8" s="46">
        <v>2030</v>
      </c>
      <c r="L8" s="46">
        <v>2031</v>
      </c>
      <c r="N8" s="45" t="s">
        <v>135</v>
      </c>
      <c r="O8" s="283">
        <v>2028</v>
      </c>
      <c r="P8" s="283">
        <v>2029</v>
      </c>
      <c r="Q8" s="283">
        <v>2030</v>
      </c>
      <c r="R8" s="283">
        <v>2031</v>
      </c>
      <c r="T8" s="88" t="s">
        <v>135</v>
      </c>
      <c r="U8" s="46">
        <v>2028</v>
      </c>
      <c r="V8" s="46">
        <v>2029</v>
      </c>
      <c r="W8" s="46">
        <v>2030</v>
      </c>
      <c r="X8" s="46">
        <v>2031</v>
      </c>
      <c r="Z8" s="45" t="s">
        <v>135</v>
      </c>
      <c r="AA8" s="46">
        <v>2028</v>
      </c>
      <c r="AB8" s="46">
        <v>2029</v>
      </c>
      <c r="AC8" s="46">
        <v>2030</v>
      </c>
      <c r="AD8" s="46">
        <v>2031</v>
      </c>
    </row>
    <row r="9" spans="2:30" x14ac:dyDescent="0.2">
      <c r="B9" s="49">
        <v>1</v>
      </c>
      <c r="C9" s="279">
        <v>0.85559999999999992</v>
      </c>
      <c r="D9" s="279">
        <v>0.88179999999999992</v>
      </c>
      <c r="E9" s="279">
        <v>0.65610000000000002</v>
      </c>
      <c r="F9" s="279">
        <v>0.61440000000000006</v>
      </c>
      <c r="G9" s="97"/>
      <c r="H9" s="111">
        <v>1</v>
      </c>
      <c r="I9" s="279">
        <v>0.51300000000000001</v>
      </c>
      <c r="J9" s="279">
        <v>0.49300000000000005</v>
      </c>
      <c r="K9" s="279">
        <v>0.46899999999999997</v>
      </c>
      <c r="L9" s="279">
        <v>0.36699999999999999</v>
      </c>
      <c r="M9" s="97"/>
      <c r="N9" s="111">
        <v>1</v>
      </c>
      <c r="O9" s="279">
        <v>-1.2</v>
      </c>
      <c r="P9" s="279">
        <v>-0.35000000000000003</v>
      </c>
      <c r="Q9" s="279">
        <v>-0.1</v>
      </c>
      <c r="R9" s="279">
        <v>-0.1</v>
      </c>
      <c r="S9" s="97"/>
      <c r="T9" s="114" t="s">
        <v>158</v>
      </c>
      <c r="U9" s="279">
        <v>1.0489999999999999</v>
      </c>
      <c r="V9" s="279">
        <v>1.0489999999999999</v>
      </c>
      <c r="W9" s="279">
        <v>1.0489999999999999</v>
      </c>
      <c r="X9" s="279">
        <v>1.0489999999999999</v>
      </c>
      <c r="Y9" s="97"/>
      <c r="Z9" s="111">
        <v>1</v>
      </c>
      <c r="AA9" s="279">
        <v>-0.20960027691965608</v>
      </c>
      <c r="AB9" s="279">
        <v>0.25497994764301063</v>
      </c>
      <c r="AC9" s="279">
        <v>0.38150801175779075</v>
      </c>
      <c r="AD9" s="279">
        <v>0.32477495163775749</v>
      </c>
    </row>
    <row r="10" spans="2:30" x14ac:dyDescent="0.2">
      <c r="B10" s="47">
        <v>2</v>
      </c>
      <c r="C10" s="280">
        <v>1.0999999999999999</v>
      </c>
      <c r="D10" s="280">
        <v>1.2</v>
      </c>
      <c r="E10" s="280">
        <v>1.2</v>
      </c>
      <c r="F10" s="280">
        <v>1.2</v>
      </c>
      <c r="G10" s="97"/>
      <c r="H10" s="112">
        <v>2</v>
      </c>
      <c r="I10" s="280">
        <v>1.7999999999999998</v>
      </c>
      <c r="J10" s="280">
        <v>1.5</v>
      </c>
      <c r="K10" s="280">
        <v>1.2</v>
      </c>
      <c r="L10" s="280">
        <v>0.5</v>
      </c>
      <c r="M10" s="97"/>
      <c r="N10" s="112">
        <v>2</v>
      </c>
      <c r="O10" s="280">
        <v>-2.1999999999999997</v>
      </c>
      <c r="P10" s="280">
        <v>-1</v>
      </c>
      <c r="Q10" s="280">
        <v>-0.5</v>
      </c>
      <c r="R10" s="280">
        <v>0</v>
      </c>
      <c r="S10" s="97"/>
      <c r="T10" s="115" t="s">
        <v>159</v>
      </c>
      <c r="U10" s="280">
        <v>1</v>
      </c>
      <c r="V10" s="280">
        <v>1.5</v>
      </c>
      <c r="W10" s="280">
        <v>1.6</v>
      </c>
      <c r="X10" s="280">
        <v>1.3346284286080976</v>
      </c>
      <c r="Y10" s="97"/>
      <c r="Z10" s="112">
        <v>2</v>
      </c>
      <c r="AA10" s="280">
        <v>-6.8429618105998069E-2</v>
      </c>
      <c r="AB10" s="280">
        <v>0.44635366897498358</v>
      </c>
      <c r="AC10" s="280">
        <v>0.56271718508999458</v>
      </c>
      <c r="AD10" s="280">
        <v>0.45470511749999598</v>
      </c>
    </row>
    <row r="11" spans="2:30" x14ac:dyDescent="0.2">
      <c r="B11" s="47">
        <v>3</v>
      </c>
      <c r="C11" s="280">
        <v>0.73963978939284247</v>
      </c>
      <c r="D11" s="280">
        <v>0.73963978939284247</v>
      </c>
      <c r="E11" s="280">
        <v>0.73963978939284247</v>
      </c>
      <c r="F11" s="280">
        <v>0.73963978939284247</v>
      </c>
      <c r="G11" s="97"/>
      <c r="H11" s="112">
        <v>3</v>
      </c>
      <c r="I11" s="280">
        <v>1.5933561489970716</v>
      </c>
      <c r="J11" s="280">
        <v>0.9070233092565827</v>
      </c>
      <c r="K11" s="280">
        <v>0.85917188582718129</v>
      </c>
      <c r="L11" s="280">
        <v>0.78632806662424226</v>
      </c>
      <c r="M11" s="97"/>
      <c r="N11" s="112">
        <v>3</v>
      </c>
      <c r="O11" s="280">
        <v>-0.9096503782521248</v>
      </c>
      <c r="P11" s="280">
        <v>-0.21885194744325487</v>
      </c>
      <c r="Q11" s="280">
        <v>-0.21922610858912117</v>
      </c>
      <c r="R11" s="280">
        <v>-0.21406930018164072</v>
      </c>
      <c r="S11" s="97"/>
      <c r="T11" s="115" t="s">
        <v>166</v>
      </c>
      <c r="U11" s="280">
        <v>1.0390318102116667</v>
      </c>
      <c r="V11" s="280">
        <v>1.0467104572864718</v>
      </c>
      <c r="W11" s="280">
        <v>1.024940903662221</v>
      </c>
      <c r="X11" s="280">
        <v>0.99441238306162394</v>
      </c>
      <c r="Y11" s="97"/>
      <c r="Z11" s="112">
        <v>3</v>
      </c>
      <c r="AA11" s="280">
        <v>0.54891602695139075</v>
      </c>
      <c r="AB11" s="280">
        <v>0.5583668173610421</v>
      </c>
      <c r="AC11" s="280">
        <v>0.53157310140950798</v>
      </c>
      <c r="AD11" s="280">
        <v>0.49399894975206626</v>
      </c>
    </row>
    <row r="12" spans="2:30" x14ac:dyDescent="0.2">
      <c r="B12" s="47">
        <v>4</v>
      </c>
      <c r="C12" s="280">
        <v>1.7532211230055439</v>
      </c>
      <c r="D12" s="280">
        <v>0.99288897142155719</v>
      </c>
      <c r="E12" s="280">
        <v>1.0566046546354402</v>
      </c>
      <c r="F12" s="280">
        <v>1.1020534184391528</v>
      </c>
      <c r="G12" s="97"/>
      <c r="H12" s="112">
        <v>4</v>
      </c>
      <c r="I12" s="280">
        <v>0.67526476556874115</v>
      </c>
      <c r="J12" s="280">
        <v>0.65439881267718647</v>
      </c>
      <c r="K12" s="280">
        <v>0.63010138443866026</v>
      </c>
      <c r="L12" s="280">
        <v>0.52830346450039656</v>
      </c>
      <c r="M12" s="97"/>
      <c r="N12" s="112">
        <v>4</v>
      </c>
      <c r="O12" s="280">
        <v>-2.049434900264643</v>
      </c>
      <c r="P12" s="280">
        <v>-0.43151977271530484</v>
      </c>
      <c r="Q12" s="280">
        <v>-0.52006792317843065</v>
      </c>
      <c r="R12" s="280">
        <v>-0.58087418830344006</v>
      </c>
      <c r="S12" s="97"/>
      <c r="T12" s="116">
        <v>4</v>
      </c>
      <c r="U12" s="280">
        <v>0.91237821216034609</v>
      </c>
      <c r="V12" s="280">
        <v>1.0399989630871425</v>
      </c>
      <c r="W12" s="280">
        <v>1.0398204055915241</v>
      </c>
      <c r="X12" s="280">
        <v>1.002480755963699</v>
      </c>
      <c r="Y12" s="97"/>
      <c r="Z12" s="112">
        <v>4</v>
      </c>
      <c r="AA12" s="280">
        <v>-0.5964690182749236</v>
      </c>
      <c r="AB12" s="280">
        <v>0.29884213372425522</v>
      </c>
      <c r="AC12" s="280">
        <v>0.23576159768030647</v>
      </c>
      <c r="AD12" s="280">
        <v>0.14534547072556847</v>
      </c>
    </row>
    <row r="13" spans="2:30" x14ac:dyDescent="0.2">
      <c r="B13" s="47">
        <v>5</v>
      </c>
      <c r="C13" s="280">
        <v>0.8</v>
      </c>
      <c r="D13" s="280">
        <v>0.75</v>
      </c>
      <c r="E13" s="280">
        <v>0.70000000000000007</v>
      </c>
      <c r="F13" s="280">
        <v>0.70000000000000007</v>
      </c>
      <c r="G13" s="97"/>
      <c r="H13" s="112">
        <v>5</v>
      </c>
      <c r="I13" s="280">
        <v>1</v>
      </c>
      <c r="J13" s="280">
        <v>0.97</v>
      </c>
      <c r="K13" s="280">
        <v>0.94000000000000006</v>
      </c>
      <c r="L13" s="280">
        <v>0.91</v>
      </c>
      <c r="M13" s="97"/>
      <c r="N13" s="112">
        <v>5</v>
      </c>
      <c r="O13" s="280">
        <v>-0.4</v>
      </c>
      <c r="P13" s="280">
        <v>-0.4</v>
      </c>
      <c r="Q13" s="280">
        <v>-0.4</v>
      </c>
      <c r="R13" s="280">
        <v>-0.4</v>
      </c>
      <c r="S13" s="97"/>
      <c r="T13" s="116">
        <v>5</v>
      </c>
      <c r="U13" s="280">
        <v>1.0547535414742719</v>
      </c>
      <c r="V13" s="280">
        <v>1.0007772911910227</v>
      </c>
      <c r="W13" s="280">
        <v>0.9468250748596555</v>
      </c>
      <c r="X13" s="280">
        <v>0.93331799389822923</v>
      </c>
      <c r="Y13" s="97"/>
      <c r="Z13" s="112">
        <v>5</v>
      </c>
      <c r="AA13" s="280">
        <v>0.50815438805999369</v>
      </c>
      <c r="AB13" s="280">
        <v>0.49151830259820506</v>
      </c>
      <c r="AC13" s="280">
        <v>0.47488221713640427</v>
      </c>
      <c r="AD13" s="280">
        <v>0.45824613167460343</v>
      </c>
    </row>
    <row r="14" spans="2:30" x14ac:dyDescent="0.2">
      <c r="B14" s="47">
        <v>6</v>
      </c>
      <c r="C14" s="280">
        <v>0.991270789756177</v>
      </c>
      <c r="D14" s="280">
        <v>0.991270789756177</v>
      </c>
      <c r="E14" s="280">
        <v>0.991270789756177</v>
      </c>
      <c r="F14" s="280">
        <v>0.991270789756177</v>
      </c>
      <c r="G14" s="97"/>
      <c r="H14" s="112">
        <v>6</v>
      </c>
      <c r="I14" s="280">
        <v>0.85000000000000009</v>
      </c>
      <c r="J14" s="280">
        <v>0.85000000000000009</v>
      </c>
      <c r="K14" s="280">
        <v>0.85000000000000009</v>
      </c>
      <c r="L14" s="280">
        <v>0.85000000000000009</v>
      </c>
      <c r="M14" s="97"/>
      <c r="N14" s="112">
        <v>6</v>
      </c>
      <c r="O14" s="280">
        <v>-1.2</v>
      </c>
      <c r="P14" s="280">
        <v>-0.5</v>
      </c>
      <c r="Q14" s="280">
        <v>-0.75</v>
      </c>
      <c r="R14" s="280">
        <v>-0.75</v>
      </c>
      <c r="S14" s="97"/>
      <c r="T14" s="116">
        <v>6</v>
      </c>
      <c r="U14" s="280">
        <v>0.77503408062956081</v>
      </c>
      <c r="V14" s="280">
        <v>1.0958086135894862</v>
      </c>
      <c r="W14" s="280">
        <v>0.98124628038952133</v>
      </c>
      <c r="X14" s="280">
        <v>0.98124628038952133</v>
      </c>
      <c r="Y14" s="97"/>
      <c r="Z14" s="112">
        <v>6</v>
      </c>
      <c r="AA14" s="280">
        <v>-2.4222617247004249E-2</v>
      </c>
      <c r="AB14" s="280">
        <v>0.36882438850124483</v>
      </c>
      <c r="AC14" s="280">
        <v>0.22845045787687723</v>
      </c>
      <c r="AD14" s="280">
        <v>0.22845045787687723</v>
      </c>
    </row>
    <row r="15" spans="2:30" x14ac:dyDescent="0.2">
      <c r="B15" s="47">
        <v>7</v>
      </c>
      <c r="C15" s="280">
        <v>0.86999999999999988</v>
      </c>
      <c r="D15" s="280">
        <v>0.67999999999999994</v>
      </c>
      <c r="E15" s="280">
        <v>0.63</v>
      </c>
      <c r="F15" s="280">
        <v>0.65</v>
      </c>
      <c r="G15" s="97"/>
      <c r="H15" s="112">
        <v>7</v>
      </c>
      <c r="I15" s="280">
        <v>1</v>
      </c>
      <c r="J15" s="280">
        <v>0.94000000000000006</v>
      </c>
      <c r="K15" s="280">
        <v>0.89</v>
      </c>
      <c r="L15" s="280">
        <v>0.8</v>
      </c>
      <c r="M15" s="97"/>
      <c r="N15" s="112">
        <v>7</v>
      </c>
      <c r="O15" s="280">
        <v>-0.43</v>
      </c>
      <c r="P15" s="280">
        <v>-0.27999999999999997</v>
      </c>
      <c r="Q15" s="280">
        <v>-0.36</v>
      </c>
      <c r="R15" s="280">
        <v>-0.38</v>
      </c>
      <c r="S15" s="97"/>
      <c r="T15" s="116">
        <v>7</v>
      </c>
      <c r="U15" s="280">
        <v>1.0976551832058927</v>
      </c>
      <c r="V15" s="280">
        <v>0.98538755259542454</v>
      </c>
      <c r="W15" s="280">
        <v>0.88595492099055528</v>
      </c>
      <c r="X15" s="280">
        <v>0.85252009461198319</v>
      </c>
      <c r="Y15" s="97"/>
      <c r="Z15" s="112">
        <v>7</v>
      </c>
      <c r="AA15" s="280">
        <v>0.49128446203949555</v>
      </c>
      <c r="AB15" s="280">
        <v>0.54232183426548441</v>
      </c>
      <c r="AC15" s="280">
        <v>0.46962414514505485</v>
      </c>
      <c r="AD15" s="280">
        <v>0.40847149846559938</v>
      </c>
    </row>
    <row r="16" spans="2:30" x14ac:dyDescent="0.2">
      <c r="B16" s="47">
        <v>8</v>
      </c>
      <c r="C16" s="280">
        <v>1.2</v>
      </c>
      <c r="D16" s="280">
        <v>0.6</v>
      </c>
      <c r="E16" s="280">
        <v>0.54999999999999993</v>
      </c>
      <c r="F16" s="280">
        <v>0.54999999999999993</v>
      </c>
      <c r="G16" s="97"/>
      <c r="H16" s="112">
        <v>8</v>
      </c>
      <c r="I16" s="280">
        <v>1.2</v>
      </c>
      <c r="J16" s="280">
        <v>1.2</v>
      </c>
      <c r="K16" s="280">
        <v>1.2</v>
      </c>
      <c r="L16" s="280">
        <v>1.2</v>
      </c>
      <c r="M16" s="97"/>
      <c r="N16" s="112">
        <v>8</v>
      </c>
      <c r="O16" s="280">
        <v>-1.4000000000000001</v>
      </c>
      <c r="P16" s="280">
        <v>-0.5</v>
      </c>
      <c r="Q16" s="280">
        <v>-0.5</v>
      </c>
      <c r="R16" s="280">
        <v>-0.5</v>
      </c>
      <c r="S16" s="97"/>
      <c r="T16" s="116">
        <v>8</v>
      </c>
      <c r="U16" s="280">
        <v>1.0077203524128167</v>
      </c>
      <c r="V16" s="280">
        <v>0.93714643834685896</v>
      </c>
      <c r="W16" s="280">
        <v>0.89664987289379361</v>
      </c>
      <c r="X16" s="280">
        <v>0.89664987289379361</v>
      </c>
      <c r="Y16" s="97"/>
      <c r="Z16" s="112">
        <v>8</v>
      </c>
      <c r="AA16" s="280">
        <v>5.5617230652002407E-2</v>
      </c>
      <c r="AB16" s="280">
        <v>0.56271718508999458</v>
      </c>
      <c r="AC16" s="280">
        <v>0.56271718508999458</v>
      </c>
      <c r="AD16" s="280">
        <v>0.56271718508999458</v>
      </c>
    </row>
    <row r="17" spans="2:30" x14ac:dyDescent="0.2">
      <c r="B17" s="47">
        <v>9</v>
      </c>
      <c r="C17" s="280">
        <v>0.89999999999999991</v>
      </c>
      <c r="D17" s="280">
        <v>0.89999999999999991</v>
      </c>
      <c r="E17" s="280">
        <v>0.89999999999999991</v>
      </c>
      <c r="F17" s="280">
        <v>0.89999999999999991</v>
      </c>
      <c r="G17" s="97"/>
      <c r="H17" s="112">
        <v>9</v>
      </c>
      <c r="I17" s="280">
        <v>0.6</v>
      </c>
      <c r="J17" s="280">
        <v>0.6</v>
      </c>
      <c r="K17" s="280">
        <v>0.5</v>
      </c>
      <c r="L17" s="280">
        <v>0.5</v>
      </c>
      <c r="M17" s="97"/>
      <c r="N17" s="112">
        <v>9</v>
      </c>
      <c r="O17" s="280">
        <v>-0.6</v>
      </c>
      <c r="P17" s="280">
        <v>-0.6</v>
      </c>
      <c r="Q17" s="280">
        <v>-0.6</v>
      </c>
      <c r="R17" s="280">
        <v>-0.6</v>
      </c>
      <c r="S17" s="97"/>
      <c r="T17" s="115">
        <v>9</v>
      </c>
      <c r="U17" s="280">
        <v>0.86365756304782182</v>
      </c>
      <c r="V17" s="280">
        <v>0.86365756304782182</v>
      </c>
      <c r="W17" s="280">
        <v>0.81856446407859662</v>
      </c>
      <c r="X17" s="280">
        <v>0.81856446407859662</v>
      </c>
      <c r="Y17" s="97"/>
      <c r="Z17" s="112">
        <v>9</v>
      </c>
      <c r="AA17" s="280">
        <v>0.17431915235399817</v>
      </c>
      <c r="AB17" s="280">
        <v>0.17431915235399817</v>
      </c>
      <c r="AC17" s="280">
        <v>0.11897688679498995</v>
      </c>
      <c r="AD17" s="280">
        <v>0.11897688679498995</v>
      </c>
    </row>
    <row r="18" spans="2:30" x14ac:dyDescent="0.2">
      <c r="B18" s="47">
        <v>10</v>
      </c>
      <c r="C18" s="280">
        <v>1</v>
      </c>
      <c r="D18" s="280">
        <v>0.8</v>
      </c>
      <c r="E18" s="280">
        <v>0.70000000000000007</v>
      </c>
      <c r="F18" s="280">
        <v>0.54999999999999993</v>
      </c>
      <c r="G18" s="97"/>
      <c r="H18" s="112">
        <v>10</v>
      </c>
      <c r="I18" s="280">
        <v>1.7999999999999998</v>
      </c>
      <c r="J18" s="280">
        <v>1</v>
      </c>
      <c r="K18" s="280">
        <v>0.8</v>
      </c>
      <c r="L18" s="280">
        <v>1.3</v>
      </c>
      <c r="M18" s="97"/>
      <c r="N18" s="112">
        <v>10</v>
      </c>
      <c r="O18" s="280">
        <v>-1.5</v>
      </c>
      <c r="P18" s="280">
        <v>-0.8</v>
      </c>
      <c r="Q18" s="280">
        <v>-0.5</v>
      </c>
      <c r="R18" s="280">
        <v>-0.5</v>
      </c>
      <c r="S18" s="97"/>
      <c r="T18" s="116">
        <v>10</v>
      </c>
      <c r="U18" s="280">
        <v>1.0697924570854416</v>
      </c>
      <c r="V18" s="280">
        <v>0.87180272403863202</v>
      </c>
      <c r="W18" s="280">
        <v>0.83822597411763089</v>
      </c>
      <c r="X18" s="280">
        <v>0.94150822257055111</v>
      </c>
      <c r="Y18" s="97"/>
      <c r="Z18" s="112">
        <v>10</v>
      </c>
      <c r="AA18" s="280">
        <v>0.32831986315499223</v>
      </c>
      <c r="AB18" s="280">
        <v>0.28322204111999461</v>
      </c>
      <c r="AC18" s="280">
        <v>0.34112541756000542</v>
      </c>
      <c r="AD18" s="280">
        <v>0.61811512697248572</v>
      </c>
    </row>
    <row r="19" spans="2:30" x14ac:dyDescent="0.2">
      <c r="B19" s="47">
        <v>11</v>
      </c>
      <c r="C19" s="280">
        <v>0.70000000000000007</v>
      </c>
      <c r="D19" s="280">
        <v>0.75</v>
      </c>
      <c r="E19" s="280">
        <v>0.75</v>
      </c>
      <c r="F19" s="280">
        <v>0.8</v>
      </c>
      <c r="G19" s="97"/>
      <c r="H19" s="112">
        <v>11</v>
      </c>
      <c r="I19" s="280">
        <v>0.15</v>
      </c>
      <c r="J19" s="280">
        <v>0.15</v>
      </c>
      <c r="K19" s="280">
        <v>0.15</v>
      </c>
      <c r="L19" s="280">
        <v>0.15</v>
      </c>
      <c r="M19" s="97"/>
      <c r="N19" s="112">
        <v>11</v>
      </c>
      <c r="O19" s="280">
        <v>0.3</v>
      </c>
      <c r="P19" s="280">
        <v>0.2</v>
      </c>
      <c r="Q19" s="280">
        <v>0.2</v>
      </c>
      <c r="R19" s="280">
        <v>0.2</v>
      </c>
      <c r="S19" s="97"/>
      <c r="T19" s="116">
        <v>11</v>
      </c>
      <c r="U19" s="280">
        <v>0.9080442021795837</v>
      </c>
      <c r="V19" s="280">
        <v>0.90313031271571065</v>
      </c>
      <c r="W19" s="280">
        <v>0.90313031271571065</v>
      </c>
      <c r="X19" s="280">
        <v>0.94348865077145649</v>
      </c>
      <c r="Y19" s="97"/>
      <c r="Z19" s="112">
        <v>11</v>
      </c>
      <c r="AA19" s="280">
        <v>0.42711749920574699</v>
      </c>
      <c r="AB19" s="280">
        <v>0.37135766122050601</v>
      </c>
      <c r="AC19" s="280">
        <v>0.37135766122050601</v>
      </c>
      <c r="AD19" s="280">
        <v>0.37135766122050601</v>
      </c>
    </row>
    <row r="20" spans="2:30" x14ac:dyDescent="0.2">
      <c r="B20" s="47">
        <v>12</v>
      </c>
      <c r="C20" s="281">
        <v>0.4</v>
      </c>
      <c r="D20" s="281">
        <v>0.4</v>
      </c>
      <c r="E20" s="281">
        <v>0.4</v>
      </c>
      <c r="F20" s="281">
        <v>0.4</v>
      </c>
      <c r="G20" s="97"/>
      <c r="H20" s="112">
        <v>12</v>
      </c>
      <c r="I20" s="281">
        <v>1.05</v>
      </c>
      <c r="J20" s="281">
        <v>0.95</v>
      </c>
      <c r="K20" s="281">
        <v>0.85000000000000009</v>
      </c>
      <c r="L20" s="281">
        <v>0.75</v>
      </c>
      <c r="M20" s="97"/>
      <c r="N20" s="112">
        <v>12</v>
      </c>
      <c r="O20" s="281">
        <v>-0.3</v>
      </c>
      <c r="P20" s="281">
        <v>-0.15</v>
      </c>
      <c r="Q20" s="281">
        <v>-0.15</v>
      </c>
      <c r="R20" s="281">
        <v>-0.15</v>
      </c>
      <c r="S20" s="97"/>
      <c r="T20" s="115" t="s">
        <v>160</v>
      </c>
      <c r="U20" s="281">
        <v>1.0699999999999998</v>
      </c>
      <c r="V20" s="281">
        <v>0.98</v>
      </c>
      <c r="W20" s="281">
        <v>0.92999999999999994</v>
      </c>
      <c r="X20" s="281">
        <v>0.89</v>
      </c>
      <c r="Y20" s="97"/>
      <c r="Z20" s="112">
        <v>12</v>
      </c>
      <c r="AA20" s="281">
        <v>0.59214212205974648</v>
      </c>
      <c r="AB20" s="281">
        <v>0.62094070039012461</v>
      </c>
      <c r="AC20" s="281">
        <v>0.56534789137538177</v>
      </c>
      <c r="AD20" s="281">
        <v>0.50975508236063871</v>
      </c>
    </row>
    <row r="21" spans="2:30" x14ac:dyDescent="0.2">
      <c r="B21" s="47">
        <v>13</v>
      </c>
      <c r="C21" s="280">
        <v>0.65</v>
      </c>
      <c r="D21" s="280">
        <v>0.65</v>
      </c>
      <c r="E21" s="280">
        <v>0.65</v>
      </c>
      <c r="F21" s="280">
        <v>0.65</v>
      </c>
      <c r="G21" s="97"/>
      <c r="H21" s="112">
        <v>13</v>
      </c>
      <c r="I21" s="280">
        <v>0.8</v>
      </c>
      <c r="J21" s="280">
        <v>0.8</v>
      </c>
      <c r="K21" s="280">
        <v>0.8</v>
      </c>
      <c r="L21" s="280">
        <v>0.8</v>
      </c>
      <c r="M21" s="97"/>
      <c r="N21" s="112">
        <v>13</v>
      </c>
      <c r="O21" s="280">
        <v>0</v>
      </c>
      <c r="P21" s="280">
        <v>0</v>
      </c>
      <c r="Q21" s="280">
        <v>0</v>
      </c>
      <c r="R21" s="280">
        <v>0</v>
      </c>
      <c r="S21" s="97"/>
      <c r="T21" s="115" t="s">
        <v>212</v>
      </c>
      <c r="U21" s="280">
        <v>1.7000000000000002</v>
      </c>
      <c r="V21" s="280">
        <v>1.7000000000000002</v>
      </c>
      <c r="W21" s="280">
        <v>1.7000000000000002</v>
      </c>
      <c r="X21" s="280">
        <v>1.7000000000000002</v>
      </c>
      <c r="Y21" s="97"/>
      <c r="Z21" s="112">
        <v>13</v>
      </c>
      <c r="AA21" s="280">
        <v>0.62173408799999641</v>
      </c>
      <c r="AB21" s="280">
        <v>0.62173408799999641</v>
      </c>
      <c r="AC21" s="280">
        <v>0.62173408799999641</v>
      </c>
      <c r="AD21" s="280">
        <v>0.62173408799999641</v>
      </c>
    </row>
    <row r="22" spans="2:30" x14ac:dyDescent="0.2">
      <c r="B22" s="47">
        <v>14</v>
      </c>
      <c r="C22" s="280">
        <v>0.5</v>
      </c>
      <c r="D22" s="280">
        <v>0.5</v>
      </c>
      <c r="E22" s="280">
        <v>0.4</v>
      </c>
      <c r="F22" s="280">
        <v>0.4</v>
      </c>
      <c r="G22" s="97"/>
      <c r="H22" s="112">
        <v>14</v>
      </c>
      <c r="I22" s="280">
        <v>1.3</v>
      </c>
      <c r="J22" s="280">
        <v>1.3</v>
      </c>
      <c r="K22" s="280">
        <v>1.3</v>
      </c>
      <c r="L22" s="280">
        <v>1.2</v>
      </c>
      <c r="M22" s="97"/>
      <c r="N22" s="112">
        <v>14</v>
      </c>
      <c r="O22" s="280">
        <v>-0.2</v>
      </c>
      <c r="P22" s="280">
        <v>-0.1</v>
      </c>
      <c r="Q22" s="280">
        <v>-0.1</v>
      </c>
      <c r="R22" s="280">
        <v>0</v>
      </c>
      <c r="S22" s="97"/>
      <c r="T22" s="116">
        <v>14</v>
      </c>
      <c r="U22" s="280">
        <v>1.0378589924291008</v>
      </c>
      <c r="V22" s="280">
        <v>1.0834881096559903</v>
      </c>
      <c r="W22" s="280">
        <v>1.0020890237458926</v>
      </c>
      <c r="X22" s="280">
        <v>1.0026735442558543</v>
      </c>
      <c r="Y22" s="97"/>
      <c r="Z22" s="112">
        <v>14</v>
      </c>
      <c r="AA22" s="280">
        <v>0.78731547408898528</v>
      </c>
      <c r="AB22" s="280">
        <v>0.84371558979450156</v>
      </c>
      <c r="AC22" s="280">
        <v>0.84371558979450156</v>
      </c>
      <c r="AD22" s="280">
        <v>0.84443938200000124</v>
      </c>
    </row>
    <row r="23" spans="2:30" x14ac:dyDescent="0.2">
      <c r="B23" s="47">
        <v>15</v>
      </c>
      <c r="C23" s="280">
        <v>0.77999999999999992</v>
      </c>
      <c r="D23" s="280">
        <v>0.75</v>
      </c>
      <c r="E23" s="280">
        <v>0.72</v>
      </c>
      <c r="F23" s="280">
        <v>0.70000000000000007</v>
      </c>
      <c r="G23" s="97"/>
      <c r="H23" s="112">
        <v>15</v>
      </c>
      <c r="I23" s="280">
        <v>1.3299999999999998</v>
      </c>
      <c r="J23" s="280">
        <v>1.31</v>
      </c>
      <c r="K23" s="280">
        <v>1.3</v>
      </c>
      <c r="L23" s="280">
        <v>1.26</v>
      </c>
      <c r="M23" s="97"/>
      <c r="N23" s="112">
        <v>15</v>
      </c>
      <c r="O23" s="280">
        <v>-0.11</v>
      </c>
      <c r="P23" s="280">
        <v>-0.05</v>
      </c>
      <c r="Q23" s="280">
        <v>-0.25</v>
      </c>
      <c r="R23" s="280">
        <v>-0.125</v>
      </c>
      <c r="S23" s="97"/>
      <c r="T23" s="116">
        <v>15</v>
      </c>
      <c r="U23" s="280">
        <v>1.3203855158747884</v>
      </c>
      <c r="V23" s="280">
        <v>1.3144244353553303</v>
      </c>
      <c r="W23" s="280">
        <v>1.1938535369485328</v>
      </c>
      <c r="X23" s="280">
        <v>1.2167790957413727</v>
      </c>
      <c r="Y23" s="97"/>
      <c r="Z23" s="112">
        <v>15</v>
      </c>
      <c r="AA23" s="280">
        <v>0.85476010208719644</v>
      </c>
      <c r="AB23" s="280">
        <v>0.87748049618109092</v>
      </c>
      <c r="AC23" s="280">
        <v>0.75911541623623946</v>
      </c>
      <c r="AD23" s="280">
        <v>0.80737286962987209</v>
      </c>
    </row>
    <row r="24" spans="2:30" x14ac:dyDescent="0.2">
      <c r="B24" s="47">
        <v>16</v>
      </c>
      <c r="C24" s="280">
        <v>0.45838385873575599</v>
      </c>
      <c r="D24" s="280">
        <v>0.45838385873575599</v>
      </c>
      <c r="E24" s="280">
        <v>0.45838385873575599</v>
      </c>
      <c r="F24" s="280">
        <v>0.45838385873575599</v>
      </c>
      <c r="G24" s="97"/>
      <c r="H24" s="112">
        <v>16</v>
      </c>
      <c r="I24" s="280">
        <v>1.14066103056669</v>
      </c>
      <c r="J24" s="280">
        <v>1.1225335578694429</v>
      </c>
      <c r="K24" s="280">
        <v>1.1105458287421488</v>
      </c>
      <c r="L24" s="280">
        <v>1.100986476087229</v>
      </c>
      <c r="M24" s="97"/>
      <c r="N24" s="112">
        <v>16</v>
      </c>
      <c r="O24" s="280">
        <v>-0.37703911123651013</v>
      </c>
      <c r="P24" s="280">
        <v>-0.36625847976103909</v>
      </c>
      <c r="Q24" s="280">
        <v>-0.32807504094115592</v>
      </c>
      <c r="R24" s="280">
        <v>-0.32490472847270802</v>
      </c>
      <c r="S24" s="97"/>
      <c r="T24" s="116">
        <v>16</v>
      </c>
      <c r="U24" s="280">
        <v>1.5768482056891797</v>
      </c>
      <c r="V24" s="280">
        <v>1.5736266196098119</v>
      </c>
      <c r="W24" s="280">
        <v>1.5856279537078786</v>
      </c>
      <c r="X24" s="280">
        <v>1.5827820684209328</v>
      </c>
      <c r="Y24" s="97"/>
      <c r="Z24" s="112">
        <v>16</v>
      </c>
      <c r="AA24" s="280">
        <v>0.59908561720346276</v>
      </c>
      <c r="AB24" s="280">
        <v>0.59510059695752204</v>
      </c>
      <c r="AC24" s="280">
        <v>0.60994594275322911</v>
      </c>
      <c r="AD24" s="280">
        <v>0.60642565485572086</v>
      </c>
    </row>
    <row r="25" spans="2:30" x14ac:dyDescent="0.2">
      <c r="B25" s="47">
        <v>17</v>
      </c>
      <c r="C25" s="280">
        <v>1.0300332911817998</v>
      </c>
      <c r="D25" s="280">
        <v>1.0887852911817997</v>
      </c>
      <c r="E25" s="280">
        <v>1.1240364911817997</v>
      </c>
      <c r="F25" s="280">
        <v>1.1451872111817998</v>
      </c>
      <c r="G25" s="97"/>
      <c r="H25" s="112">
        <v>17</v>
      </c>
      <c r="I25" s="280">
        <v>0.63043020614805823</v>
      </c>
      <c r="J25" s="280">
        <v>0.60985754906988099</v>
      </c>
      <c r="K25" s="280">
        <v>0.58585797575327891</v>
      </c>
      <c r="L25" s="280">
        <v>0.48448095838784511</v>
      </c>
      <c r="M25" s="97"/>
      <c r="N25" s="112">
        <v>17</v>
      </c>
      <c r="O25" s="280">
        <v>-1.06442447055759</v>
      </c>
      <c r="P25" s="280">
        <v>-0.77752508052320035</v>
      </c>
      <c r="Q25" s="280">
        <v>-0.78361790628000971</v>
      </c>
      <c r="R25" s="280">
        <v>-0.78980697516241039</v>
      </c>
      <c r="S25" s="97"/>
      <c r="T25" s="116">
        <v>17</v>
      </c>
      <c r="U25" s="280">
        <v>0.76949495862591877</v>
      </c>
      <c r="V25" s="280">
        <v>0.93866420282871565</v>
      </c>
      <c r="W25" s="280">
        <v>0.95333258895820872</v>
      </c>
      <c r="X25" s="280">
        <v>0.92164921220547069</v>
      </c>
      <c r="Y25" s="97"/>
      <c r="Z25" s="112">
        <v>17</v>
      </c>
      <c r="AA25" s="280">
        <v>-6.9044684358504749E-2</v>
      </c>
      <c r="AB25" s="280">
        <v>8.0332325437257754E-2</v>
      </c>
      <c r="AC25" s="280">
        <v>6.3662003670285072E-2</v>
      </c>
      <c r="AD25" s="280">
        <v>4.1987644714827077E-3</v>
      </c>
    </row>
    <row r="26" spans="2:30" x14ac:dyDescent="0.2">
      <c r="B26" s="47">
        <v>18</v>
      </c>
      <c r="C26" s="280">
        <v>0.3</v>
      </c>
      <c r="D26" s="280">
        <v>0.6</v>
      </c>
      <c r="E26" s="280">
        <v>0.6</v>
      </c>
      <c r="F26" s="280">
        <v>0.6</v>
      </c>
      <c r="G26" s="97"/>
      <c r="H26" s="112">
        <v>18</v>
      </c>
      <c r="I26" s="280">
        <v>1.5333090515466719</v>
      </c>
      <c r="J26" s="280">
        <v>1.2902180951844144</v>
      </c>
      <c r="K26" s="280">
        <v>0.87015467984472572</v>
      </c>
      <c r="L26" s="280">
        <v>1.0926393635234177</v>
      </c>
      <c r="M26" s="97"/>
      <c r="N26" s="112">
        <v>18</v>
      </c>
      <c r="O26" s="280">
        <v>-5.1854889905156298E-2</v>
      </c>
      <c r="P26" s="280">
        <v>-0.59727349060598733</v>
      </c>
      <c r="Q26" s="280">
        <v>-0.32493725359392656</v>
      </c>
      <c r="R26" s="280">
        <v>-0.15881214901657392</v>
      </c>
      <c r="S26" s="97"/>
      <c r="T26" s="115" t="s">
        <v>173</v>
      </c>
      <c r="U26" s="280">
        <v>1.5575000000000001</v>
      </c>
      <c r="V26" s="280">
        <v>1.5575000000000001</v>
      </c>
      <c r="W26" s="280">
        <v>1.5575000000000001</v>
      </c>
      <c r="X26" s="280">
        <v>1.5575000000000001</v>
      </c>
      <c r="Y26" s="97"/>
      <c r="Z26" s="112">
        <v>18</v>
      </c>
      <c r="AA26" s="280">
        <v>1.0007000314742038</v>
      </c>
      <c r="AB26" s="280">
        <v>0.55783908948888561</v>
      </c>
      <c r="AC26" s="280">
        <v>0.47830629406823882</v>
      </c>
      <c r="AD26" s="280">
        <v>0.69527804078672928</v>
      </c>
    </row>
    <row r="27" spans="2:30" x14ac:dyDescent="0.2">
      <c r="B27" s="47">
        <v>19</v>
      </c>
      <c r="C27" s="280">
        <v>0.89999999999999991</v>
      </c>
      <c r="D27" s="280">
        <v>1</v>
      </c>
      <c r="E27" s="280">
        <v>1</v>
      </c>
      <c r="F27" s="280">
        <v>1</v>
      </c>
      <c r="G27" s="97"/>
      <c r="H27" s="112">
        <v>19</v>
      </c>
      <c r="I27" s="280">
        <v>0.89999999999999991</v>
      </c>
      <c r="J27" s="280">
        <v>0.89999999999999991</v>
      </c>
      <c r="K27" s="280">
        <v>0.89999999999999991</v>
      </c>
      <c r="L27" s="280">
        <v>0.89999999999999991</v>
      </c>
      <c r="M27" s="97"/>
      <c r="N27" s="112">
        <v>19</v>
      </c>
      <c r="O27" s="280">
        <v>-1</v>
      </c>
      <c r="P27" s="280">
        <v>-0.44999999999999996</v>
      </c>
      <c r="Q27" s="280">
        <v>-0.2</v>
      </c>
      <c r="R27" s="280">
        <v>-0.2</v>
      </c>
      <c r="S27" s="97"/>
      <c r="T27" s="116">
        <v>19</v>
      </c>
      <c r="U27" s="280">
        <v>0.81584254663578348</v>
      </c>
      <c r="V27" s="280">
        <v>1.1483908395558353</v>
      </c>
      <c r="W27" s="280">
        <v>1.2630276824477262</v>
      </c>
      <c r="X27" s="280">
        <v>1.2630276824477262</v>
      </c>
      <c r="Y27" s="97"/>
      <c r="Z27" s="112">
        <v>19</v>
      </c>
      <c r="AA27" s="280">
        <v>0.11563630738499241</v>
      </c>
      <c r="AB27" s="280">
        <v>0.42461206464823964</v>
      </c>
      <c r="AC27" s="280">
        <v>0.56505559067699163</v>
      </c>
      <c r="AD27" s="280">
        <v>0.56505559067699163</v>
      </c>
    </row>
    <row r="28" spans="2:30" x14ac:dyDescent="0.2">
      <c r="B28" s="47">
        <v>20</v>
      </c>
      <c r="C28" s="280">
        <v>0.70518117409174541</v>
      </c>
      <c r="D28" s="280">
        <v>0.85843320753568897</v>
      </c>
      <c r="E28" s="280">
        <v>0.91114861723647933</v>
      </c>
      <c r="F28" s="280">
        <v>0.71479420206137601</v>
      </c>
      <c r="G28" s="97"/>
      <c r="H28" s="112">
        <v>20</v>
      </c>
      <c r="I28" s="280">
        <v>0.96508344686033332</v>
      </c>
      <c r="J28" s="280">
        <v>0.85508344686033355</v>
      </c>
      <c r="K28" s="280">
        <v>0.75508344686033346</v>
      </c>
      <c r="L28" s="280">
        <v>0.66508344686033349</v>
      </c>
      <c r="M28" s="97"/>
      <c r="N28" s="112">
        <v>20</v>
      </c>
      <c r="O28" s="280">
        <v>-0.73974831184775203</v>
      </c>
      <c r="P28" s="280">
        <v>-0.56073576367803923</v>
      </c>
      <c r="Q28" s="280">
        <v>-0.42226316415071347</v>
      </c>
      <c r="R28" s="280">
        <v>-0.42405389530214427</v>
      </c>
      <c r="S28" s="97"/>
      <c r="T28" s="116">
        <v>20</v>
      </c>
      <c r="U28" s="280">
        <v>0.80723166841810934</v>
      </c>
      <c r="V28" s="280">
        <v>0.96311621653966339</v>
      </c>
      <c r="W28" s="280">
        <v>1.0238260974545821</v>
      </c>
      <c r="X28" s="280">
        <v>0.82403004510686739</v>
      </c>
      <c r="Y28" s="97"/>
      <c r="Z28" s="112">
        <v>20</v>
      </c>
      <c r="AA28" s="280">
        <v>0.29780698104084186</v>
      </c>
      <c r="AB28" s="280">
        <v>0.33753592294077878</v>
      </c>
      <c r="AC28" s="280">
        <v>0.3598503915209656</v>
      </c>
      <c r="AD28" s="280">
        <v>0.30894964667664171</v>
      </c>
    </row>
    <row r="29" spans="2:30" x14ac:dyDescent="0.2">
      <c r="B29" s="47">
        <v>21</v>
      </c>
      <c r="C29" s="280">
        <v>0.5</v>
      </c>
      <c r="D29" s="280">
        <v>0.5</v>
      </c>
      <c r="E29" s="280">
        <v>0.5</v>
      </c>
      <c r="F29" s="280">
        <v>0.5</v>
      </c>
      <c r="G29" s="97"/>
      <c r="H29" s="112">
        <v>21</v>
      </c>
      <c r="I29" s="280">
        <v>1.0999999999999999</v>
      </c>
      <c r="J29" s="280">
        <v>1.0999999999999999</v>
      </c>
      <c r="K29" s="280">
        <v>1.0999999999999999</v>
      </c>
      <c r="L29" s="280">
        <v>1.0999999999999999</v>
      </c>
      <c r="M29" s="97"/>
      <c r="N29" s="112">
        <v>21</v>
      </c>
      <c r="O29" s="280">
        <v>-0.3</v>
      </c>
      <c r="P29" s="280">
        <v>-0.3</v>
      </c>
      <c r="Q29" s="280">
        <v>-0.3</v>
      </c>
      <c r="R29" s="280">
        <v>-0.3</v>
      </c>
      <c r="S29" s="97"/>
      <c r="T29" s="116">
        <v>21</v>
      </c>
      <c r="U29" s="280">
        <v>0.90241303438247522</v>
      </c>
      <c r="V29" s="280">
        <v>0.90241303438247522</v>
      </c>
      <c r="W29" s="280">
        <v>0.90241303438247522</v>
      </c>
      <c r="X29" s="280">
        <v>0.90241303438247522</v>
      </c>
      <c r="Y29" s="97"/>
      <c r="Z29" s="112">
        <v>21</v>
      </c>
      <c r="AA29" s="280">
        <v>0.61989676932449356</v>
      </c>
      <c r="AB29" s="280">
        <v>0.61989676932449356</v>
      </c>
      <c r="AC29" s="280">
        <v>0.61989676932449356</v>
      </c>
      <c r="AD29" s="280">
        <v>0.61989676932449356</v>
      </c>
    </row>
    <row r="30" spans="2:30" x14ac:dyDescent="0.2">
      <c r="B30" s="47">
        <v>22</v>
      </c>
      <c r="C30" s="280">
        <v>0.4</v>
      </c>
      <c r="D30" s="280">
        <v>0.38</v>
      </c>
      <c r="E30" s="280">
        <v>0.38999999999999996</v>
      </c>
      <c r="F30" s="280">
        <v>0.38999999999999996</v>
      </c>
      <c r="G30" s="97"/>
      <c r="H30" s="112">
        <v>22</v>
      </c>
      <c r="I30" s="280">
        <v>1.05</v>
      </c>
      <c r="J30" s="280">
        <v>1</v>
      </c>
      <c r="K30" s="280">
        <v>0.95</v>
      </c>
      <c r="L30" s="280">
        <v>0.95</v>
      </c>
      <c r="M30" s="97"/>
      <c r="N30" s="112">
        <v>22</v>
      </c>
      <c r="O30" s="280">
        <v>-0.2</v>
      </c>
      <c r="P30" s="280">
        <v>-0.1</v>
      </c>
      <c r="Q30" s="280">
        <v>-0.05</v>
      </c>
      <c r="R30" s="280">
        <v>-0.05</v>
      </c>
      <c r="S30" s="97"/>
      <c r="T30" s="116">
        <v>22</v>
      </c>
      <c r="U30" s="280">
        <v>0.8443584122901141</v>
      </c>
      <c r="V30" s="280">
        <v>0.8511029601475959</v>
      </c>
      <c r="W30" s="280">
        <v>0.85945477652675772</v>
      </c>
      <c r="X30" s="280">
        <v>0.85945477652675772</v>
      </c>
      <c r="Y30" s="97"/>
      <c r="Z30" s="112">
        <v>22</v>
      </c>
      <c r="AA30" s="280">
        <v>0.64840304695649387</v>
      </c>
      <c r="AB30" s="280">
        <v>0.67685364826499905</v>
      </c>
      <c r="AC30" s="280">
        <v>0.67714594896337676</v>
      </c>
      <c r="AD30" s="280">
        <v>0.67714594896337676</v>
      </c>
    </row>
    <row r="31" spans="2:30" x14ac:dyDescent="0.2">
      <c r="B31" s="47">
        <v>23</v>
      </c>
      <c r="C31" s="280">
        <v>0.8</v>
      </c>
      <c r="D31" s="280">
        <v>0.70000000000000007</v>
      </c>
      <c r="E31" s="280">
        <v>0.70000000000000007</v>
      </c>
      <c r="F31" s="280">
        <v>0.6</v>
      </c>
      <c r="G31" s="97"/>
      <c r="H31" s="112">
        <v>23</v>
      </c>
      <c r="I31" s="280">
        <v>0.85514670035278728</v>
      </c>
      <c r="J31" s="280">
        <v>1.2223176866232988</v>
      </c>
      <c r="K31" s="280">
        <v>1.097674778451748</v>
      </c>
      <c r="L31" s="280">
        <v>1.0275990227059688</v>
      </c>
      <c r="M31" s="97"/>
      <c r="N31" s="112">
        <v>23</v>
      </c>
      <c r="O31" s="280">
        <v>-1.1904761904761918</v>
      </c>
      <c r="P31" s="280">
        <v>-0.95238095238095355</v>
      </c>
      <c r="Q31" s="280">
        <v>-0.71428571428571508</v>
      </c>
      <c r="R31" s="280">
        <v>-0.47619047619047677</v>
      </c>
      <c r="S31" s="97"/>
      <c r="T31" s="116">
        <v>23</v>
      </c>
      <c r="U31" s="280">
        <v>0.62839218257704665</v>
      </c>
      <c r="V31" s="280">
        <v>0.82118192451346528</v>
      </c>
      <c r="W31" s="280">
        <v>0.87418542644475028</v>
      </c>
      <c r="X31" s="280">
        <v>0.87059542592689654</v>
      </c>
      <c r="Y31" s="97"/>
      <c r="Z31" s="112">
        <v>23</v>
      </c>
      <c r="AA31" s="280">
        <v>-1.6043658417816353E-2</v>
      </c>
      <c r="AB31" s="280">
        <v>0.32013300131255973</v>
      </c>
      <c r="AC31" s="280">
        <v>0.38541511448135335</v>
      </c>
      <c r="AD31" s="280">
        <v>0.48060308065907942</v>
      </c>
    </row>
    <row r="32" spans="2:30" x14ac:dyDescent="0.2">
      <c r="B32" s="47">
        <v>24</v>
      </c>
      <c r="C32" s="280">
        <v>1.0169999999999992</v>
      </c>
      <c r="D32" s="280">
        <v>1.0549999999999997</v>
      </c>
      <c r="E32" s="280">
        <v>1.0989999999999993</v>
      </c>
      <c r="F32" s="280">
        <v>1.1489999999999987</v>
      </c>
      <c r="G32" s="97"/>
      <c r="H32" s="112">
        <v>24</v>
      </c>
      <c r="I32" s="280">
        <v>0.85125380487363067</v>
      </c>
      <c r="J32" s="280">
        <v>0.79601530237538576</v>
      </c>
      <c r="K32" s="280">
        <v>0.7423973816876428</v>
      </c>
      <c r="L32" s="280">
        <v>0.6853127187005148</v>
      </c>
      <c r="M32" s="97"/>
      <c r="N32" s="112">
        <v>24</v>
      </c>
      <c r="O32" s="280">
        <v>-1.1241700000000001</v>
      </c>
      <c r="P32" s="280">
        <v>-0.70000000000000007</v>
      </c>
      <c r="Q32" s="280">
        <v>-0.61</v>
      </c>
      <c r="R32" s="280">
        <v>-0.93908916585040414</v>
      </c>
      <c r="S32" s="97"/>
      <c r="T32" s="116">
        <v>24</v>
      </c>
      <c r="U32" s="280">
        <v>0.83098324228184339</v>
      </c>
      <c r="V32" s="280">
        <v>1.0311074057756417</v>
      </c>
      <c r="W32" s="280">
        <v>1.0835688969922685</v>
      </c>
      <c r="X32" s="280">
        <v>0.94700648951580524</v>
      </c>
      <c r="Y32" s="97"/>
      <c r="Z32" s="112">
        <v>24</v>
      </c>
      <c r="AA32" s="280">
        <v>1.9045828326335057E-2</v>
      </c>
      <c r="AB32" s="280">
        <v>0.22667894597600213</v>
      </c>
      <c r="AC32" s="280">
        <v>0.24751612316985822</v>
      </c>
      <c r="AD32" s="280">
        <v>3.144694456204921E-2</v>
      </c>
    </row>
    <row r="33" spans="2:30" x14ac:dyDescent="0.2">
      <c r="B33" s="48">
        <v>25</v>
      </c>
      <c r="C33" s="282">
        <v>0.4</v>
      </c>
      <c r="D33" s="282">
        <v>0.44999999999999996</v>
      </c>
      <c r="E33" s="282">
        <v>0.5</v>
      </c>
      <c r="F33" s="282">
        <v>0.5</v>
      </c>
      <c r="G33" s="97"/>
      <c r="H33" s="113">
        <v>25</v>
      </c>
      <c r="I33" s="282">
        <v>1.2</v>
      </c>
      <c r="J33" s="282">
        <v>1.0999999999999999</v>
      </c>
      <c r="K33" s="282">
        <v>1</v>
      </c>
      <c r="L33" s="282">
        <v>0.89999999999999991</v>
      </c>
      <c r="M33" s="97"/>
      <c r="N33" s="113">
        <v>25</v>
      </c>
      <c r="O33" s="282">
        <v>-0.2</v>
      </c>
      <c r="P33" s="282">
        <v>-0.2</v>
      </c>
      <c r="Q33" s="282">
        <v>-0.2</v>
      </c>
      <c r="R33" s="282">
        <v>-0.2</v>
      </c>
      <c r="S33" s="97"/>
      <c r="T33" s="116">
        <v>25</v>
      </c>
      <c r="U33" s="282">
        <v>0.91166819716734371</v>
      </c>
      <c r="V33" s="282">
        <v>0.90737353587821634</v>
      </c>
      <c r="W33" s="282">
        <v>0.90299860054630243</v>
      </c>
      <c r="X33" s="282">
        <v>0.85804513658535964</v>
      </c>
      <c r="Y33" s="97"/>
      <c r="Z33" s="113">
        <v>25</v>
      </c>
      <c r="AA33" s="282">
        <v>0.73175050323599611</v>
      </c>
      <c r="AB33" s="282">
        <v>0.67618553238299461</v>
      </c>
      <c r="AC33" s="282">
        <v>0.62062056153000555</v>
      </c>
      <c r="AD33" s="282">
        <v>0.56505559067699163</v>
      </c>
    </row>
    <row r="34" spans="2:30" ht="45.75" customHeight="1" x14ac:dyDescent="0.2">
      <c r="B34" s="55"/>
      <c r="C34" s="97"/>
      <c r="D34" s="97"/>
      <c r="E34" s="97"/>
      <c r="F34" s="97"/>
      <c r="T34" s="351" t="s">
        <v>136</v>
      </c>
      <c r="U34" s="351"/>
      <c r="V34" s="351"/>
      <c r="W34" s="351"/>
      <c r="X34" s="351"/>
    </row>
    <row r="35" spans="2:30" x14ac:dyDescent="0.2">
      <c r="I35" s="144"/>
      <c r="J35" s="144"/>
      <c r="K35" s="144"/>
      <c r="L35" s="144"/>
    </row>
    <row r="36" spans="2:30" ht="15" x14ac:dyDescent="0.2">
      <c r="C36" s="167"/>
      <c r="D36" s="167"/>
      <c r="E36" s="167"/>
      <c r="F36" s="167"/>
      <c r="H36" s="300"/>
      <c r="I36" s="97"/>
      <c r="J36" s="97"/>
      <c r="K36" s="97"/>
      <c r="L36" s="97"/>
      <c r="N36" s="300"/>
      <c r="U36" s="188"/>
      <c r="V36" s="188"/>
      <c r="W36" s="188"/>
      <c r="X36" s="188"/>
      <c r="AA36" s="300"/>
      <c r="AB36" s="97"/>
      <c r="AC36" s="97"/>
      <c r="AD36" s="97"/>
    </row>
    <row r="37" spans="2:30" ht="15" x14ac:dyDescent="0.2">
      <c r="B37" s="300"/>
      <c r="C37" s="167"/>
      <c r="D37" s="167"/>
      <c r="E37" s="167"/>
      <c r="F37" s="167"/>
      <c r="I37" s="97"/>
      <c r="J37" s="97"/>
      <c r="K37" s="97"/>
      <c r="L37" s="97"/>
      <c r="O37" s="97"/>
      <c r="P37" s="97"/>
      <c r="Q37" s="97"/>
      <c r="R37" s="97"/>
      <c r="T37" s="300"/>
      <c r="U37" s="188"/>
      <c r="V37" s="188"/>
      <c r="W37" s="188"/>
      <c r="X37" s="188"/>
      <c r="AA37" s="97"/>
      <c r="AB37" s="97"/>
      <c r="AC37" s="97"/>
      <c r="AD37" s="97"/>
    </row>
    <row r="38" spans="2:30" x14ac:dyDescent="0.2">
      <c r="C38" s="167"/>
      <c r="D38" s="167"/>
      <c r="E38" s="167"/>
      <c r="F38" s="167"/>
      <c r="I38" s="97"/>
      <c r="J38" s="97"/>
      <c r="K38" s="97"/>
      <c r="L38" s="97"/>
      <c r="O38" s="97"/>
      <c r="P38" s="97"/>
      <c r="Q38" s="97"/>
      <c r="R38" s="97"/>
      <c r="U38" s="188"/>
      <c r="V38" s="188"/>
      <c r="W38" s="188"/>
      <c r="X38" s="188"/>
      <c r="AA38" s="97"/>
      <c r="AB38" s="97"/>
      <c r="AC38" s="97"/>
      <c r="AD38" s="97"/>
    </row>
    <row r="39" spans="2:30" x14ac:dyDescent="0.2">
      <c r="C39" s="167"/>
      <c r="D39" s="167"/>
      <c r="E39" s="167"/>
      <c r="F39" s="167"/>
      <c r="I39" s="97"/>
      <c r="J39" s="97"/>
      <c r="K39" s="97"/>
      <c r="L39" s="97"/>
      <c r="O39" s="97"/>
      <c r="P39" s="97"/>
      <c r="Q39" s="97"/>
      <c r="R39" s="97"/>
      <c r="U39" s="188"/>
      <c r="V39" s="188"/>
      <c r="W39" s="188"/>
      <c r="X39" s="188"/>
      <c r="AA39" s="97"/>
      <c r="AB39" s="97"/>
      <c r="AC39" s="97"/>
      <c r="AD39" s="97"/>
    </row>
    <row r="40" spans="2:30" x14ac:dyDescent="0.2">
      <c r="C40" s="167"/>
      <c r="D40" s="167"/>
      <c r="E40" s="167"/>
      <c r="F40" s="167"/>
      <c r="I40" s="97"/>
      <c r="J40" s="97"/>
      <c r="K40" s="97"/>
      <c r="L40" s="97"/>
      <c r="O40" s="97"/>
      <c r="P40" s="97"/>
      <c r="Q40" s="97"/>
      <c r="R40" s="97"/>
      <c r="U40" s="188"/>
      <c r="V40" s="188"/>
      <c r="W40" s="188"/>
      <c r="X40" s="188"/>
      <c r="AA40" s="97"/>
      <c r="AB40" s="97"/>
      <c r="AC40" s="97"/>
      <c r="AD40" s="97"/>
    </row>
    <row r="41" spans="2:30" x14ac:dyDescent="0.2">
      <c r="C41" s="167"/>
      <c r="D41" s="167"/>
      <c r="E41" s="167"/>
      <c r="F41" s="167"/>
      <c r="I41" s="97"/>
      <c r="J41" s="97"/>
      <c r="K41" s="97"/>
      <c r="L41" s="97"/>
      <c r="O41" s="97"/>
      <c r="P41" s="97"/>
      <c r="Q41" s="97"/>
      <c r="R41" s="97"/>
      <c r="U41" s="188"/>
      <c r="V41" s="188"/>
      <c r="W41" s="188"/>
      <c r="X41" s="188"/>
      <c r="AA41" s="97"/>
      <c r="AB41" s="97"/>
      <c r="AC41" s="97"/>
      <c r="AD41" s="97"/>
    </row>
    <row r="42" spans="2:30" x14ac:dyDescent="0.2">
      <c r="C42" s="167"/>
      <c r="D42" s="167"/>
      <c r="E42" s="167"/>
      <c r="F42" s="167"/>
      <c r="I42" s="97"/>
      <c r="J42" s="97"/>
      <c r="K42" s="97"/>
      <c r="L42" s="97"/>
      <c r="O42" s="97"/>
      <c r="P42" s="97"/>
      <c r="Q42" s="97"/>
      <c r="R42" s="97"/>
      <c r="U42" s="188"/>
      <c r="V42" s="188"/>
      <c r="W42" s="188"/>
      <c r="X42" s="188"/>
      <c r="AA42" s="97"/>
      <c r="AB42" s="97"/>
      <c r="AC42" s="97"/>
      <c r="AD42" s="97"/>
    </row>
    <row r="43" spans="2:30" x14ac:dyDescent="0.2">
      <c r="C43" s="167"/>
      <c r="D43" s="167"/>
      <c r="E43" s="167"/>
      <c r="F43" s="167"/>
      <c r="I43" s="97"/>
      <c r="J43" s="97"/>
      <c r="K43" s="97"/>
      <c r="L43" s="97"/>
      <c r="O43" s="97"/>
      <c r="P43" s="97"/>
      <c r="Q43" s="97"/>
      <c r="R43" s="97"/>
      <c r="U43" s="188"/>
      <c r="V43" s="188"/>
      <c r="W43" s="188"/>
      <c r="X43" s="188"/>
      <c r="AA43" s="97"/>
      <c r="AB43" s="97"/>
      <c r="AC43" s="97"/>
      <c r="AD43" s="97"/>
    </row>
    <row r="44" spans="2:30" x14ac:dyDescent="0.2">
      <c r="C44" s="167"/>
      <c r="D44" s="167"/>
      <c r="E44" s="167"/>
      <c r="F44" s="167"/>
      <c r="I44" s="97"/>
      <c r="J44" s="97"/>
      <c r="K44" s="97"/>
      <c r="L44" s="97"/>
      <c r="O44" s="97"/>
      <c r="P44" s="97"/>
      <c r="Q44" s="97"/>
      <c r="R44" s="97"/>
      <c r="U44" s="188"/>
      <c r="V44" s="188"/>
      <c r="W44" s="188"/>
      <c r="X44" s="188"/>
      <c r="AA44" s="97"/>
      <c r="AB44" s="97"/>
      <c r="AC44" s="97"/>
      <c r="AD44" s="97"/>
    </row>
    <row r="45" spans="2:30" x14ac:dyDescent="0.2">
      <c r="C45" s="167"/>
      <c r="D45" s="167"/>
      <c r="E45" s="167"/>
      <c r="F45" s="167"/>
      <c r="I45" s="97"/>
      <c r="J45" s="97"/>
      <c r="K45" s="97"/>
      <c r="L45" s="97"/>
      <c r="O45" s="97"/>
      <c r="P45" s="97"/>
      <c r="Q45" s="97"/>
      <c r="R45" s="97"/>
      <c r="U45" s="188"/>
      <c r="V45" s="188"/>
      <c r="W45" s="188"/>
      <c r="X45" s="188"/>
      <c r="AA45" s="97"/>
      <c r="AB45" s="97"/>
      <c r="AC45" s="97"/>
      <c r="AD45" s="97"/>
    </row>
    <row r="46" spans="2:30" x14ac:dyDescent="0.2">
      <c r="C46" s="167"/>
      <c r="D46" s="167"/>
      <c r="E46" s="167"/>
      <c r="F46" s="167"/>
      <c r="I46" s="97"/>
      <c r="J46" s="97"/>
      <c r="K46" s="97"/>
      <c r="L46" s="97"/>
      <c r="O46" s="97"/>
      <c r="P46" s="97"/>
      <c r="Q46" s="97"/>
      <c r="R46" s="97"/>
      <c r="U46" s="188"/>
      <c r="V46" s="188"/>
      <c r="W46" s="188"/>
      <c r="X46" s="188"/>
      <c r="AA46" s="97"/>
      <c r="AB46" s="97"/>
      <c r="AC46" s="97"/>
      <c r="AD46" s="97"/>
    </row>
    <row r="47" spans="2:30" x14ac:dyDescent="0.2">
      <c r="C47" s="167"/>
      <c r="D47" s="167"/>
      <c r="E47" s="167"/>
      <c r="F47" s="167"/>
      <c r="I47" s="97"/>
      <c r="J47" s="97"/>
      <c r="K47" s="97"/>
      <c r="L47" s="97"/>
      <c r="O47" s="97"/>
      <c r="P47" s="97"/>
      <c r="Q47" s="97"/>
      <c r="R47" s="97"/>
      <c r="U47" s="188"/>
      <c r="V47" s="188"/>
      <c r="W47" s="188"/>
      <c r="X47" s="188"/>
      <c r="AA47" s="97"/>
      <c r="AB47" s="97"/>
      <c r="AC47" s="97"/>
      <c r="AD47" s="97"/>
    </row>
    <row r="48" spans="2:30" x14ac:dyDescent="0.2">
      <c r="C48" s="167"/>
      <c r="D48" s="167"/>
      <c r="E48" s="167"/>
      <c r="F48" s="167"/>
      <c r="I48" s="97"/>
      <c r="J48" s="97"/>
      <c r="K48" s="97"/>
      <c r="L48" s="97"/>
      <c r="O48" s="97"/>
      <c r="P48" s="97"/>
      <c r="Q48" s="97"/>
      <c r="R48" s="97"/>
      <c r="U48" s="188"/>
      <c r="V48" s="188"/>
      <c r="W48" s="188"/>
      <c r="X48" s="188"/>
      <c r="AA48" s="97"/>
      <c r="AB48" s="97"/>
      <c r="AC48" s="97"/>
      <c r="AD48" s="97"/>
    </row>
    <row r="49" spans="3:30" x14ac:dyDescent="0.2">
      <c r="C49" s="167"/>
      <c r="D49" s="167"/>
      <c r="E49" s="167"/>
      <c r="F49" s="167"/>
      <c r="I49" s="97"/>
      <c r="J49" s="97"/>
      <c r="K49" s="97"/>
      <c r="L49" s="97"/>
      <c r="O49" s="97"/>
      <c r="P49" s="97"/>
      <c r="Q49" s="97"/>
      <c r="R49" s="97"/>
      <c r="U49" s="188"/>
      <c r="V49" s="188"/>
      <c r="W49" s="188"/>
      <c r="X49" s="188"/>
      <c r="AA49" s="97"/>
      <c r="AB49" s="97"/>
      <c r="AC49" s="97"/>
      <c r="AD49" s="97"/>
    </row>
    <row r="50" spans="3:30" x14ac:dyDescent="0.2">
      <c r="C50" s="167"/>
      <c r="D50" s="167"/>
      <c r="E50" s="167"/>
      <c r="F50" s="167"/>
      <c r="I50" s="97"/>
      <c r="J50" s="97"/>
      <c r="K50" s="97"/>
      <c r="L50" s="97"/>
      <c r="O50" s="97"/>
      <c r="P50" s="97"/>
      <c r="Q50" s="97"/>
      <c r="R50" s="97"/>
      <c r="U50" s="188"/>
      <c r="V50" s="188"/>
      <c r="W50" s="188"/>
      <c r="X50" s="188"/>
      <c r="AA50" s="97"/>
      <c r="AB50" s="97"/>
      <c r="AC50" s="97"/>
      <c r="AD50" s="97"/>
    </row>
    <row r="51" spans="3:30" x14ac:dyDescent="0.2">
      <c r="C51" s="167"/>
      <c r="D51" s="167"/>
      <c r="E51" s="167"/>
      <c r="F51" s="167"/>
      <c r="I51" s="97"/>
      <c r="J51" s="97"/>
      <c r="K51" s="97"/>
      <c r="L51" s="97"/>
      <c r="O51" s="97"/>
      <c r="P51" s="97"/>
      <c r="Q51" s="97"/>
      <c r="R51" s="97"/>
      <c r="U51" s="188"/>
      <c r="V51" s="188"/>
      <c r="W51" s="188"/>
      <c r="X51" s="188"/>
      <c r="AA51" s="97"/>
      <c r="AB51" s="97"/>
      <c r="AC51" s="97"/>
      <c r="AD51" s="97"/>
    </row>
    <row r="52" spans="3:30" x14ac:dyDescent="0.2">
      <c r="C52" s="167"/>
      <c r="D52" s="167"/>
      <c r="E52" s="167"/>
      <c r="F52" s="167"/>
      <c r="I52" s="97"/>
      <c r="J52" s="97"/>
      <c r="K52" s="97"/>
      <c r="L52" s="97"/>
      <c r="O52" s="97"/>
      <c r="P52" s="97"/>
      <c r="Q52" s="97"/>
      <c r="R52" s="97"/>
      <c r="U52" s="188"/>
      <c r="V52" s="188"/>
      <c r="W52" s="188"/>
      <c r="X52" s="188"/>
      <c r="AA52" s="97"/>
      <c r="AB52" s="97"/>
      <c r="AC52" s="97"/>
      <c r="AD52" s="97"/>
    </row>
    <row r="53" spans="3:30" x14ac:dyDescent="0.2">
      <c r="C53" s="167"/>
      <c r="D53" s="167"/>
      <c r="E53" s="167"/>
      <c r="F53" s="167"/>
      <c r="I53" s="97"/>
      <c r="J53" s="97"/>
      <c r="K53" s="97"/>
      <c r="L53" s="97"/>
      <c r="O53" s="97"/>
      <c r="P53" s="97"/>
      <c r="Q53" s="97"/>
      <c r="R53" s="97"/>
      <c r="U53" s="188"/>
      <c r="V53" s="188"/>
      <c r="W53" s="188"/>
      <c r="X53" s="188"/>
      <c r="AA53" s="97"/>
      <c r="AB53" s="97"/>
      <c r="AC53" s="97"/>
      <c r="AD53" s="97"/>
    </row>
    <row r="54" spans="3:30" x14ac:dyDescent="0.2">
      <c r="C54" s="167"/>
      <c r="D54" s="167"/>
      <c r="E54" s="167"/>
      <c r="F54" s="167"/>
      <c r="I54" s="97"/>
      <c r="J54" s="97"/>
      <c r="K54" s="97"/>
      <c r="L54" s="97"/>
      <c r="O54" s="97"/>
      <c r="P54" s="97"/>
      <c r="Q54" s="97"/>
      <c r="R54" s="97"/>
      <c r="U54" s="188"/>
      <c r="V54" s="188"/>
      <c r="W54" s="188"/>
      <c r="X54" s="188"/>
      <c r="AA54" s="97"/>
      <c r="AB54" s="97"/>
      <c r="AC54" s="97"/>
      <c r="AD54" s="97"/>
    </row>
    <row r="55" spans="3:30" x14ac:dyDescent="0.2">
      <c r="C55" s="167"/>
      <c r="D55" s="167"/>
      <c r="E55" s="167"/>
      <c r="F55" s="167"/>
      <c r="I55" s="97"/>
      <c r="J55" s="97"/>
      <c r="K55" s="97"/>
      <c r="L55" s="97"/>
      <c r="O55" s="97"/>
      <c r="P55" s="97"/>
      <c r="Q55" s="97"/>
      <c r="R55" s="97"/>
      <c r="U55" s="188"/>
      <c r="V55" s="188"/>
      <c r="W55" s="188"/>
      <c r="X55" s="188"/>
      <c r="AA55" s="97"/>
      <c r="AB55" s="97"/>
      <c r="AC55" s="97"/>
      <c r="AD55" s="97"/>
    </row>
    <row r="56" spans="3:30" x14ac:dyDescent="0.2">
      <c r="C56" s="167"/>
      <c r="D56" s="167"/>
      <c r="E56" s="167"/>
      <c r="F56" s="167"/>
      <c r="O56" s="97"/>
      <c r="P56" s="97"/>
      <c r="Q56" s="97"/>
      <c r="R56" s="97"/>
    </row>
    <row r="57" spans="3:30" x14ac:dyDescent="0.2">
      <c r="C57" s="144"/>
      <c r="D57" s="144"/>
      <c r="E57" s="144"/>
      <c r="F57" s="144"/>
      <c r="O57" s="97"/>
      <c r="P57" s="97"/>
      <c r="Q57" s="97"/>
      <c r="R57" s="97"/>
    </row>
    <row r="58" spans="3:30" x14ac:dyDescent="0.2">
      <c r="O58" s="97"/>
      <c r="P58" s="97"/>
      <c r="Q58" s="97"/>
      <c r="R58" s="97"/>
    </row>
    <row r="111" spans="3:6" x14ac:dyDescent="0.2">
      <c r="C111" s="344" t="s">
        <v>113</v>
      </c>
      <c r="D111" s="344"/>
      <c r="E111" s="344"/>
      <c r="F111" s="344"/>
    </row>
    <row r="112" spans="3:6" x14ac:dyDescent="0.2">
      <c r="C112" s="344"/>
      <c r="D112" s="344"/>
      <c r="E112" s="344"/>
      <c r="F112" s="344"/>
    </row>
    <row r="113" spans="3:6" x14ac:dyDescent="0.2">
      <c r="C113" s="344"/>
      <c r="D113" s="344"/>
      <c r="E113" s="344"/>
      <c r="F113" s="344"/>
    </row>
    <row r="114" spans="3:6" x14ac:dyDescent="0.2">
      <c r="C114" s="344"/>
      <c r="D114" s="344"/>
      <c r="E114" s="344"/>
      <c r="F114" s="344"/>
    </row>
    <row r="115" spans="3:6" x14ac:dyDescent="0.2">
      <c r="C115" s="344"/>
      <c r="D115" s="344"/>
      <c r="E115" s="344"/>
      <c r="F115" s="344"/>
    </row>
    <row r="116" spans="3:6" x14ac:dyDescent="0.2">
      <c r="C116" s="344"/>
      <c r="D116" s="344"/>
      <c r="E116" s="344"/>
      <c r="F116" s="344"/>
    </row>
  </sheetData>
  <mergeCells count="12">
    <mergeCell ref="C111:F116"/>
    <mergeCell ref="N7:R7"/>
    <mergeCell ref="T6:X6"/>
    <mergeCell ref="T7:X7"/>
    <mergeCell ref="Z6:AD6"/>
    <mergeCell ref="Z7:AD7"/>
    <mergeCell ref="T34:X34"/>
    <mergeCell ref="N6:R6"/>
    <mergeCell ref="H7:L7"/>
    <mergeCell ref="H6:L6"/>
    <mergeCell ref="B7:F7"/>
    <mergeCell ref="B6:F6"/>
  </mergeCells>
  <pageMargins left="0.75" right="0.75" top="1" bottom="1" header="0" footer="0"/>
  <pageSetup scale="4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8787-7B12-42EE-B782-15B1AFEE892E}">
  <dimension ref="B2:Q115"/>
  <sheetViews>
    <sheetView showGridLines="0" zoomScale="70" zoomScaleNormal="70" workbookViewId="0">
      <pane xSplit="2" ySplit="4" topLeftCell="C5" activePane="bottomRight" state="frozen"/>
      <selection pane="topRight" activeCell="C1" sqref="C1"/>
      <selection pane="bottomLeft" activeCell="A5" sqref="A5"/>
      <selection pane="bottomRight" activeCell="H115" sqref="H115"/>
    </sheetView>
  </sheetViews>
  <sheetFormatPr baseColWidth="10" defaultColWidth="11.42578125" defaultRowHeight="12.75" x14ac:dyDescent="0.2"/>
  <cols>
    <col min="1" max="1" width="11.42578125" style="30"/>
    <col min="2" max="2" width="12.42578125" style="30" customWidth="1"/>
    <col min="3" max="3" width="28.140625" style="30" bestFit="1" customWidth="1"/>
    <col min="4" max="4" width="34.5703125" style="30" bestFit="1" customWidth="1"/>
    <col min="5" max="5" width="23.42578125" style="30" bestFit="1" customWidth="1"/>
    <col min="6" max="6" width="28.140625" style="30" bestFit="1" customWidth="1"/>
    <col min="7" max="7" width="11.42578125" style="30"/>
    <col min="8" max="8" width="15.42578125" style="30" customWidth="1"/>
    <col min="9" max="9" width="17.7109375" style="30" customWidth="1"/>
    <col min="10" max="10" width="15.42578125" style="30" customWidth="1"/>
    <col min="11" max="11" width="16.42578125" style="30" customWidth="1"/>
    <col min="12" max="12" width="11.42578125" style="30"/>
    <col min="13" max="14" width="12.42578125" style="30" bestFit="1" customWidth="1"/>
    <col min="15" max="15" width="31.28515625" style="30" bestFit="1" customWidth="1"/>
    <col min="16" max="16" width="17" style="30" bestFit="1" customWidth="1"/>
    <col min="17" max="17" width="19.42578125" style="30" bestFit="1" customWidth="1"/>
    <col min="18" max="18" width="12.42578125" style="30" bestFit="1" customWidth="1"/>
    <col min="19" max="21" width="12.5703125" style="30" customWidth="1"/>
    <col min="22" max="16384" width="11.42578125" style="30"/>
  </cols>
  <sheetData>
    <row r="2" spans="2:17" x14ac:dyDescent="0.2">
      <c r="B2" s="66" t="s">
        <v>99</v>
      </c>
      <c r="C2" s="67" t="s">
        <v>100</v>
      </c>
      <c r="D2" s="67" t="s">
        <v>101</v>
      </c>
      <c r="E2" s="67" t="s">
        <v>100</v>
      </c>
      <c r="F2" s="68" t="s">
        <v>100</v>
      </c>
      <c r="H2" s="302" t="s">
        <v>127</v>
      </c>
      <c r="I2" s="303"/>
      <c r="J2" s="303"/>
      <c r="K2" s="304"/>
      <c r="N2" s="66" t="s">
        <v>99</v>
      </c>
      <c r="O2" s="68" t="s">
        <v>100</v>
      </c>
    </row>
    <row r="3" spans="2:17" ht="67.5" customHeight="1" x14ac:dyDescent="0.2">
      <c r="B3" s="60"/>
      <c r="C3" s="95" t="s">
        <v>102</v>
      </c>
      <c r="D3" s="59" t="s">
        <v>126</v>
      </c>
      <c r="E3" s="94" t="s">
        <v>156</v>
      </c>
      <c r="F3" s="61" t="s">
        <v>103</v>
      </c>
      <c r="H3" s="73" t="s">
        <v>161</v>
      </c>
      <c r="I3" s="59" t="s">
        <v>126</v>
      </c>
      <c r="J3" s="59" t="s">
        <v>128</v>
      </c>
      <c r="K3" s="61" t="s">
        <v>103</v>
      </c>
      <c r="N3" s="137"/>
      <c r="O3" s="135" t="s">
        <v>194</v>
      </c>
      <c r="P3" s="129" t="s">
        <v>195</v>
      </c>
      <c r="Q3" s="129" t="s">
        <v>196</v>
      </c>
    </row>
    <row r="4" spans="2:17" ht="54" customHeight="1" x14ac:dyDescent="0.2">
      <c r="B4" s="62" t="s">
        <v>104</v>
      </c>
      <c r="C4" s="63" t="s">
        <v>105</v>
      </c>
      <c r="D4" s="63" t="s">
        <v>107</v>
      </c>
      <c r="E4" s="63" t="s">
        <v>106</v>
      </c>
      <c r="F4" s="64" t="s">
        <v>107</v>
      </c>
      <c r="H4" s="74" t="s">
        <v>122</v>
      </c>
      <c r="I4" s="75" t="s">
        <v>123</v>
      </c>
      <c r="J4" s="75" t="s">
        <v>124</v>
      </c>
      <c r="K4" s="76" t="s">
        <v>125</v>
      </c>
      <c r="N4" s="138" t="s">
        <v>104</v>
      </c>
      <c r="O4" s="136" t="s">
        <v>105</v>
      </c>
      <c r="P4" s="129" t="s">
        <v>197</v>
      </c>
      <c r="Q4" s="129" t="s">
        <v>198</v>
      </c>
    </row>
    <row r="5" spans="2:17" x14ac:dyDescent="0.2">
      <c r="B5" s="65">
        <v>37073</v>
      </c>
      <c r="C5" s="86">
        <v>20432.453058555999</v>
      </c>
      <c r="D5" s="291">
        <v>9.9</v>
      </c>
      <c r="E5" s="292">
        <v>0.90615858782852055</v>
      </c>
      <c r="F5" s="293">
        <v>3.6000000000000005</v>
      </c>
      <c r="G5" s="83"/>
      <c r="H5" s="90">
        <v>9.9248797519965279</v>
      </c>
      <c r="I5" s="284">
        <v>9.9</v>
      </c>
      <c r="J5" s="284">
        <v>3.6742000559387034</v>
      </c>
      <c r="K5" s="285">
        <v>3.6000000000000005</v>
      </c>
      <c r="L5" s="231"/>
      <c r="M5" s="93"/>
      <c r="N5" s="125">
        <v>2002</v>
      </c>
      <c r="O5" s="158">
        <v>17120.272668351001</v>
      </c>
      <c r="P5" s="132">
        <v>5.8527841938535028</v>
      </c>
      <c r="Q5" s="133">
        <v>94.147215806146491</v>
      </c>
    </row>
    <row r="6" spans="2:17" x14ac:dyDescent="0.2">
      <c r="B6" s="65">
        <v>37165</v>
      </c>
      <c r="C6" s="86">
        <v>20589.930370319998</v>
      </c>
      <c r="D6" s="291">
        <v>9.6999999999999993</v>
      </c>
      <c r="E6" s="292">
        <v>0.93774016279575267</v>
      </c>
      <c r="F6" s="293">
        <v>3.7333333333333329</v>
      </c>
      <c r="G6" s="83"/>
      <c r="H6" s="90">
        <v>9.9325574182929497</v>
      </c>
      <c r="I6" s="284">
        <v>9.6999999999999993</v>
      </c>
      <c r="J6" s="284">
        <v>3.8040526644316008</v>
      </c>
      <c r="K6" s="285">
        <v>3.7333333333333329</v>
      </c>
      <c r="L6" s="231"/>
      <c r="M6" s="93"/>
      <c r="N6" s="126">
        <v>2003</v>
      </c>
      <c r="O6" s="159">
        <v>17478.988515220601</v>
      </c>
      <c r="P6" s="132">
        <v>7.3173535463038384</v>
      </c>
      <c r="Q6" s="134">
        <v>92.682646453696165</v>
      </c>
    </row>
    <row r="7" spans="2:17" x14ac:dyDescent="0.2">
      <c r="B7" s="65">
        <v>37257</v>
      </c>
      <c r="C7" s="86">
        <v>20800.867733699</v>
      </c>
      <c r="D7" s="291">
        <v>10.1</v>
      </c>
      <c r="E7" s="292">
        <v>0.88618584019168889</v>
      </c>
      <c r="F7" s="293">
        <v>3.1</v>
      </c>
      <c r="G7" s="83"/>
      <c r="H7" s="90">
        <v>9.9427499827855375</v>
      </c>
      <c r="I7" s="284">
        <v>10.1</v>
      </c>
      <c r="J7" s="284">
        <v>3.5921418757836943</v>
      </c>
      <c r="K7" s="285">
        <v>3.1</v>
      </c>
      <c r="L7" s="231"/>
      <c r="M7" s="93"/>
      <c r="N7" s="126">
        <v>2004</v>
      </c>
      <c r="O7" s="159">
        <v>17293.809262394399</v>
      </c>
      <c r="P7" s="132">
        <v>11.741012882325855</v>
      </c>
      <c r="Q7" s="134">
        <v>88.258987117674138</v>
      </c>
    </row>
    <row r="8" spans="2:17" x14ac:dyDescent="0.2">
      <c r="B8" s="65">
        <v>37347</v>
      </c>
      <c r="C8" s="86">
        <v>20983.916348037001</v>
      </c>
      <c r="D8" s="291">
        <v>9.7547160193007993</v>
      </c>
      <c r="E8" s="292">
        <v>0.67298900283998542</v>
      </c>
      <c r="F8" s="293">
        <v>2.9666666666666663</v>
      </c>
      <c r="G8" s="83"/>
      <c r="H8" s="90">
        <v>9.9515115350746477</v>
      </c>
      <c r="I8" s="284">
        <v>9.7547160193007993</v>
      </c>
      <c r="J8" s="284">
        <v>2.7192529908776075</v>
      </c>
      <c r="K8" s="285">
        <v>2.9666666666666663</v>
      </c>
      <c r="L8" s="231"/>
      <c r="M8" s="93"/>
      <c r="N8" s="126">
        <v>2005</v>
      </c>
      <c r="O8" s="159">
        <v>16177.0571699596</v>
      </c>
      <c r="P8" s="132">
        <v>13.986235473897434</v>
      </c>
      <c r="Q8" s="134">
        <v>86.013764526102563</v>
      </c>
    </row>
    <row r="9" spans="2:17" x14ac:dyDescent="0.2">
      <c r="B9" s="65">
        <v>37438</v>
      </c>
      <c r="C9" s="86">
        <v>21241.550849296</v>
      </c>
      <c r="D9" s="291">
        <v>9.5867306581392899</v>
      </c>
      <c r="E9" s="292">
        <v>0.61299585260703449</v>
      </c>
      <c r="F9" s="293">
        <v>2.7000000000000006</v>
      </c>
      <c r="G9" s="83"/>
      <c r="H9" s="90">
        <v>9.9637144881939506</v>
      </c>
      <c r="I9" s="284">
        <v>9.5867306581392899</v>
      </c>
      <c r="J9" s="284">
        <v>2.4746215232340996</v>
      </c>
      <c r="K9" s="285">
        <v>2.7000000000000006</v>
      </c>
      <c r="L9" s="231"/>
      <c r="M9" s="93"/>
      <c r="N9" s="126">
        <v>2006</v>
      </c>
      <c r="O9" s="159">
        <v>16410.2393382378</v>
      </c>
      <c r="P9" s="132">
        <v>20.224440127698106</v>
      </c>
      <c r="Q9" s="134">
        <v>79.775559872301898</v>
      </c>
    </row>
    <row r="10" spans="2:17" x14ac:dyDescent="0.2">
      <c r="B10" s="65">
        <v>37530</v>
      </c>
      <c r="C10" s="86">
        <v>21512.307583598002</v>
      </c>
      <c r="D10" s="291">
        <v>9.7852168758565501</v>
      </c>
      <c r="E10" s="292">
        <v>0.74402138424913833</v>
      </c>
      <c r="F10" s="293">
        <v>3</v>
      </c>
      <c r="G10" s="83"/>
      <c r="H10" s="90">
        <v>9.9763804960799334</v>
      </c>
      <c r="I10" s="284">
        <v>9.7852168758565501</v>
      </c>
      <c r="J10" s="284">
        <v>3.0094646591654506</v>
      </c>
      <c r="K10" s="285">
        <v>3</v>
      </c>
      <c r="L10" s="231"/>
      <c r="M10" s="93"/>
      <c r="N10" s="126">
        <v>2007</v>
      </c>
      <c r="O10" s="159">
        <v>16791.4179159862</v>
      </c>
      <c r="P10" s="132">
        <v>19.987049318633186</v>
      </c>
      <c r="Q10" s="134">
        <v>80.012950681366817</v>
      </c>
    </row>
    <row r="11" spans="2:17" x14ac:dyDescent="0.2">
      <c r="B11" s="65">
        <v>37622</v>
      </c>
      <c r="C11" s="86">
        <v>21791.553006095</v>
      </c>
      <c r="D11" s="291">
        <v>9.7215387980305898</v>
      </c>
      <c r="E11" s="292">
        <v>0.69193224141277376</v>
      </c>
      <c r="F11" s="293">
        <v>3</v>
      </c>
      <c r="G11" s="83"/>
      <c r="H11" s="90">
        <v>9.9892776969040202</v>
      </c>
      <c r="I11" s="284">
        <v>9.7215387980305898</v>
      </c>
      <c r="J11" s="284">
        <v>2.796587919096849</v>
      </c>
      <c r="K11" s="285">
        <v>3</v>
      </c>
      <c r="L11" s="231"/>
      <c r="M11" s="93"/>
      <c r="N11" s="126">
        <v>2008</v>
      </c>
      <c r="O11" s="159">
        <v>15796.590449786599</v>
      </c>
      <c r="P11" s="132">
        <v>13.270555381758498</v>
      </c>
      <c r="Q11" s="134">
        <v>86.729444618241502</v>
      </c>
    </row>
    <row r="12" spans="2:17" x14ac:dyDescent="0.2">
      <c r="B12" s="65">
        <v>37712</v>
      </c>
      <c r="C12" s="86">
        <v>22080.290655446999</v>
      </c>
      <c r="D12" s="291">
        <v>9.4764868440647501</v>
      </c>
      <c r="E12" s="292">
        <v>0.75829794507233927</v>
      </c>
      <c r="F12" s="293">
        <v>2.9333333333333336</v>
      </c>
      <c r="G12" s="83"/>
      <c r="H12" s="90">
        <v>10.002440664047461</v>
      </c>
      <c r="I12" s="284">
        <v>9.4764868440647501</v>
      </c>
      <c r="J12" s="284">
        <v>3.0678674706543285</v>
      </c>
      <c r="K12" s="285">
        <v>2.9333333333333336</v>
      </c>
      <c r="L12" s="231"/>
      <c r="M12" s="93"/>
      <c r="N12" s="126">
        <v>2009</v>
      </c>
      <c r="O12" s="159">
        <v>15737.7531143824</v>
      </c>
      <c r="P12" s="132">
        <v>12.467295234125384</v>
      </c>
      <c r="Q12" s="134">
        <v>87.532704765874612</v>
      </c>
    </row>
    <row r="13" spans="2:17" x14ac:dyDescent="0.2">
      <c r="B13" s="65">
        <v>37803</v>
      </c>
      <c r="C13" s="86">
        <v>22241.648331126999</v>
      </c>
      <c r="D13" s="291">
        <v>9.4913784773049397</v>
      </c>
      <c r="E13" s="292">
        <v>0.27706096263122593</v>
      </c>
      <c r="F13" s="293">
        <v>3.1</v>
      </c>
      <c r="G13" s="83"/>
      <c r="H13" s="90">
        <v>10.009721861226321</v>
      </c>
      <c r="I13" s="284">
        <v>9.4913784773049397</v>
      </c>
      <c r="J13" s="284">
        <v>1.1128581302258578</v>
      </c>
      <c r="K13" s="285">
        <v>3.1</v>
      </c>
      <c r="L13" s="231"/>
      <c r="M13" s="93"/>
      <c r="N13" s="126">
        <v>2010</v>
      </c>
      <c r="O13" s="159">
        <v>16274.6448484093</v>
      </c>
      <c r="P13" s="132">
        <v>15.594127542224555</v>
      </c>
      <c r="Q13" s="134">
        <v>84.405872457775445</v>
      </c>
    </row>
    <row r="14" spans="2:17" x14ac:dyDescent="0.2">
      <c r="B14" s="65">
        <v>37895</v>
      </c>
      <c r="C14" s="86">
        <v>22435.668219742001</v>
      </c>
      <c r="D14" s="291">
        <v>9.5505013419099303</v>
      </c>
      <c r="E14" s="292">
        <v>0.53362031829207179</v>
      </c>
      <c r="F14" s="293">
        <v>2.6</v>
      </c>
      <c r="G14" s="83"/>
      <c r="H14" s="90">
        <v>10.018407302666416</v>
      </c>
      <c r="I14" s="284">
        <v>9.5505013419099303</v>
      </c>
      <c r="J14" s="284">
        <v>2.1516271723886149</v>
      </c>
      <c r="K14" s="285">
        <v>2.6</v>
      </c>
      <c r="L14" s="231"/>
      <c r="M14" s="93"/>
      <c r="N14" s="126">
        <v>2011</v>
      </c>
      <c r="O14" s="159">
        <v>15197.463188784301</v>
      </c>
      <c r="P14" s="132">
        <v>14.305856901888159</v>
      </c>
      <c r="Q14" s="134">
        <v>85.694143098111837</v>
      </c>
    </row>
    <row r="15" spans="2:17" x14ac:dyDescent="0.2">
      <c r="B15" s="65">
        <v>37987</v>
      </c>
      <c r="C15" s="86">
        <v>22930.745680936001</v>
      </c>
      <c r="D15" s="291">
        <v>9.6380149566975497</v>
      </c>
      <c r="E15" s="292">
        <v>0.23711444970206941</v>
      </c>
      <c r="F15" s="293">
        <v>2.1</v>
      </c>
      <c r="G15" s="83"/>
      <c r="H15" s="90">
        <v>10.040233895207011</v>
      </c>
      <c r="I15" s="284">
        <v>9.6380149566975497</v>
      </c>
      <c r="J15" s="284">
        <v>0.95183653024393244</v>
      </c>
      <c r="K15" s="285">
        <v>2.1</v>
      </c>
      <c r="L15" s="231"/>
      <c r="M15" s="93"/>
      <c r="N15" s="126">
        <v>2012</v>
      </c>
      <c r="O15" s="159">
        <v>15746.9515946747</v>
      </c>
      <c r="P15" s="132">
        <v>11.954174129169953</v>
      </c>
      <c r="Q15" s="134">
        <v>88.045825870830043</v>
      </c>
    </row>
    <row r="16" spans="2:17" x14ac:dyDescent="0.2">
      <c r="B16" s="65">
        <v>38078</v>
      </c>
      <c r="C16" s="86">
        <v>23377.078315726001</v>
      </c>
      <c r="D16" s="291">
        <v>10.199999999999999</v>
      </c>
      <c r="E16" s="292">
        <v>0.1901309415440533</v>
      </c>
      <c r="F16" s="293">
        <v>2.5</v>
      </c>
      <c r="G16" s="83"/>
      <c r="H16" s="90">
        <v>10.059511262107176</v>
      </c>
      <c r="I16" s="284">
        <v>10.199999999999999</v>
      </c>
      <c r="J16" s="284">
        <v>0.76269550325529512</v>
      </c>
      <c r="K16" s="285">
        <v>2.5</v>
      </c>
      <c r="L16" s="231"/>
      <c r="M16" s="93"/>
      <c r="N16" s="126">
        <v>2013</v>
      </c>
      <c r="O16" s="159">
        <v>16576.585486198801</v>
      </c>
      <c r="P16" s="132">
        <v>10.383530988454087</v>
      </c>
      <c r="Q16" s="134">
        <v>89.616469011545917</v>
      </c>
    </row>
    <row r="17" spans="2:17" x14ac:dyDescent="0.2">
      <c r="B17" s="65">
        <v>38169</v>
      </c>
      <c r="C17" s="86">
        <v>24007.393780709001</v>
      </c>
      <c r="D17" s="291">
        <v>10.284920894663699</v>
      </c>
      <c r="E17" s="292">
        <v>0.44922318221525259</v>
      </c>
      <c r="F17" s="293">
        <v>2.6333333333333333</v>
      </c>
      <c r="G17" s="83"/>
      <c r="H17" s="90">
        <v>10.08611713608118</v>
      </c>
      <c r="I17" s="284">
        <v>10.284920894663699</v>
      </c>
      <c r="J17" s="284">
        <v>1.80903711919016</v>
      </c>
      <c r="K17" s="285">
        <v>2.6333333333333333</v>
      </c>
      <c r="L17" s="231"/>
      <c r="M17" s="93"/>
      <c r="N17" s="126">
        <v>2014</v>
      </c>
      <c r="O17" s="159">
        <v>16946.740722777398</v>
      </c>
      <c r="P17" s="132">
        <v>10.18229089513928</v>
      </c>
      <c r="Q17" s="134">
        <v>89.817709104860725</v>
      </c>
    </row>
    <row r="18" spans="2:17" x14ac:dyDescent="0.2">
      <c r="B18" s="65">
        <v>38261</v>
      </c>
      <c r="C18" s="86">
        <v>24485.268204241998</v>
      </c>
      <c r="D18" s="291">
        <v>9.9366901569895898</v>
      </c>
      <c r="E18" s="292">
        <v>0.22855199181224251</v>
      </c>
      <c r="F18" s="293">
        <v>2.9</v>
      </c>
      <c r="G18" s="83"/>
      <c r="H18" s="90">
        <v>10.105826917894763</v>
      </c>
      <c r="I18" s="284">
        <v>9.9366901569895898</v>
      </c>
      <c r="J18" s="284">
        <v>0.91734690621319004</v>
      </c>
      <c r="K18" s="285">
        <v>2.9</v>
      </c>
      <c r="L18" s="231"/>
      <c r="M18" s="93"/>
      <c r="N18" s="126">
        <v>2015</v>
      </c>
      <c r="O18" s="159">
        <v>16727.390594903802</v>
      </c>
      <c r="P18" s="132">
        <v>7.9435745057059828</v>
      </c>
      <c r="Q18" s="134">
        <v>92.056425494294018</v>
      </c>
    </row>
    <row r="19" spans="2:17" x14ac:dyDescent="0.2">
      <c r="B19" s="65">
        <v>38353</v>
      </c>
      <c r="C19" s="86">
        <v>24694.484515853001</v>
      </c>
      <c r="D19" s="291">
        <v>9.4657916819727301</v>
      </c>
      <c r="E19" s="292">
        <v>0.58954137435980325</v>
      </c>
      <c r="F19" s="293">
        <v>2.6666666666666665</v>
      </c>
      <c r="G19" s="83"/>
      <c r="H19" s="90">
        <v>10.114335198727826</v>
      </c>
      <c r="I19" s="284">
        <v>9.4657916819727301</v>
      </c>
      <c r="J19" s="284">
        <v>2.3791011203331713</v>
      </c>
      <c r="K19" s="285">
        <v>2.6666666666666665</v>
      </c>
      <c r="L19" s="231"/>
      <c r="M19" s="93"/>
      <c r="N19" s="126">
        <v>2016</v>
      </c>
      <c r="O19" s="159">
        <v>16202.944401062599</v>
      </c>
      <c r="P19" s="132">
        <v>7.3986258827828957</v>
      </c>
      <c r="Q19" s="134">
        <v>92.601374117217105</v>
      </c>
    </row>
    <row r="20" spans="2:17" x14ac:dyDescent="0.2">
      <c r="B20" s="65">
        <v>38443</v>
      </c>
      <c r="C20" s="86">
        <v>25311.682157155999</v>
      </c>
      <c r="D20" s="291">
        <v>9.3000000000000007</v>
      </c>
      <c r="E20" s="292">
        <v>0.7017045503758812</v>
      </c>
      <c r="F20" s="293">
        <v>2.9</v>
      </c>
      <c r="G20" s="83"/>
      <c r="H20" s="90">
        <v>10.13902131348617</v>
      </c>
      <c r="I20" s="284">
        <v>9.3000000000000007</v>
      </c>
      <c r="J20" s="284">
        <v>2.836500005230036</v>
      </c>
      <c r="K20" s="285">
        <v>2.9</v>
      </c>
      <c r="L20" s="231"/>
      <c r="M20" s="93"/>
      <c r="N20" s="126">
        <v>2017</v>
      </c>
      <c r="O20" s="159">
        <v>15870.2549909969</v>
      </c>
      <c r="P20" s="132">
        <v>8.9765878126961542</v>
      </c>
      <c r="Q20" s="134">
        <v>91.023412187303848</v>
      </c>
    </row>
    <row r="21" spans="2:17" x14ac:dyDescent="0.2">
      <c r="B21" s="65">
        <v>38534</v>
      </c>
      <c r="C21" s="86">
        <v>25797.890713085999</v>
      </c>
      <c r="D21" s="291">
        <v>9.1624205418428204</v>
      </c>
      <c r="E21" s="292">
        <v>0.7935044035163541</v>
      </c>
      <c r="F21" s="293">
        <v>3.0333333333333337</v>
      </c>
      <c r="G21" s="83"/>
      <c r="H21" s="90">
        <v>10.158048012260817</v>
      </c>
      <c r="I21" s="284">
        <v>9.1624205418428204</v>
      </c>
      <c r="J21" s="284">
        <v>3.2119968166048896</v>
      </c>
      <c r="K21" s="285">
        <v>3.0333333333333337</v>
      </c>
      <c r="L21" s="231"/>
      <c r="M21" s="93"/>
      <c r="N21" s="126">
        <v>2018</v>
      </c>
      <c r="O21" s="159">
        <v>16825.435728352</v>
      </c>
      <c r="P21" s="132">
        <v>8.8819106843404292</v>
      </c>
      <c r="Q21" s="134">
        <v>91.118089315659574</v>
      </c>
    </row>
    <row r="22" spans="2:17" x14ac:dyDescent="0.2">
      <c r="B22" s="65">
        <v>38626</v>
      </c>
      <c r="C22" s="86">
        <v>26177.827993018</v>
      </c>
      <c r="D22" s="291">
        <v>8.9907997641485995</v>
      </c>
      <c r="E22" s="292">
        <v>0.75410305094762986</v>
      </c>
      <c r="F22" s="293">
        <v>3.1333333333333333</v>
      </c>
      <c r="G22" s="83"/>
      <c r="H22" s="90">
        <v>10.172668071660738</v>
      </c>
      <c r="I22" s="284">
        <v>8.9907997641485995</v>
      </c>
      <c r="J22" s="284">
        <v>3.0507043466031725</v>
      </c>
      <c r="K22" s="285">
        <v>3.1333333333333333</v>
      </c>
      <c r="L22" s="231"/>
      <c r="M22" s="93"/>
      <c r="N22" s="126">
        <v>2019</v>
      </c>
      <c r="O22" s="159">
        <v>16062.135879892399</v>
      </c>
      <c r="P22" s="132">
        <v>8.169370925348538</v>
      </c>
      <c r="Q22" s="134">
        <v>91.830629074651455</v>
      </c>
    </row>
    <row r="23" spans="2:17" x14ac:dyDescent="0.2">
      <c r="B23" s="65">
        <v>38718</v>
      </c>
      <c r="C23" s="86">
        <v>26505.657566947</v>
      </c>
      <c r="D23" s="291">
        <v>8.6999999999999993</v>
      </c>
      <c r="E23" s="292">
        <v>0.65302799367850106</v>
      </c>
      <c r="F23" s="293">
        <v>3.0333333333333332</v>
      </c>
      <c r="G23" s="83"/>
      <c r="H23" s="90">
        <v>10.185113482280245</v>
      </c>
      <c r="I23" s="284">
        <v>8.6999999999999993</v>
      </c>
      <c r="J23" s="284">
        <v>2.6378102825570293</v>
      </c>
      <c r="K23" s="285">
        <v>3.0333333333333332</v>
      </c>
      <c r="L23" s="231"/>
      <c r="M23" s="93"/>
      <c r="N23" s="126">
        <v>2020</v>
      </c>
      <c r="O23" s="159">
        <v>16185.354062947001</v>
      </c>
      <c r="P23" s="132">
        <v>11.58178246194416</v>
      </c>
      <c r="Q23" s="134">
        <v>88.418217538055842</v>
      </c>
    </row>
    <row r="24" spans="2:17" x14ac:dyDescent="0.2">
      <c r="B24" s="65">
        <v>38808</v>
      </c>
      <c r="C24" s="86">
        <v>27108.255962943</v>
      </c>
      <c r="D24" s="291">
        <v>8.2841349485543905</v>
      </c>
      <c r="E24" s="292">
        <v>0.85296519472191079</v>
      </c>
      <c r="F24" s="293">
        <v>3</v>
      </c>
      <c r="G24" s="83"/>
      <c r="H24" s="90">
        <v>10.207593608551067</v>
      </c>
      <c r="I24" s="284">
        <v>8.2841349485543905</v>
      </c>
      <c r="J24" s="284">
        <v>3.4557625154230109</v>
      </c>
      <c r="K24" s="285">
        <v>3</v>
      </c>
      <c r="L24" s="231"/>
      <c r="M24" s="93"/>
      <c r="N24" s="126">
        <v>2021</v>
      </c>
      <c r="O24" s="159">
        <v>15481.966594938</v>
      </c>
      <c r="P24" s="132">
        <v>14.085677218998091</v>
      </c>
      <c r="Q24" s="134">
        <v>85.914322781001914</v>
      </c>
    </row>
    <row r="25" spans="2:17" x14ac:dyDescent="0.2">
      <c r="B25" s="65">
        <v>38899</v>
      </c>
      <c r="C25" s="86">
        <v>27539.161203774998</v>
      </c>
      <c r="D25" s="291">
        <v>7.3416249301664198</v>
      </c>
      <c r="E25" s="292">
        <v>0.63798275537512161</v>
      </c>
      <c r="F25" s="293">
        <v>3.0666666666666664</v>
      </c>
      <c r="G25" s="83"/>
      <c r="H25" s="90">
        <v>10.223364314439545</v>
      </c>
      <c r="I25" s="284">
        <v>7.3416249301664198</v>
      </c>
      <c r="J25" s="284">
        <v>2.5764563761425885</v>
      </c>
      <c r="K25" s="285">
        <v>3.0666666666666664</v>
      </c>
      <c r="L25" s="231"/>
      <c r="M25" s="93"/>
      <c r="N25" s="126">
        <v>2022</v>
      </c>
      <c r="O25" s="159">
        <v>14385.530229980001</v>
      </c>
      <c r="P25" s="132">
        <v>13.31223632317694</v>
      </c>
      <c r="Q25" s="134">
        <v>86.687763676823067</v>
      </c>
    </row>
    <row r="26" spans="2:17" x14ac:dyDescent="0.2">
      <c r="B26" s="65">
        <v>38991</v>
      </c>
      <c r="C26" s="86">
        <v>28118.410458589999</v>
      </c>
      <c r="D26" s="291">
        <v>7.054043390268169</v>
      </c>
      <c r="E26" s="292">
        <v>0.62528068399307912</v>
      </c>
      <c r="F26" s="293">
        <v>2.8333333333333335</v>
      </c>
      <c r="G26" s="83"/>
      <c r="H26" s="90">
        <v>10.244179817249716</v>
      </c>
      <c r="I26" s="284">
        <v>7.054043390268169</v>
      </c>
      <c r="J26" s="284">
        <v>2.5246792327407119</v>
      </c>
      <c r="K26" s="285">
        <v>2.8333333333333335</v>
      </c>
      <c r="L26" s="231"/>
      <c r="M26" s="93"/>
      <c r="N26" s="126">
        <v>2023</v>
      </c>
      <c r="O26" s="159">
        <v>14498.9566689616</v>
      </c>
      <c r="P26" s="132">
        <v>10.334151008386634</v>
      </c>
      <c r="Q26" s="134">
        <v>89.665848991613359</v>
      </c>
    </row>
    <row r="27" spans="2:17" x14ac:dyDescent="0.2">
      <c r="B27" s="65">
        <v>39083</v>
      </c>
      <c r="C27" s="86">
        <v>28343.739687042998</v>
      </c>
      <c r="D27" s="291">
        <v>6.9368655744033694</v>
      </c>
      <c r="E27" s="292">
        <v>0.83644055270923889</v>
      </c>
      <c r="F27" s="293">
        <v>2.8333333333333335</v>
      </c>
      <c r="G27" s="83"/>
      <c r="H27" s="90">
        <v>10.252161462444533</v>
      </c>
      <c r="I27" s="284">
        <v>6.9368655744033694</v>
      </c>
      <c r="J27" s="284">
        <v>3.3879747487137513</v>
      </c>
      <c r="K27" s="285">
        <v>2.8333333333333335</v>
      </c>
      <c r="L27" s="231"/>
      <c r="M27" s="93"/>
      <c r="N27" s="142">
        <v>2024</v>
      </c>
      <c r="O27" s="159">
        <v>15349.806299043301</v>
      </c>
      <c r="P27" s="157">
        <v>11.888681726882083</v>
      </c>
      <c r="Q27" s="134">
        <v>88.111318273117917</v>
      </c>
    </row>
    <row r="28" spans="2:17" x14ac:dyDescent="0.2">
      <c r="B28" s="65">
        <v>39173</v>
      </c>
      <c r="C28" s="86">
        <v>28732.283392804999</v>
      </c>
      <c r="D28" s="291">
        <v>6.2415581620488298</v>
      </c>
      <c r="E28" s="292">
        <v>0.94731215454801898</v>
      </c>
      <c r="F28" s="293">
        <v>2.9666666666666668</v>
      </c>
      <c r="G28" s="83"/>
      <c r="H28" s="90">
        <v>10.265776626462387</v>
      </c>
      <c r="I28" s="284">
        <v>6.2415581620488298</v>
      </c>
      <c r="J28" s="284">
        <v>3.8434334899002165</v>
      </c>
      <c r="K28" s="285">
        <v>2.9666666666666668</v>
      </c>
      <c r="L28" s="231"/>
      <c r="M28" s="93"/>
      <c r="N28" s="142">
        <v>2025</v>
      </c>
      <c r="O28" s="159">
        <v>15155.0877593572</v>
      </c>
      <c r="P28" s="157">
        <v>13.068823164232882</v>
      </c>
      <c r="Q28" s="134">
        <v>86.931176835767118</v>
      </c>
    </row>
    <row r="29" spans="2:17" x14ac:dyDescent="0.2">
      <c r="B29" s="65">
        <v>39264</v>
      </c>
      <c r="C29" s="86">
        <v>28960.448834381001</v>
      </c>
      <c r="D29" s="291">
        <v>7.2143698407656807</v>
      </c>
      <c r="E29" s="292">
        <v>1.5997176070607022</v>
      </c>
      <c r="F29" s="293">
        <v>3.4000000000000004</v>
      </c>
      <c r="G29" s="83"/>
      <c r="H29" s="90">
        <v>10.273686344804311</v>
      </c>
      <c r="I29" s="284">
        <v>7.2143698407656807</v>
      </c>
      <c r="J29" s="284">
        <v>6.5540602951997151</v>
      </c>
      <c r="K29" s="285">
        <v>3.4000000000000004</v>
      </c>
      <c r="L29" s="231"/>
      <c r="M29" s="93"/>
      <c r="N29" s="127">
        <v>2026</v>
      </c>
      <c r="O29" s="70">
        <v>15078.845311290534</v>
      </c>
      <c r="P29" s="130">
        <v>13.068823164232882</v>
      </c>
      <c r="Q29" s="130">
        <v>86.931176835767118</v>
      </c>
    </row>
    <row r="30" spans="2:17" x14ac:dyDescent="0.2">
      <c r="B30" s="65">
        <v>39356</v>
      </c>
      <c r="C30" s="86">
        <v>29820.133875594998</v>
      </c>
      <c r="D30" s="291">
        <v>8.1</v>
      </c>
      <c r="E30" s="292">
        <v>1.4893328537065598</v>
      </c>
      <c r="F30" s="293">
        <v>3.5333333333333337</v>
      </c>
      <c r="G30" s="83"/>
      <c r="H30" s="90">
        <v>10.302939077765224</v>
      </c>
      <c r="I30" s="284">
        <v>8.1</v>
      </c>
      <c r="J30" s="284">
        <v>6.0917444788343378</v>
      </c>
      <c r="K30" s="285">
        <v>3.5333333333333337</v>
      </c>
      <c r="L30" s="231"/>
      <c r="M30" s="93"/>
      <c r="N30" s="127">
        <v>2027</v>
      </c>
      <c r="O30" s="70">
        <v>15531.923352105097</v>
      </c>
      <c r="P30" s="130">
        <v>13.068823164232882</v>
      </c>
      <c r="Q30" s="130">
        <v>86.931176835767118</v>
      </c>
    </row>
    <row r="31" spans="2:17" x14ac:dyDescent="0.2">
      <c r="B31" s="65">
        <v>39448</v>
      </c>
      <c r="C31" s="86">
        <v>30546.43760596</v>
      </c>
      <c r="D31" s="291">
        <v>7.6909019534252003</v>
      </c>
      <c r="E31" s="292">
        <v>1.6755987003899797</v>
      </c>
      <c r="F31" s="293">
        <v>3.9666666666666668</v>
      </c>
      <c r="G31" s="83"/>
      <c r="H31" s="90">
        <v>10.327003349157545</v>
      </c>
      <c r="I31" s="284">
        <v>7.6909019534252003</v>
      </c>
      <c r="J31" s="284">
        <v>6.8727423297817891</v>
      </c>
      <c r="K31" s="285">
        <v>3.9666666666666668</v>
      </c>
      <c r="L31" s="231"/>
      <c r="M31" s="93"/>
      <c r="N31" s="127">
        <v>2028</v>
      </c>
      <c r="O31" s="70">
        <v>15743.853323279496</v>
      </c>
      <c r="P31" s="130">
        <v>13.068823164232882</v>
      </c>
      <c r="Q31" s="130">
        <v>86.931176835767118</v>
      </c>
    </row>
    <row r="32" spans="2:17" x14ac:dyDescent="0.2">
      <c r="B32" s="65">
        <v>39539</v>
      </c>
      <c r="C32" s="86">
        <v>30793.061950733001</v>
      </c>
      <c r="D32" s="291">
        <v>7.6</v>
      </c>
      <c r="E32" s="292">
        <v>1.938051471904001</v>
      </c>
      <c r="F32" s="293">
        <v>4.2</v>
      </c>
      <c r="G32" s="83"/>
      <c r="H32" s="90">
        <v>10.335044682246682</v>
      </c>
      <c r="I32" s="284">
        <v>7.6</v>
      </c>
      <c r="J32" s="284">
        <v>7.9804943682032947</v>
      </c>
      <c r="K32" s="285">
        <v>4.2</v>
      </c>
      <c r="L32" s="231"/>
      <c r="M32" s="93"/>
      <c r="N32" s="127">
        <v>2029</v>
      </c>
      <c r="O32" s="143">
        <v>15903.421248504126</v>
      </c>
      <c r="P32" s="130">
        <v>13.068823164232882</v>
      </c>
      <c r="Q32" s="130">
        <v>86.931176835767118</v>
      </c>
    </row>
    <row r="33" spans="2:17" x14ac:dyDescent="0.2">
      <c r="B33" s="65">
        <v>39630</v>
      </c>
      <c r="C33" s="86">
        <v>30785.116941102999</v>
      </c>
      <c r="D33" s="291">
        <v>7.3277616499192204</v>
      </c>
      <c r="E33" s="292">
        <v>1.7616487692507343</v>
      </c>
      <c r="F33" s="293">
        <v>5.666666666666667</v>
      </c>
      <c r="G33" s="83"/>
      <c r="H33" s="90">
        <v>10.334786635977141</v>
      </c>
      <c r="I33" s="284">
        <v>7.3277616499192204</v>
      </c>
      <c r="J33" s="284">
        <v>7.2349959361225791</v>
      </c>
      <c r="K33" s="285">
        <v>5.666666666666667</v>
      </c>
      <c r="L33" s="231"/>
      <c r="M33" s="93"/>
      <c r="N33" s="127">
        <v>2030</v>
      </c>
      <c r="O33" s="143">
        <v>16079.842664261341</v>
      </c>
      <c r="P33" s="130">
        <v>13.068823164232882</v>
      </c>
      <c r="Q33" s="130">
        <v>86.931176835767118</v>
      </c>
    </row>
    <row r="34" spans="2:17" x14ac:dyDescent="0.2">
      <c r="B34" s="65">
        <v>39722</v>
      </c>
      <c r="C34" s="86">
        <v>30500.866288157998</v>
      </c>
      <c r="D34" s="291">
        <v>8.4</v>
      </c>
      <c r="E34" s="292">
        <v>1.9459089677436259</v>
      </c>
      <c r="F34" s="293">
        <v>4.4999999999999991</v>
      </c>
      <c r="G34" s="83"/>
      <c r="H34" s="90">
        <v>10.325510365082575</v>
      </c>
      <c r="I34" s="284">
        <v>8.4</v>
      </c>
      <c r="J34" s="284">
        <v>8.0137912334247616</v>
      </c>
      <c r="K34" s="285">
        <v>4.4999999999999991</v>
      </c>
      <c r="L34" s="231"/>
      <c r="M34" s="93"/>
      <c r="N34" s="128">
        <v>2031</v>
      </c>
      <c r="O34" s="278">
        <v>16306.013344816174</v>
      </c>
      <c r="P34" s="131">
        <v>13.068823164232882</v>
      </c>
      <c r="Q34" s="131">
        <v>86.931176835767118</v>
      </c>
    </row>
    <row r="35" spans="2:17" x14ac:dyDescent="0.2">
      <c r="B35" s="65">
        <v>39814</v>
      </c>
      <c r="C35" s="86">
        <v>30325.012848283</v>
      </c>
      <c r="D35" s="291">
        <v>9.3037244831750208</v>
      </c>
      <c r="E35" s="292">
        <v>1.1295304464393752</v>
      </c>
      <c r="F35" s="293">
        <v>3.1333333333333333</v>
      </c>
      <c r="G35" s="83"/>
      <c r="H35" s="90">
        <v>10.319728157498327</v>
      </c>
      <c r="I35" s="284">
        <v>9.3037244831750208</v>
      </c>
      <c r="J35" s="284">
        <v>4.5952501949001245</v>
      </c>
      <c r="K35" s="285">
        <v>3.1333333333333333</v>
      </c>
      <c r="L35" s="231"/>
      <c r="M35" s="93"/>
      <c r="P35" s="84"/>
    </row>
    <row r="36" spans="2:17" x14ac:dyDescent="0.2">
      <c r="B36" s="65">
        <v>39904</v>
      </c>
      <c r="C36" s="86">
        <v>29968.822850733999</v>
      </c>
      <c r="D36" s="291">
        <v>10.1633137892123</v>
      </c>
      <c r="E36" s="292">
        <v>0.27508876729096521</v>
      </c>
      <c r="F36" s="293">
        <v>2.4</v>
      </c>
      <c r="G36" s="83"/>
      <c r="H36" s="90">
        <v>10.307912881952872</v>
      </c>
      <c r="I36" s="284">
        <v>10.1633137892123</v>
      </c>
      <c r="J36" s="284">
        <v>1.104903831491999</v>
      </c>
      <c r="K36" s="285">
        <v>2.4</v>
      </c>
      <c r="L36" s="231"/>
      <c r="M36" s="93"/>
      <c r="P36" s="84"/>
    </row>
    <row r="37" spans="2:17" x14ac:dyDescent="0.2">
      <c r="B37" s="65">
        <v>39995</v>
      </c>
      <c r="C37" s="86">
        <v>30271.150305365001</v>
      </c>
      <c r="D37" s="291">
        <v>9.9</v>
      </c>
      <c r="E37" s="292">
        <v>0.13180731069930562</v>
      </c>
      <c r="F37" s="293">
        <v>2.0666666666666664</v>
      </c>
      <c r="G37" s="83"/>
      <c r="H37" s="90">
        <v>10.317950402792404</v>
      </c>
      <c r="I37" s="284">
        <v>9.9</v>
      </c>
      <c r="J37" s="284">
        <v>0.52827254909244559</v>
      </c>
      <c r="K37" s="285">
        <v>2.0666666666666664</v>
      </c>
      <c r="L37" s="231"/>
      <c r="M37" s="93"/>
      <c r="P37" s="84"/>
    </row>
    <row r="38" spans="2:17" x14ac:dyDescent="0.2">
      <c r="B38" s="65">
        <v>40087</v>
      </c>
      <c r="C38" s="86">
        <v>30605.489610146</v>
      </c>
      <c r="D38" s="291">
        <v>9.5</v>
      </c>
      <c r="E38" s="292">
        <v>6.8800063122864685E-2</v>
      </c>
      <c r="F38" s="293">
        <v>2.2999999999999998</v>
      </c>
      <c r="G38" s="83"/>
      <c r="H38" s="90">
        <v>10.328934670874771</v>
      </c>
      <c r="I38" s="284">
        <v>9.5</v>
      </c>
      <c r="J38" s="284">
        <v>0.27548438969964284</v>
      </c>
      <c r="K38" s="285">
        <v>2.2999999999999998</v>
      </c>
      <c r="L38" s="231"/>
      <c r="M38" s="93"/>
      <c r="P38" s="84"/>
    </row>
    <row r="39" spans="2:17" x14ac:dyDescent="0.2">
      <c r="B39" s="65">
        <v>40179</v>
      </c>
      <c r="C39" s="86">
        <v>30809.961015806999</v>
      </c>
      <c r="D39" s="291">
        <v>9.1344386588826332</v>
      </c>
      <c r="E39" s="292">
        <v>4.4102394801703859E-2</v>
      </c>
      <c r="F39" s="293">
        <v>2.7666666666666671</v>
      </c>
      <c r="G39" s="83"/>
      <c r="H39" s="90">
        <v>10.335593326280176</v>
      </c>
      <c r="I39" s="284">
        <v>9.1344386588826332</v>
      </c>
      <c r="J39" s="284">
        <v>0.1765263147962548</v>
      </c>
      <c r="K39" s="285">
        <v>2.7666666666666671</v>
      </c>
      <c r="L39" s="231"/>
      <c r="M39" s="93"/>
      <c r="P39" s="84"/>
    </row>
    <row r="40" spans="2:17" ht="15" x14ac:dyDescent="0.2">
      <c r="B40" s="65">
        <v>40269</v>
      </c>
      <c r="C40" s="86">
        <v>31907.933283424001</v>
      </c>
      <c r="D40" s="291">
        <v>8.5734420995484584</v>
      </c>
      <c r="E40" s="292">
        <v>0.2905755757955486</v>
      </c>
      <c r="F40" s="293">
        <v>3.3333333333333335</v>
      </c>
      <c r="G40" s="83"/>
      <c r="H40" s="90">
        <v>10.370609950124484</v>
      </c>
      <c r="I40" s="284">
        <v>8.5734420995484584</v>
      </c>
      <c r="J40" s="284">
        <v>1.1673781740287215</v>
      </c>
      <c r="K40" s="285">
        <v>3.3333333333333335</v>
      </c>
      <c r="L40" s="231"/>
      <c r="M40" s="93"/>
      <c r="N40" s="300"/>
      <c r="P40" s="84"/>
    </row>
    <row r="41" spans="2:17" x14ac:dyDescent="0.2">
      <c r="B41" s="65">
        <v>40360</v>
      </c>
      <c r="C41" s="86">
        <v>32666.156100396001</v>
      </c>
      <c r="D41" s="291">
        <v>7.9347076224176218</v>
      </c>
      <c r="E41" s="292">
        <v>0.42215632087674315</v>
      </c>
      <c r="F41" s="293">
        <v>3.3333333333333335</v>
      </c>
      <c r="G41" s="83"/>
      <c r="H41" s="90">
        <v>10.394094839282742</v>
      </c>
      <c r="I41" s="284">
        <v>7.9347076224176218</v>
      </c>
      <c r="J41" s="284">
        <v>1.6993483668207521</v>
      </c>
      <c r="K41" s="285">
        <v>3.3333333333333335</v>
      </c>
      <c r="L41" s="231"/>
      <c r="M41" s="93"/>
      <c r="P41" s="84"/>
    </row>
    <row r="42" spans="2:17" x14ac:dyDescent="0.2">
      <c r="B42" s="65">
        <v>40452</v>
      </c>
      <c r="C42" s="86">
        <v>33284.893350147999</v>
      </c>
      <c r="D42" s="291">
        <v>7.5460667186402111</v>
      </c>
      <c r="E42" s="292">
        <v>0.46316042476035602</v>
      </c>
      <c r="F42" s="293">
        <v>3.1333333333333333</v>
      </c>
      <c r="G42" s="83"/>
      <c r="H42" s="90">
        <v>10.412858919888105</v>
      </c>
      <c r="I42" s="284">
        <v>7.5460667186402111</v>
      </c>
      <c r="J42" s="284">
        <v>1.8655525422242913</v>
      </c>
      <c r="K42" s="285">
        <v>3.1333333333333333</v>
      </c>
      <c r="L42" s="231"/>
      <c r="M42" s="93"/>
      <c r="P42" s="84"/>
    </row>
    <row r="43" spans="2:17" x14ac:dyDescent="0.2">
      <c r="B43" s="65">
        <v>40544</v>
      </c>
      <c r="C43" s="86">
        <v>34076.718776362002</v>
      </c>
      <c r="D43" s="291">
        <v>7.4685181818515671</v>
      </c>
      <c r="E43" s="292">
        <v>0.48588243639411388</v>
      </c>
      <c r="F43" s="293">
        <v>3.7983333333333333</v>
      </c>
      <c r="G43" s="83"/>
      <c r="H43" s="90">
        <v>10.436369696271706</v>
      </c>
      <c r="I43" s="284">
        <v>7.4685181818515671</v>
      </c>
      <c r="J43" s="284">
        <v>1.9577405890196076</v>
      </c>
      <c r="K43" s="285">
        <v>3.7983333333333333</v>
      </c>
      <c r="L43" s="231"/>
      <c r="M43" s="93"/>
      <c r="P43" s="84"/>
    </row>
    <row r="44" spans="2:17" x14ac:dyDescent="0.2">
      <c r="B44" s="65">
        <v>40634</v>
      </c>
      <c r="C44" s="86">
        <v>34637.373751280997</v>
      </c>
      <c r="D44" s="291">
        <v>7.1406998273349291</v>
      </c>
      <c r="E44" s="292">
        <v>0.57864678003503034</v>
      </c>
      <c r="F44" s="293">
        <v>3.9</v>
      </c>
      <c r="G44" s="83"/>
      <c r="H44" s="90">
        <v>10.452688544308034</v>
      </c>
      <c r="I44" s="284">
        <v>7.1406998273349291</v>
      </c>
      <c r="J44" s="284">
        <v>2.3347546578210476</v>
      </c>
      <c r="K44" s="285">
        <v>3.9</v>
      </c>
      <c r="L44" s="231"/>
      <c r="M44" s="93"/>
      <c r="P44" s="84"/>
    </row>
    <row r="45" spans="2:17" x14ac:dyDescent="0.2">
      <c r="B45" s="65">
        <v>40725</v>
      </c>
      <c r="C45" s="86">
        <v>35133.692626757002</v>
      </c>
      <c r="D45" s="291">
        <v>7.4614476535529146</v>
      </c>
      <c r="E45" s="292">
        <v>0.6365086366695305</v>
      </c>
      <c r="F45" s="293">
        <v>3.2333333333333334</v>
      </c>
      <c r="G45" s="83"/>
      <c r="H45" s="90">
        <v>10.466915852937035</v>
      </c>
      <c r="I45" s="284">
        <v>7.4614476535529146</v>
      </c>
      <c r="J45" s="284">
        <v>2.5704464563621743</v>
      </c>
      <c r="K45" s="285">
        <v>3.2333333333333334</v>
      </c>
      <c r="L45" s="231"/>
      <c r="M45" s="93"/>
      <c r="P45" s="84"/>
    </row>
    <row r="46" spans="2:17" x14ac:dyDescent="0.2">
      <c r="B46" s="65">
        <v>40817</v>
      </c>
      <c r="C46" s="86">
        <v>35739.923434875003</v>
      </c>
      <c r="D46" s="291">
        <v>7.1248778890431286</v>
      </c>
      <c r="E46" s="292">
        <v>0.70335044533718083</v>
      </c>
      <c r="F46" s="293">
        <v>2.9666666666666668</v>
      </c>
      <c r="G46" s="83"/>
      <c r="H46" s="90">
        <v>10.484023646430067</v>
      </c>
      <c r="I46" s="284">
        <v>7.1248778890431286</v>
      </c>
      <c r="J46" s="284">
        <v>2.8432233165223142</v>
      </c>
      <c r="K46" s="285">
        <v>2.9666666666666668</v>
      </c>
      <c r="L46" s="231"/>
      <c r="M46" s="93"/>
      <c r="P46" s="84"/>
    </row>
    <row r="47" spans="2:17" x14ac:dyDescent="0.2">
      <c r="B47" s="65">
        <v>40909</v>
      </c>
      <c r="C47" s="86">
        <v>36561.560063167999</v>
      </c>
      <c r="D47" s="291">
        <v>6.7221993175750843</v>
      </c>
      <c r="E47" s="292">
        <v>0.89527145591172808</v>
      </c>
      <c r="F47" s="293">
        <v>3.0666666666666664</v>
      </c>
      <c r="G47" s="83"/>
      <c r="H47" s="90">
        <v>10.506752695969727</v>
      </c>
      <c r="I47" s="284">
        <v>6.7221993175750843</v>
      </c>
      <c r="J47" s="284">
        <v>3.6294641528137106</v>
      </c>
      <c r="K47" s="285">
        <v>3.0666666666666664</v>
      </c>
      <c r="L47" s="231"/>
      <c r="M47" s="93"/>
      <c r="P47" s="84"/>
    </row>
    <row r="48" spans="2:17" x14ac:dyDescent="0.2">
      <c r="B48" s="65">
        <v>41000</v>
      </c>
      <c r="C48" s="86">
        <v>37314.933333597997</v>
      </c>
      <c r="D48" s="291">
        <v>6.6799553240414298</v>
      </c>
      <c r="E48" s="292">
        <v>0.57461641282390286</v>
      </c>
      <c r="F48" s="293">
        <v>3.2</v>
      </c>
      <c r="G48" s="83"/>
      <c r="H48" s="90">
        <v>10.527148882979354</v>
      </c>
      <c r="I48" s="284">
        <v>6.6799553240414298</v>
      </c>
      <c r="J48" s="284">
        <v>2.3183526932935683</v>
      </c>
      <c r="K48" s="285">
        <v>3.2</v>
      </c>
      <c r="L48" s="231"/>
      <c r="M48" s="93"/>
      <c r="P48" s="84"/>
    </row>
    <row r="49" spans="2:16" x14ac:dyDescent="0.2">
      <c r="B49" s="65">
        <v>41091</v>
      </c>
      <c r="C49" s="86">
        <v>37683.949443037003</v>
      </c>
      <c r="D49" s="291">
        <v>6.4343827099239377</v>
      </c>
      <c r="E49" s="292">
        <v>0.59132410328870399</v>
      </c>
      <c r="F49" s="293">
        <v>2.9333333333333336</v>
      </c>
      <c r="G49" s="83"/>
      <c r="H49" s="90">
        <v>10.536989538564777</v>
      </c>
      <c r="I49" s="284">
        <v>6.4343827099239377</v>
      </c>
      <c r="J49" s="284">
        <v>2.3863590930743195</v>
      </c>
      <c r="K49" s="285">
        <v>2.9333333333333336</v>
      </c>
      <c r="L49" s="231"/>
      <c r="M49" s="93"/>
      <c r="P49" s="84"/>
    </row>
    <row r="50" spans="2:16" x14ac:dyDescent="0.2">
      <c r="B50" s="65">
        <v>41183</v>
      </c>
      <c r="C50" s="86">
        <v>37789.897853841001</v>
      </c>
      <c r="D50" s="291">
        <v>6.5259973705522318</v>
      </c>
      <c r="E50" s="292">
        <v>0.65869612630802266</v>
      </c>
      <c r="F50" s="293">
        <v>3</v>
      </c>
      <c r="G50" s="83"/>
      <c r="H50" s="90">
        <v>10.539797093345465</v>
      </c>
      <c r="I50" s="284">
        <v>6.5259973705522318</v>
      </c>
      <c r="J50" s="284">
        <v>2.6609318468779897</v>
      </c>
      <c r="K50" s="285">
        <v>3</v>
      </c>
      <c r="L50" s="231"/>
      <c r="M50" s="93"/>
      <c r="P50" s="84"/>
    </row>
    <row r="51" spans="2:16" x14ac:dyDescent="0.2">
      <c r="B51" s="65">
        <v>41275</v>
      </c>
      <c r="C51" s="86">
        <v>38060.570171769999</v>
      </c>
      <c r="D51" s="291">
        <v>6.3762316178671448</v>
      </c>
      <c r="E51" s="292">
        <v>0.74471207922877092</v>
      </c>
      <c r="F51" s="293">
        <v>3</v>
      </c>
      <c r="G51" s="83"/>
      <c r="H51" s="90">
        <v>10.546934121604192</v>
      </c>
      <c r="I51" s="284">
        <v>6.3762316178671448</v>
      </c>
      <c r="J51" s="284">
        <v>3.0122895951090634</v>
      </c>
      <c r="K51" s="285">
        <v>3</v>
      </c>
      <c r="L51" s="231"/>
      <c r="M51" s="93"/>
      <c r="P51" s="84"/>
    </row>
    <row r="52" spans="2:16" x14ac:dyDescent="0.2">
      <c r="B52" s="65">
        <v>41365</v>
      </c>
      <c r="C52" s="86">
        <v>38329.214544515002</v>
      </c>
      <c r="D52" s="291">
        <v>6.1428466979444245</v>
      </c>
      <c r="E52" s="292">
        <v>0.67097778754030557</v>
      </c>
      <c r="F52" s="293">
        <v>2.9</v>
      </c>
      <c r="G52" s="83"/>
      <c r="H52" s="90">
        <v>10.553967666239645</v>
      </c>
      <c r="I52" s="284">
        <v>6.1428466979444245</v>
      </c>
      <c r="J52" s="284">
        <v>2.7110448570173196</v>
      </c>
      <c r="K52" s="285">
        <v>2.9</v>
      </c>
      <c r="L52" s="231"/>
      <c r="M52" s="93"/>
      <c r="P52" s="84"/>
    </row>
    <row r="53" spans="2:16" x14ac:dyDescent="0.2">
      <c r="B53" s="65">
        <v>41456</v>
      </c>
      <c r="C53" s="86">
        <v>38530.559305905001</v>
      </c>
      <c r="D53" s="291">
        <v>5.7135072634896948</v>
      </c>
      <c r="E53" s="292">
        <v>0.88478056084808632</v>
      </c>
      <c r="F53" s="293">
        <v>2.8333333333333335</v>
      </c>
      <c r="G53" s="83"/>
      <c r="H53" s="90">
        <v>10.55920695362969</v>
      </c>
      <c r="I53" s="284">
        <v>5.7135072634896948</v>
      </c>
      <c r="J53" s="284">
        <v>3.5863701101336742</v>
      </c>
      <c r="K53" s="285">
        <v>2.8333333333333335</v>
      </c>
      <c r="L53" s="231"/>
      <c r="M53" s="93"/>
      <c r="P53" s="84"/>
    </row>
    <row r="54" spans="2:16" x14ac:dyDescent="0.2">
      <c r="B54" s="65">
        <v>41548</v>
      </c>
      <c r="C54" s="86">
        <v>38676.566316812998</v>
      </c>
      <c r="D54" s="291">
        <v>6.074589342640734</v>
      </c>
      <c r="E54" s="292">
        <v>1.0498786737769272</v>
      </c>
      <c r="F54" s="293">
        <v>2.7999999999999994</v>
      </c>
      <c r="G54" s="83"/>
      <c r="H54" s="90">
        <v>10.562989174086292</v>
      </c>
      <c r="I54" s="284">
        <v>6.074589342640734</v>
      </c>
      <c r="J54" s="284">
        <v>4.2661135133353012</v>
      </c>
      <c r="K54" s="285">
        <v>2.7999999999999994</v>
      </c>
      <c r="L54" s="231"/>
      <c r="M54" s="93"/>
      <c r="P54" s="84"/>
    </row>
    <row r="55" spans="2:16" x14ac:dyDescent="0.2">
      <c r="B55" s="65">
        <v>41640</v>
      </c>
      <c r="C55" s="86">
        <v>38807.910396587999</v>
      </c>
      <c r="D55" s="291">
        <v>6.4722913750188154</v>
      </c>
      <c r="E55" s="292">
        <v>1.0699670148094809</v>
      </c>
      <c r="F55" s="293">
        <v>2.9833333333333329</v>
      </c>
      <c r="G55" s="83"/>
      <c r="H55" s="90">
        <v>10.566379381032158</v>
      </c>
      <c r="I55" s="284">
        <v>6.4722913750188154</v>
      </c>
      <c r="J55" s="284">
        <v>4.3490491065228287</v>
      </c>
      <c r="K55" s="285">
        <v>2.9833333333333329</v>
      </c>
      <c r="L55" s="231"/>
      <c r="M55" s="93"/>
      <c r="P55" s="84"/>
    </row>
    <row r="56" spans="2:16" x14ac:dyDescent="0.2">
      <c r="B56" s="65">
        <v>41730</v>
      </c>
      <c r="C56" s="86">
        <v>38983.006897690997</v>
      </c>
      <c r="D56" s="291">
        <v>6.3472692077011335</v>
      </c>
      <c r="E56" s="292">
        <v>1.4295818697431129</v>
      </c>
      <c r="F56" s="293">
        <v>3.0333333333333332</v>
      </c>
      <c r="G56" s="83"/>
      <c r="H56" s="90">
        <v>10.570881109585967</v>
      </c>
      <c r="I56" s="284">
        <v>6.3472692077011335</v>
      </c>
      <c r="J56" s="284">
        <v>5.84212257209622</v>
      </c>
      <c r="K56" s="285">
        <v>3.0333333333333332</v>
      </c>
      <c r="L56" s="231"/>
      <c r="M56" s="93"/>
      <c r="P56" s="84"/>
    </row>
    <row r="57" spans="2:16" x14ac:dyDescent="0.2">
      <c r="B57" s="65">
        <v>41821</v>
      </c>
      <c r="C57" s="86">
        <v>38979.894186603997</v>
      </c>
      <c r="D57" s="291">
        <v>6.5869307115699813</v>
      </c>
      <c r="E57" s="292">
        <v>1.075107455716795</v>
      </c>
      <c r="F57" s="293">
        <v>3.0666666666666664</v>
      </c>
      <c r="G57" s="83"/>
      <c r="H57" s="90">
        <v>10.570801258501787</v>
      </c>
      <c r="I57" s="284">
        <v>6.5869307115699813</v>
      </c>
      <c r="J57" s="284">
        <v>4.3702795891297441</v>
      </c>
      <c r="K57" s="285">
        <v>3.0666666666666664</v>
      </c>
      <c r="L57" s="231"/>
      <c r="M57" s="93"/>
      <c r="P57" s="84"/>
    </row>
    <row r="58" spans="2:16" x14ac:dyDescent="0.2">
      <c r="B58" s="65">
        <v>41913</v>
      </c>
      <c r="C58" s="86">
        <v>39390.826984550004</v>
      </c>
      <c r="D58" s="291">
        <v>6.5735887804828401</v>
      </c>
      <c r="E58" s="292">
        <v>1.3907338942723779</v>
      </c>
      <c r="F58" s="293">
        <v>3.0333333333333337</v>
      </c>
      <c r="G58" s="83"/>
      <c r="H58" s="90">
        <v>10.581288250528774</v>
      </c>
      <c r="I58" s="284">
        <v>6.5735887804828401</v>
      </c>
      <c r="J58" s="284">
        <v>5.6800637139178045</v>
      </c>
      <c r="K58" s="285">
        <v>3.0333333333333337</v>
      </c>
      <c r="L58" s="231"/>
      <c r="M58" s="93"/>
      <c r="P58" s="84"/>
    </row>
    <row r="59" spans="2:16" x14ac:dyDescent="0.2">
      <c r="B59" s="65">
        <v>42005</v>
      </c>
      <c r="C59" s="86">
        <v>39511.825100023001</v>
      </c>
      <c r="D59" s="291">
        <v>6.2009959955738809</v>
      </c>
      <c r="E59" s="292">
        <v>1.2847879881120239</v>
      </c>
      <c r="F59" s="293">
        <v>2.9</v>
      </c>
      <c r="G59" s="83"/>
      <c r="H59" s="90">
        <v>10.584355275707905</v>
      </c>
      <c r="I59" s="284">
        <v>6.2009959955738809</v>
      </c>
      <c r="J59" s="284">
        <v>5.2390437972810622</v>
      </c>
      <c r="K59" s="285">
        <v>2.9</v>
      </c>
      <c r="L59" s="231"/>
      <c r="M59" s="93"/>
      <c r="P59" s="84"/>
    </row>
    <row r="60" spans="2:16" x14ac:dyDescent="0.2">
      <c r="B60" s="65">
        <v>42095</v>
      </c>
      <c r="C60" s="86">
        <v>39923.343259492998</v>
      </c>
      <c r="D60" s="291">
        <v>6.4590941500868997</v>
      </c>
      <c r="E60" s="292">
        <v>1.3607437804486366</v>
      </c>
      <c r="F60" s="293">
        <v>3.1</v>
      </c>
      <c r="G60" s="83"/>
      <c r="H60" s="90">
        <v>10.594716475903946</v>
      </c>
      <c r="I60" s="284">
        <v>6.4590941500868997</v>
      </c>
      <c r="J60" s="284">
        <v>5.5550838026049876</v>
      </c>
      <c r="K60" s="285">
        <v>3.1</v>
      </c>
      <c r="L60" s="231"/>
      <c r="M60" s="93"/>
      <c r="P60" s="84"/>
    </row>
    <row r="61" spans="2:16" x14ac:dyDescent="0.2">
      <c r="B61" s="65">
        <v>42186</v>
      </c>
      <c r="C61" s="86">
        <v>40192.173667263</v>
      </c>
      <c r="D61" s="291">
        <v>6.3731285355351455</v>
      </c>
      <c r="E61" s="292">
        <v>1.3381731792289075</v>
      </c>
      <c r="F61" s="293">
        <v>3.4666666666666663</v>
      </c>
      <c r="G61" s="83"/>
      <c r="H61" s="90">
        <v>10.601427570759594</v>
      </c>
      <c r="I61" s="284">
        <v>6.3731285355351455</v>
      </c>
      <c r="J61" s="284">
        <v>5.4610968816819261</v>
      </c>
      <c r="K61" s="285">
        <v>3.4666666666666663</v>
      </c>
      <c r="L61" s="231"/>
      <c r="M61" s="93"/>
      <c r="P61" s="84"/>
    </row>
    <row r="62" spans="2:16" x14ac:dyDescent="0.2">
      <c r="B62" s="65">
        <v>42278</v>
      </c>
      <c r="C62" s="86">
        <v>40462.822518954003</v>
      </c>
      <c r="D62" s="291">
        <v>6.2495172962806267</v>
      </c>
      <c r="E62" s="292">
        <v>1.2792368791660236</v>
      </c>
      <c r="F62" s="293">
        <v>3.5000000000000004</v>
      </c>
      <c r="G62" s="83"/>
      <c r="H62" s="90">
        <v>10.608138869014077</v>
      </c>
      <c r="I62" s="284">
        <v>6.2495172962806267</v>
      </c>
      <c r="J62" s="284">
        <v>5.2159743755416654</v>
      </c>
      <c r="K62" s="285">
        <v>3.5000000000000004</v>
      </c>
      <c r="L62" s="231"/>
      <c r="M62" s="93"/>
      <c r="P62" s="84"/>
    </row>
    <row r="63" spans="2:16" x14ac:dyDescent="0.2">
      <c r="B63" s="65">
        <v>42370</v>
      </c>
      <c r="C63" s="86">
        <v>40683.814243779998</v>
      </c>
      <c r="D63" s="291">
        <v>6.46143971086319</v>
      </c>
      <c r="E63" s="292">
        <v>1.0802088314417091</v>
      </c>
      <c r="F63" s="293">
        <v>3.4000000000000004</v>
      </c>
      <c r="G63" s="83"/>
      <c r="H63" s="90">
        <v>10.613585607905254</v>
      </c>
      <c r="I63" s="284">
        <v>6.46143971086319</v>
      </c>
      <c r="J63" s="284">
        <v>4.3913519316335803</v>
      </c>
      <c r="K63" s="285">
        <v>3.4000000000000004</v>
      </c>
      <c r="L63" s="231"/>
      <c r="M63" s="93"/>
      <c r="P63" s="84"/>
    </row>
    <row r="64" spans="2:16" x14ac:dyDescent="0.2">
      <c r="B64" s="65">
        <v>42461</v>
      </c>
      <c r="C64" s="86">
        <v>40645.506804269004</v>
      </c>
      <c r="D64" s="291">
        <v>6.7693727180054912</v>
      </c>
      <c r="E64" s="292">
        <v>0.99532453471391502</v>
      </c>
      <c r="F64" s="293">
        <v>3.2333333333333334</v>
      </c>
      <c r="G64" s="83"/>
      <c r="H64" s="90">
        <v>10.612643575146334</v>
      </c>
      <c r="I64" s="284">
        <v>6.7693727180054912</v>
      </c>
      <c r="J64" s="284">
        <v>4.0411337916815171</v>
      </c>
      <c r="K64" s="285">
        <v>3.2333333333333334</v>
      </c>
      <c r="L64" s="231"/>
      <c r="M64" s="93"/>
      <c r="P64" s="84"/>
    </row>
    <row r="65" spans="2:16" x14ac:dyDescent="0.2">
      <c r="B65" s="65">
        <v>42552</v>
      </c>
      <c r="C65" s="86">
        <v>40994.862223980002</v>
      </c>
      <c r="D65" s="291">
        <v>6.8595070710603334</v>
      </c>
      <c r="E65" s="292">
        <v>0.85757477846941654</v>
      </c>
      <c r="F65" s="293">
        <v>3.0333333333333332</v>
      </c>
      <c r="G65" s="83"/>
      <c r="H65" s="90">
        <v>10.621202026224045</v>
      </c>
      <c r="I65" s="284">
        <v>6.8595070710603334</v>
      </c>
      <c r="J65" s="284">
        <v>3.4746780008131806</v>
      </c>
      <c r="K65" s="285">
        <v>3.0333333333333332</v>
      </c>
      <c r="L65" s="231"/>
      <c r="M65" s="93"/>
      <c r="P65" s="84"/>
    </row>
    <row r="66" spans="2:16" x14ac:dyDescent="0.2">
      <c r="B66" s="65">
        <v>42644</v>
      </c>
      <c r="C66" s="86">
        <v>41039.909218407003</v>
      </c>
      <c r="D66" s="291">
        <v>6.6326336719837631</v>
      </c>
      <c r="E66" s="292">
        <v>0.59719121675303466</v>
      </c>
      <c r="F66" s="293">
        <v>2.9666666666666668</v>
      </c>
      <c r="G66" s="83"/>
      <c r="H66" s="90">
        <v>10.622300267815085</v>
      </c>
      <c r="I66" s="284">
        <v>6.6326336719837631</v>
      </c>
      <c r="J66" s="284">
        <v>2.4102484274414193</v>
      </c>
      <c r="K66" s="285">
        <v>2.9666666666666668</v>
      </c>
      <c r="L66" s="231"/>
      <c r="M66" s="93"/>
      <c r="P66" s="84"/>
    </row>
    <row r="67" spans="2:16" x14ac:dyDescent="0.2">
      <c r="B67" s="65">
        <v>42736</v>
      </c>
      <c r="C67" s="86">
        <v>40987.656907769</v>
      </c>
      <c r="D67" s="291">
        <v>6.9714827300226405</v>
      </c>
      <c r="E67" s="292">
        <v>0.68349259543754037</v>
      </c>
      <c r="F67" s="293">
        <v>2.9333333333333336</v>
      </c>
      <c r="G67" s="83"/>
      <c r="H67" s="90">
        <v>10.621026249331463</v>
      </c>
      <c r="I67" s="284">
        <v>6.9714827300226405</v>
      </c>
      <c r="J67" s="284">
        <v>2.7621280484138255</v>
      </c>
      <c r="K67" s="285">
        <v>2.9333333333333336</v>
      </c>
      <c r="L67" s="231"/>
      <c r="M67" s="93"/>
      <c r="P67" s="84"/>
    </row>
    <row r="68" spans="2:16" x14ac:dyDescent="0.2">
      <c r="B68" s="65">
        <v>42826</v>
      </c>
      <c r="C68" s="86">
        <v>41367.917399090002</v>
      </c>
      <c r="D68" s="291">
        <v>7.0552002372016034</v>
      </c>
      <c r="E68" s="292">
        <v>0.64030760352622451</v>
      </c>
      <c r="F68" s="293">
        <v>2.9</v>
      </c>
      <c r="G68" s="83"/>
      <c r="H68" s="90">
        <v>10.630260917339632</v>
      </c>
      <c r="I68" s="284">
        <v>7.0552002372016034</v>
      </c>
      <c r="J68" s="284">
        <v>2.5859352206937913</v>
      </c>
      <c r="K68" s="285">
        <v>2.9</v>
      </c>
      <c r="L68" s="231"/>
      <c r="M68" s="93"/>
      <c r="P68" s="84"/>
    </row>
    <row r="69" spans="2:16" x14ac:dyDescent="0.2">
      <c r="B69" s="65">
        <v>42917</v>
      </c>
      <c r="C69" s="86">
        <v>41907.669254982997</v>
      </c>
      <c r="D69" s="291">
        <v>6.8420054709243034</v>
      </c>
      <c r="E69" s="292">
        <v>0.48940914036539329</v>
      </c>
      <c r="F69" s="293">
        <v>2.7000000000000006</v>
      </c>
      <c r="G69" s="83"/>
      <c r="H69" s="90">
        <v>10.643224126272747</v>
      </c>
      <c r="I69" s="284">
        <v>6.8420054709243034</v>
      </c>
      <c r="J69" s="284">
        <v>1.9720547867991378</v>
      </c>
      <c r="K69" s="285">
        <v>2.7000000000000006</v>
      </c>
      <c r="L69" s="231"/>
      <c r="M69" s="93"/>
      <c r="P69" s="84"/>
    </row>
    <row r="70" spans="2:16" x14ac:dyDescent="0.2">
      <c r="B70" s="65">
        <v>43009</v>
      </c>
      <c r="C70" s="86">
        <v>42280.200204770001</v>
      </c>
      <c r="D70" s="291">
        <v>6.9696890880300133</v>
      </c>
      <c r="E70" s="292">
        <v>0.50863041772784001</v>
      </c>
      <c r="F70" s="293">
        <v>2.5666666666666669</v>
      </c>
      <c r="G70" s="83"/>
      <c r="H70" s="90">
        <v>10.65207417518512</v>
      </c>
      <c r="I70" s="284">
        <v>6.9696890880300133</v>
      </c>
      <c r="J70" s="284">
        <v>2.0500966660228048</v>
      </c>
      <c r="K70" s="285">
        <v>2.5666666666666669</v>
      </c>
      <c r="L70" s="231"/>
      <c r="M70" s="93"/>
      <c r="P70" s="84"/>
    </row>
    <row r="71" spans="2:16" x14ac:dyDescent="0.2">
      <c r="B71" s="65">
        <v>43101</v>
      </c>
      <c r="C71" s="86">
        <v>42652.550941490001</v>
      </c>
      <c r="D71" s="291">
        <v>7.2622861380822119</v>
      </c>
      <c r="E71" s="292">
        <v>0.49058683331681952</v>
      </c>
      <c r="F71" s="293">
        <v>2.6</v>
      </c>
      <c r="G71" s="83"/>
      <c r="H71" s="90">
        <v>10.660842362186081</v>
      </c>
      <c r="I71" s="284">
        <v>7.2622861380822119</v>
      </c>
      <c r="J71" s="284">
        <v>1.9768351465343503</v>
      </c>
      <c r="K71" s="285">
        <v>2.6</v>
      </c>
      <c r="L71" s="231"/>
      <c r="M71" s="93"/>
      <c r="P71" s="84"/>
    </row>
    <row r="72" spans="2:16" x14ac:dyDescent="0.2">
      <c r="B72" s="65">
        <v>43191</v>
      </c>
      <c r="C72" s="86">
        <v>43411.554509036003</v>
      </c>
      <c r="D72" s="291">
        <v>7.261014685359318</v>
      </c>
      <c r="E72" s="292">
        <v>0.51568631270253462</v>
      </c>
      <c r="F72" s="293">
        <v>2.8000000000000003</v>
      </c>
      <c r="G72" s="83"/>
      <c r="H72" s="90">
        <v>10.678480917581897</v>
      </c>
      <c r="I72" s="284">
        <v>7.261014685359318</v>
      </c>
      <c r="J72" s="284">
        <v>2.0787561189906656</v>
      </c>
      <c r="K72" s="285">
        <v>2.8000000000000003</v>
      </c>
      <c r="L72" s="231"/>
      <c r="M72" s="93"/>
      <c r="P72" s="84"/>
    </row>
    <row r="73" spans="2:16" x14ac:dyDescent="0.2">
      <c r="B73" s="65">
        <v>43282</v>
      </c>
      <c r="C73" s="86">
        <v>43129.383264564</v>
      </c>
      <c r="D73" s="291">
        <v>7.322656542964272</v>
      </c>
      <c r="E73" s="292">
        <v>0.58185035777775784</v>
      </c>
      <c r="F73" s="293">
        <v>3</v>
      </c>
      <c r="G73" s="83"/>
      <c r="H73" s="90">
        <v>10.671959790085999</v>
      </c>
      <c r="I73" s="284">
        <v>7.322656542964272</v>
      </c>
      <c r="J73" s="284">
        <v>2.3477933301957243</v>
      </c>
      <c r="K73" s="285">
        <v>3</v>
      </c>
      <c r="L73" s="231"/>
      <c r="M73" s="93"/>
      <c r="P73" s="84"/>
    </row>
    <row r="74" spans="2:16" x14ac:dyDescent="0.2">
      <c r="B74" s="65">
        <v>43374</v>
      </c>
      <c r="C74" s="86">
        <v>43680.452865206003</v>
      </c>
      <c r="D74" s="291">
        <v>7.6609264678786007</v>
      </c>
      <c r="E74" s="292">
        <v>0.54376919574024019</v>
      </c>
      <c r="F74" s="293">
        <v>2.9666666666666668</v>
      </c>
      <c r="G74" s="83"/>
      <c r="H74" s="90">
        <v>10.684655978158219</v>
      </c>
      <c r="I74" s="284">
        <v>7.6609264678786007</v>
      </c>
      <c r="J74" s="284">
        <v>2.1928822804291315</v>
      </c>
      <c r="K74" s="285">
        <v>2.9666666666666668</v>
      </c>
      <c r="L74" s="231"/>
      <c r="M74" s="93"/>
      <c r="P74" s="84"/>
    </row>
    <row r="75" spans="2:16" x14ac:dyDescent="0.2">
      <c r="B75" s="65">
        <v>43466</v>
      </c>
      <c r="C75" s="86">
        <v>43758.639971664001</v>
      </c>
      <c r="D75" s="291">
        <v>7.1028996213209723</v>
      </c>
      <c r="E75" s="292">
        <v>0.59341679903597289</v>
      </c>
      <c r="F75" s="293">
        <v>2.7999999999999994</v>
      </c>
      <c r="G75" s="83"/>
      <c r="H75" s="90">
        <v>10.686444357354757</v>
      </c>
      <c r="I75" s="284">
        <v>7.1028996213209723</v>
      </c>
      <c r="J75" s="284">
        <v>2.3948795171384152</v>
      </c>
      <c r="K75" s="285">
        <v>2.7999999999999994</v>
      </c>
      <c r="L75" s="231"/>
      <c r="M75" s="93"/>
      <c r="P75" s="84"/>
    </row>
    <row r="76" spans="2:16" x14ac:dyDescent="0.2">
      <c r="B76" s="65">
        <v>43556</v>
      </c>
      <c r="C76" s="86">
        <v>44355.422391476</v>
      </c>
      <c r="D76" s="291">
        <v>7.0355035238317019</v>
      </c>
      <c r="E76" s="292">
        <v>0.55324582444946646</v>
      </c>
      <c r="F76" s="293">
        <v>2.8666666666666667</v>
      </c>
      <c r="G76" s="83"/>
      <c r="H76" s="90">
        <v>10.699990243882537</v>
      </c>
      <c r="I76" s="284">
        <v>7.0355035238317019</v>
      </c>
      <c r="J76" s="284">
        <v>2.2314159832209857</v>
      </c>
      <c r="K76" s="285">
        <v>2.8666666666666667</v>
      </c>
      <c r="L76" s="231"/>
      <c r="M76" s="93"/>
      <c r="P76" s="84"/>
    </row>
    <row r="77" spans="2:16" x14ac:dyDescent="0.2">
      <c r="B77" s="65">
        <v>43647</v>
      </c>
      <c r="C77" s="86">
        <v>44194.156415067002</v>
      </c>
      <c r="D77" s="291">
        <v>7.2227538193528105</v>
      </c>
      <c r="E77" s="292">
        <v>0.60599467801869533</v>
      </c>
      <c r="F77" s="293">
        <v>2.7999999999999994</v>
      </c>
      <c r="G77" s="83"/>
      <c r="H77" s="90">
        <v>10.696347851521653</v>
      </c>
      <c r="I77" s="284">
        <v>7.2227538193528105</v>
      </c>
      <c r="J77" s="284">
        <v>2.4461016355806553</v>
      </c>
      <c r="K77" s="285">
        <v>2.7999999999999994</v>
      </c>
      <c r="L77" s="231"/>
      <c r="M77" s="93"/>
      <c r="P77" s="84"/>
    </row>
    <row r="78" spans="2:16" x14ac:dyDescent="0.2">
      <c r="B78" s="65">
        <v>43739</v>
      </c>
      <c r="C78" s="86">
        <v>42378.376525694002</v>
      </c>
      <c r="D78" s="291">
        <v>7.5421218126420015</v>
      </c>
      <c r="E78" s="292">
        <v>0.60893816670202217</v>
      </c>
      <c r="F78" s="293">
        <v>2.9333333333333336</v>
      </c>
      <c r="G78" s="83"/>
      <c r="H78" s="90">
        <v>10.654393523530585</v>
      </c>
      <c r="I78" s="284">
        <v>7.5421218126420015</v>
      </c>
      <c r="J78" s="284">
        <v>2.4580914648519636</v>
      </c>
      <c r="K78" s="285">
        <v>2.9333333333333336</v>
      </c>
      <c r="L78" s="231"/>
      <c r="M78" s="93"/>
      <c r="P78" s="84"/>
    </row>
    <row r="79" spans="2:16" x14ac:dyDescent="0.2">
      <c r="B79" s="65">
        <v>43831</v>
      </c>
      <c r="C79" s="86">
        <v>43328.961736924997</v>
      </c>
      <c r="D79" s="291">
        <v>8.0407032967796148</v>
      </c>
      <c r="E79" s="292">
        <v>0.66820693943216991</v>
      </c>
      <c r="F79" s="293">
        <v>3.1333333333333333</v>
      </c>
      <c r="G79" s="83"/>
      <c r="H79" s="90">
        <v>10.676576552686539</v>
      </c>
      <c r="I79" s="284">
        <v>8.0407032967796148</v>
      </c>
      <c r="J79" s="284">
        <v>2.699737329822427</v>
      </c>
      <c r="K79" s="285">
        <v>3.1333333333333333</v>
      </c>
      <c r="L79" s="231"/>
      <c r="M79" s="93"/>
      <c r="P79" s="84"/>
    </row>
    <row r="80" spans="2:16" x14ac:dyDescent="0.2">
      <c r="B80" s="65">
        <v>43922</v>
      </c>
      <c r="C80" s="86">
        <v>37339.812666297999</v>
      </c>
      <c r="D80" s="291">
        <v>11.901828032298276</v>
      </c>
      <c r="E80" s="292">
        <v>0.72880030275457308</v>
      </c>
      <c r="F80" s="293">
        <v>2.6333333333333333</v>
      </c>
      <c r="G80" s="83"/>
      <c r="H80" s="90">
        <v>10.527815400111999</v>
      </c>
      <c r="I80" s="284">
        <v>11.901828032298276</v>
      </c>
      <c r="J80" s="284">
        <v>2.9472253268939319</v>
      </c>
      <c r="K80" s="285">
        <v>2.6333333333333333</v>
      </c>
      <c r="L80" s="231"/>
      <c r="M80" s="93"/>
      <c r="P80" s="84"/>
    </row>
    <row r="81" spans="2:16" x14ac:dyDescent="0.2">
      <c r="B81" s="65">
        <v>44013</v>
      </c>
      <c r="C81" s="86">
        <v>39329.724408458002</v>
      </c>
      <c r="D81" s="291">
        <v>12.090657047115091</v>
      </c>
      <c r="E81" s="292">
        <v>0.67501434879597699</v>
      </c>
      <c r="F81" s="293">
        <v>2.5333333333333332</v>
      </c>
      <c r="G81" s="83"/>
      <c r="H81" s="90">
        <v>10.57973585824285</v>
      </c>
      <c r="I81" s="284">
        <v>12.090657047115091</v>
      </c>
      <c r="J81" s="284">
        <v>2.7275192916558888</v>
      </c>
      <c r="K81" s="285">
        <v>2.5333333333333332</v>
      </c>
      <c r="L81" s="231"/>
      <c r="M81" s="93"/>
      <c r="P81" s="84"/>
    </row>
    <row r="82" spans="2:16" x14ac:dyDescent="0.2">
      <c r="B82" s="65">
        <v>44105</v>
      </c>
      <c r="C82" s="86">
        <v>42397.186288331002</v>
      </c>
      <c r="D82" s="291">
        <v>10.954342170078531</v>
      </c>
      <c r="E82" s="292">
        <v>0.9475186160657012</v>
      </c>
      <c r="F82" s="293">
        <v>2.8333333333333335</v>
      </c>
      <c r="G82" s="83"/>
      <c r="H82" s="90">
        <v>10.654837277893783</v>
      </c>
      <c r="I82" s="284">
        <v>10.954342170078531</v>
      </c>
      <c r="J82" s="284">
        <v>3.844283031634288</v>
      </c>
      <c r="K82" s="285">
        <v>2.8333333333333335</v>
      </c>
      <c r="L82" s="231"/>
      <c r="M82" s="93"/>
      <c r="P82" s="84"/>
    </row>
    <row r="83" spans="2:16" x14ac:dyDescent="0.2">
      <c r="B83" s="65">
        <v>44197</v>
      </c>
      <c r="C83" s="86">
        <v>44288.874339299997</v>
      </c>
      <c r="D83" s="291">
        <v>10.16417177096228</v>
      </c>
      <c r="E83" s="292">
        <v>0.71951684143765071</v>
      </c>
      <c r="F83" s="293">
        <v>3</v>
      </c>
      <c r="G83" s="83"/>
      <c r="H83" s="90">
        <v>10.698488780909004</v>
      </c>
      <c r="I83" s="284">
        <v>10.16417177096228</v>
      </c>
      <c r="J83" s="284">
        <v>2.9092789017136411</v>
      </c>
      <c r="K83" s="285">
        <v>3</v>
      </c>
      <c r="L83" s="231"/>
      <c r="M83" s="93"/>
      <c r="P83" s="84"/>
    </row>
    <row r="84" spans="2:16" x14ac:dyDescent="0.2">
      <c r="B84" s="65">
        <v>44287</v>
      </c>
      <c r="C84" s="86">
        <v>44744.025131027003</v>
      </c>
      <c r="D84" s="291">
        <v>9.3086640876180073</v>
      </c>
      <c r="E84" s="292">
        <v>0.8500117142990371</v>
      </c>
      <c r="F84" s="293">
        <v>3.0666666666666664</v>
      </c>
      <c r="G84" s="83"/>
      <c r="H84" s="90">
        <v>10.708713198163769</v>
      </c>
      <c r="I84" s="284">
        <v>9.3086640876180073</v>
      </c>
      <c r="J84" s="284">
        <v>3.4436442342543172</v>
      </c>
      <c r="K84" s="285">
        <v>3.0666666666666664</v>
      </c>
      <c r="L84" s="231"/>
      <c r="M84" s="93"/>
      <c r="P84" s="84"/>
    </row>
    <row r="85" spans="2:16" x14ac:dyDescent="0.2">
      <c r="B85" s="65">
        <v>44378</v>
      </c>
      <c r="C85" s="86">
        <v>47298.880927393999</v>
      </c>
      <c r="D85" s="291">
        <v>8.2534830646955868</v>
      </c>
      <c r="E85" s="292">
        <v>1.3927615863759568</v>
      </c>
      <c r="F85" s="293">
        <v>3.6999999999999997</v>
      </c>
      <c r="G85" s="83"/>
      <c r="H85" s="90">
        <v>10.764241915159849</v>
      </c>
      <c r="I85" s="284">
        <v>8.2534830646955868</v>
      </c>
      <c r="J85" s="284">
        <v>5.6885178615805332</v>
      </c>
      <c r="K85" s="285">
        <v>3.6999999999999997</v>
      </c>
      <c r="L85" s="231"/>
      <c r="M85" s="93"/>
      <c r="P85" s="84"/>
    </row>
    <row r="86" spans="2:16" x14ac:dyDescent="0.2">
      <c r="B86" s="65">
        <v>44470</v>
      </c>
      <c r="C86" s="86">
        <v>48203.660133097001</v>
      </c>
      <c r="D86" s="291">
        <v>7.6489633133978092</v>
      </c>
      <c r="E86" s="292">
        <v>1.9084285754172203</v>
      </c>
      <c r="F86" s="294">
        <v>4.7</v>
      </c>
      <c r="G86" s="83"/>
      <c r="H86" s="90">
        <v>10.783190233526978</v>
      </c>
      <c r="I86" s="284">
        <v>7.6489633133978092</v>
      </c>
      <c r="J86" s="284">
        <v>7.8550338190081614</v>
      </c>
      <c r="K86" s="285">
        <v>4.7</v>
      </c>
      <c r="L86" s="231"/>
      <c r="M86" s="93"/>
      <c r="P86" s="84"/>
    </row>
    <row r="87" spans="2:16" x14ac:dyDescent="0.2">
      <c r="B87" s="85">
        <v>44562</v>
      </c>
      <c r="C87" s="86">
        <v>47983.846964730998</v>
      </c>
      <c r="D87" s="291">
        <v>7.6332202027514811</v>
      </c>
      <c r="E87" s="295">
        <v>2.4174747986071887</v>
      </c>
      <c r="F87" s="294">
        <v>4.9333333333333336</v>
      </c>
      <c r="G87" s="83"/>
      <c r="H87" s="90">
        <v>10.778619711685835</v>
      </c>
      <c r="I87" s="284">
        <v>7.6332202027514811</v>
      </c>
      <c r="J87" s="284">
        <v>10.026235680438166</v>
      </c>
      <c r="K87" s="285">
        <v>4.9333333333333336</v>
      </c>
      <c r="L87" s="231"/>
      <c r="M87" s="93"/>
      <c r="P87" s="84"/>
    </row>
    <row r="88" spans="2:16" x14ac:dyDescent="0.2">
      <c r="B88" s="85">
        <v>44652</v>
      </c>
      <c r="C88" s="86">
        <v>47912.443319591999</v>
      </c>
      <c r="D88" s="291">
        <v>7.6865210689978074</v>
      </c>
      <c r="E88" s="295">
        <v>2.728275310919992</v>
      </c>
      <c r="F88" s="294">
        <v>6.2333333333333334</v>
      </c>
      <c r="G88" s="83"/>
      <c r="H88" s="90">
        <v>10.777130526689771</v>
      </c>
      <c r="I88" s="284">
        <v>7.6865210689978074</v>
      </c>
      <c r="J88" s="284">
        <v>11.367888971317196</v>
      </c>
      <c r="K88" s="285">
        <v>6.2333333333333334</v>
      </c>
      <c r="L88" s="231"/>
      <c r="M88" s="93"/>
      <c r="P88" s="84"/>
    </row>
    <row r="89" spans="2:16" x14ac:dyDescent="0.2">
      <c r="B89" s="85">
        <v>44743</v>
      </c>
      <c r="C89" s="86">
        <v>48005.804710301003</v>
      </c>
      <c r="D89" s="291">
        <v>7.9173085762237347</v>
      </c>
      <c r="E89" s="291">
        <v>2.7058977340343571</v>
      </c>
      <c r="F89" s="293">
        <v>7.1333333333333329</v>
      </c>
      <c r="G89" s="83"/>
      <c r="H89" s="90">
        <v>10.779077214043012</v>
      </c>
      <c r="I89" s="284">
        <v>7.9173085762237347</v>
      </c>
      <c r="J89" s="284">
        <v>11.270882405081784</v>
      </c>
      <c r="K89" s="285">
        <v>7.1333333333333329</v>
      </c>
      <c r="L89" s="231"/>
      <c r="M89" s="93"/>
      <c r="P89" s="84"/>
    </row>
    <row r="90" spans="2:16" x14ac:dyDescent="0.2">
      <c r="B90" s="85">
        <v>44835</v>
      </c>
      <c r="C90" s="86">
        <v>47322.385058357999</v>
      </c>
      <c r="D90" s="291">
        <v>8.3447959443409001</v>
      </c>
      <c r="E90" s="291">
        <v>2.1215915841429789</v>
      </c>
      <c r="F90" s="293">
        <v>5.8</v>
      </c>
      <c r="G90" s="83"/>
      <c r="H90" s="90">
        <v>10.764738719576965</v>
      </c>
      <c r="I90" s="284">
        <v>8.3447959443409001</v>
      </c>
      <c r="J90" s="284">
        <v>8.7602754894301249</v>
      </c>
      <c r="K90" s="285">
        <v>5.8</v>
      </c>
      <c r="L90" s="231"/>
      <c r="M90" s="93"/>
      <c r="P90" s="84"/>
    </row>
    <row r="91" spans="2:16" x14ac:dyDescent="0.2">
      <c r="B91" s="85">
        <v>44927</v>
      </c>
      <c r="C91" s="86">
        <v>47978.952874633003</v>
      </c>
      <c r="D91" s="291">
        <v>8.6198819727594582</v>
      </c>
      <c r="E91" s="291">
        <v>2.0113394335369739</v>
      </c>
      <c r="F91" s="293">
        <v>4.9333333333333336</v>
      </c>
      <c r="G91" s="83"/>
      <c r="H91" s="90">
        <v>10.778517711950302</v>
      </c>
      <c r="I91" s="284">
        <v>8.6198819727594582</v>
      </c>
      <c r="J91" s="284">
        <v>8.2913580175843151</v>
      </c>
      <c r="K91" s="285">
        <v>4.9333333333333336</v>
      </c>
      <c r="L91" s="231"/>
      <c r="M91" s="93"/>
      <c r="P91" s="84"/>
    </row>
    <row r="92" spans="2:16" x14ac:dyDescent="0.2">
      <c r="B92" s="85">
        <v>45017</v>
      </c>
      <c r="C92" s="86">
        <v>48027.852110822001</v>
      </c>
      <c r="D92" s="291">
        <v>8.4115184610144631</v>
      </c>
      <c r="E92" s="291">
        <v>1.5186697249490289</v>
      </c>
      <c r="F92" s="293">
        <v>4.2666666666666666</v>
      </c>
      <c r="G92" s="83"/>
      <c r="H92" s="90">
        <v>10.779536373917542</v>
      </c>
      <c r="I92" s="284">
        <v>8.4115184610144631</v>
      </c>
      <c r="J92" s="284">
        <v>6.2144667213566152</v>
      </c>
      <c r="K92" s="285">
        <v>4.2666666666666666</v>
      </c>
      <c r="L92" s="231"/>
      <c r="M92" s="93"/>
      <c r="P92" s="84"/>
    </row>
    <row r="93" spans="2:16" x14ac:dyDescent="0.2">
      <c r="B93" s="85">
        <v>45108</v>
      </c>
      <c r="C93" s="86">
        <v>48211.687649744003</v>
      </c>
      <c r="D93" s="291">
        <v>8.7856213847432816</v>
      </c>
      <c r="E93" s="291">
        <v>0.83060342764746942</v>
      </c>
      <c r="F93" s="293">
        <v>3.5000000000000004</v>
      </c>
      <c r="G93" s="83"/>
      <c r="H93" s="90">
        <v>10.78335675300443</v>
      </c>
      <c r="I93" s="284">
        <v>8.7856213847432816</v>
      </c>
      <c r="J93" s="284">
        <v>3.3640375238002562</v>
      </c>
      <c r="K93" s="285">
        <v>3.5000000000000004</v>
      </c>
      <c r="L93" s="231"/>
      <c r="M93" s="93"/>
      <c r="P93" s="84"/>
    </row>
    <row r="94" spans="2:16" x14ac:dyDescent="0.2">
      <c r="B94" s="85">
        <v>45200</v>
      </c>
      <c r="C94" s="86">
        <v>48483.804074334003</v>
      </c>
      <c r="D94" s="291">
        <v>8.9686307693923464</v>
      </c>
      <c r="E94" s="291">
        <v>0.74116644605355386</v>
      </c>
      <c r="F94" s="293">
        <v>3.2666666666666662</v>
      </c>
      <c r="G94" s="83"/>
      <c r="H94" s="90">
        <v>10.788985084544658</v>
      </c>
      <c r="I94" s="284">
        <v>8.9686307693923464</v>
      </c>
      <c r="J94" s="284">
        <v>2.9977886053243585</v>
      </c>
      <c r="K94" s="285">
        <v>3.2666666666666662</v>
      </c>
      <c r="L94" s="231"/>
      <c r="M94" s="93"/>
      <c r="P94" s="84"/>
    </row>
    <row r="95" spans="2:16" x14ac:dyDescent="0.2">
      <c r="B95" s="85">
        <v>45292</v>
      </c>
      <c r="C95" s="86">
        <v>49052.252658874997</v>
      </c>
      <c r="D95" s="291">
        <v>8.4871342925647593</v>
      </c>
      <c r="E95" s="291">
        <v>0.96647339305593327</v>
      </c>
      <c r="F95" s="293">
        <v>3</v>
      </c>
      <c r="G95" s="83"/>
      <c r="H95" s="90">
        <v>10.800641389706028</v>
      </c>
      <c r="I95" s="284">
        <v>8.4871342925647593</v>
      </c>
      <c r="J95" s="284">
        <v>3.922299795718831</v>
      </c>
      <c r="K95" s="285">
        <v>3</v>
      </c>
      <c r="L95" s="231"/>
      <c r="M95" s="93"/>
      <c r="P95" s="84"/>
    </row>
    <row r="96" spans="2:16" x14ac:dyDescent="0.2">
      <c r="B96" s="85">
        <v>45383</v>
      </c>
      <c r="C96" s="86">
        <v>48860.391337458001</v>
      </c>
      <c r="D96" s="291">
        <v>8.2321765136386027</v>
      </c>
      <c r="E96" s="291">
        <v>0.94379576585703617</v>
      </c>
      <c r="F96" s="293">
        <v>3.1666666666666661</v>
      </c>
      <c r="G96" s="83"/>
      <c r="H96" s="90">
        <v>10.796722354142284</v>
      </c>
      <c r="I96" s="284">
        <v>8.2321765136386027</v>
      </c>
      <c r="J96" s="284">
        <v>3.8289651583238715</v>
      </c>
      <c r="K96" s="285">
        <v>3.1666666666666661</v>
      </c>
      <c r="L96" s="231"/>
      <c r="M96" s="93"/>
      <c r="P96" s="84"/>
    </row>
    <row r="97" spans="2:16" x14ac:dyDescent="0.2">
      <c r="B97" s="85">
        <v>45474</v>
      </c>
      <c r="C97" s="86">
        <v>49393.602127885002</v>
      </c>
      <c r="D97" s="291">
        <v>8.6104128230071844</v>
      </c>
      <c r="E97" s="291">
        <v>0.90374112583779809</v>
      </c>
      <c r="F97" s="293">
        <v>3.7333333333333329</v>
      </c>
      <c r="G97" s="83"/>
      <c r="H97" s="90">
        <v>10.80757618320739</v>
      </c>
      <c r="I97" s="284">
        <v>8.6104128230071844</v>
      </c>
      <c r="J97" s="284">
        <v>3.664265303291292</v>
      </c>
      <c r="K97" s="285">
        <v>3.7333333333333329</v>
      </c>
      <c r="L97" s="231"/>
      <c r="M97" s="93"/>
      <c r="P97" s="84"/>
    </row>
    <row r="98" spans="2:16" x14ac:dyDescent="0.2">
      <c r="B98" s="85">
        <v>45566</v>
      </c>
      <c r="C98" s="86">
        <v>49764.387133538999</v>
      </c>
      <c r="D98" s="291">
        <v>8.553600333129765</v>
      </c>
      <c r="E98" s="291">
        <v>1.1418463340782115</v>
      </c>
      <c r="F98" s="293">
        <v>3.6333333333333337</v>
      </c>
      <c r="G98" s="83"/>
      <c r="H98" s="90">
        <v>10.81505488939362</v>
      </c>
      <c r="I98" s="284">
        <v>8.553600333129765</v>
      </c>
      <c r="J98" s="284">
        <v>4.6462113209410738</v>
      </c>
      <c r="K98" s="285">
        <v>3.6333333333333337</v>
      </c>
      <c r="L98" s="231"/>
      <c r="M98" s="93"/>
      <c r="P98" s="84"/>
    </row>
    <row r="99" spans="2:16" x14ac:dyDescent="0.2">
      <c r="B99" s="85">
        <v>45658</v>
      </c>
      <c r="C99" s="86">
        <v>50568.57210333</v>
      </c>
      <c r="D99" s="291">
        <v>8.5269744297431522</v>
      </c>
      <c r="E99" s="291">
        <v>0.8388080180946611</v>
      </c>
      <c r="F99" s="293">
        <v>3.6333333333333337</v>
      </c>
      <c r="G99" s="83"/>
      <c r="H99" s="90">
        <v>10.83108555763287</v>
      </c>
      <c r="I99" s="284">
        <v>8.5269744297431522</v>
      </c>
      <c r="J99" s="284">
        <v>3.3976845746598539</v>
      </c>
      <c r="K99" s="285">
        <v>3.6333333333333337</v>
      </c>
      <c r="L99" s="231"/>
      <c r="M99" s="93"/>
      <c r="P99" s="84"/>
    </row>
    <row r="100" spans="2:16" ht="15" x14ac:dyDescent="0.25">
      <c r="B100" s="85">
        <v>45748</v>
      </c>
      <c r="C100" s="210">
        <v>50634.829511283002</v>
      </c>
      <c r="D100" s="296">
        <v>8.7516218489769475</v>
      </c>
      <c r="E100" s="291">
        <v>0.81604477944638987</v>
      </c>
      <c r="F100" s="293">
        <v>3.5000000000000004</v>
      </c>
      <c r="G100" s="83"/>
      <c r="H100" s="90">
        <v>10.832394948747446</v>
      </c>
      <c r="I100" s="284">
        <v>8.7516218489769475</v>
      </c>
      <c r="J100" s="284">
        <v>3.3043526773511633</v>
      </c>
      <c r="K100" s="285">
        <v>3.5000000000000004</v>
      </c>
      <c r="L100" s="231"/>
      <c r="M100" s="93"/>
      <c r="P100" s="84"/>
    </row>
    <row r="101" spans="2:16" ht="15" x14ac:dyDescent="0.25">
      <c r="B101" s="85">
        <v>45839</v>
      </c>
      <c r="C101" s="210">
        <v>50836.816036192999</v>
      </c>
      <c r="D101" s="296">
        <v>8.3898103397097294</v>
      </c>
      <c r="E101" s="291">
        <v>1.0230549673055034</v>
      </c>
      <c r="F101" s="293">
        <v>3.2333333333333334</v>
      </c>
      <c r="G101" s="83"/>
      <c r="H101" s="90">
        <v>10.836376096202045</v>
      </c>
      <c r="I101" s="284">
        <v>8.3898103397097294</v>
      </c>
      <c r="J101" s="284">
        <v>4.1554477613484631</v>
      </c>
      <c r="K101" s="285">
        <v>3.2333333333333334</v>
      </c>
      <c r="L101" s="231"/>
      <c r="M101" s="93"/>
      <c r="P101" s="84"/>
    </row>
    <row r="102" spans="2:16" ht="15" x14ac:dyDescent="0.25">
      <c r="B102" s="85">
        <v>45931</v>
      </c>
      <c r="C102" s="210">
        <v>51014.495796766001</v>
      </c>
      <c r="D102" s="296">
        <v>8.5157132048992477</v>
      </c>
      <c r="E102" s="291">
        <v>0.67590244374617914</v>
      </c>
      <c r="F102" s="293">
        <v>3.1333333333333333</v>
      </c>
      <c r="G102" s="83"/>
      <c r="H102" s="90">
        <v>10.839865102629535</v>
      </c>
      <c r="I102" s="284">
        <v>8.5157132048992477</v>
      </c>
      <c r="J102" s="284">
        <v>2.7311441433200523</v>
      </c>
      <c r="K102" s="285">
        <v>3.1333333333333333</v>
      </c>
      <c r="L102" s="231"/>
      <c r="M102" s="93"/>
      <c r="P102" s="84"/>
    </row>
    <row r="103" spans="2:16" ht="15" x14ac:dyDescent="0.25">
      <c r="B103" s="85">
        <v>46023</v>
      </c>
      <c r="C103" s="210">
        <v>50985.461597071997</v>
      </c>
      <c r="D103" s="296">
        <v>8.7400519489460713</v>
      </c>
      <c r="E103" s="291">
        <v>0.84163882082723962</v>
      </c>
      <c r="F103" s="293">
        <v>3</v>
      </c>
      <c r="G103" s="83"/>
      <c r="H103" s="90">
        <v>10.839295804343143</v>
      </c>
      <c r="I103" s="284">
        <v>8.7400519489460713</v>
      </c>
      <c r="J103" s="284">
        <v>3.4092956112918182</v>
      </c>
      <c r="K103" s="285">
        <v>3</v>
      </c>
      <c r="L103" s="231"/>
      <c r="M103" s="93"/>
      <c r="P103" s="84"/>
    </row>
    <row r="104" spans="2:16" ht="15" x14ac:dyDescent="0.25">
      <c r="B104" s="85">
        <v>46113</v>
      </c>
      <c r="C104" s="210">
        <v>50931.764845008001</v>
      </c>
      <c r="D104" s="296">
        <v>9.2771616135162436</v>
      </c>
      <c r="E104" s="291">
        <v>0.77859750284459128</v>
      </c>
      <c r="F104" s="293">
        <v>3.4666666666666663</v>
      </c>
      <c r="G104" s="83"/>
      <c r="H104" s="90">
        <v>10.838242071644421</v>
      </c>
      <c r="I104" s="284">
        <v>9.2771616135162436</v>
      </c>
      <c r="J104" s="284">
        <v>3.1509520218649278</v>
      </c>
      <c r="K104" s="285">
        <v>3.4666666666666663</v>
      </c>
      <c r="L104" s="231"/>
      <c r="M104" s="93"/>
      <c r="P104" s="84"/>
    </row>
    <row r="105" spans="2:16" x14ac:dyDescent="0.2">
      <c r="B105" s="69">
        <v>46204</v>
      </c>
      <c r="C105" s="70">
        <v>51546.417265441814</v>
      </c>
      <c r="D105" s="287">
        <v>9.0809843431436921</v>
      </c>
      <c r="E105" s="287">
        <v>0.97235797391395518</v>
      </c>
      <c r="F105" s="288">
        <v>3.1656457988997513</v>
      </c>
      <c r="G105" s="58"/>
      <c r="H105" s="91">
        <v>10.850237986844441</v>
      </c>
      <c r="I105" s="286">
        <v>9.0809843431436921</v>
      </c>
      <c r="J105" s="287">
        <v>3.9465293293726722</v>
      </c>
      <c r="K105" s="288">
        <v>3.1656457988997513</v>
      </c>
      <c r="L105" s="231"/>
      <c r="M105" s="93"/>
      <c r="P105" s="84"/>
    </row>
    <row r="106" spans="2:16" x14ac:dyDescent="0.2">
      <c r="B106" s="69">
        <v>46296</v>
      </c>
      <c r="C106" s="70">
        <v>52311.026206686613</v>
      </c>
      <c r="D106" s="287">
        <v>8.882722375980947</v>
      </c>
      <c r="E106" s="287">
        <v>0.84723793581266138</v>
      </c>
      <c r="F106" s="288">
        <v>3.143218404223997</v>
      </c>
      <c r="H106" s="91">
        <v>10.864962453963983</v>
      </c>
      <c r="I106" s="286">
        <v>8.882722375980947</v>
      </c>
      <c r="J106" s="287">
        <v>3.4322642487611299</v>
      </c>
      <c r="K106" s="288">
        <v>3.143218404223997</v>
      </c>
      <c r="L106" s="231"/>
      <c r="M106" s="93"/>
      <c r="P106" s="84"/>
    </row>
    <row r="107" spans="2:16" x14ac:dyDescent="0.2">
      <c r="B107" s="69">
        <v>46388</v>
      </c>
      <c r="C107" s="70">
        <v>52501.119138542374</v>
      </c>
      <c r="D107" s="287">
        <v>8.6985634990483973</v>
      </c>
      <c r="E107" s="287">
        <v>0.77533190296170429</v>
      </c>
      <c r="F107" s="288">
        <v>3.0822740371693405</v>
      </c>
      <c r="G107" s="58"/>
      <c r="H107" s="91">
        <v>10.868589765277129</v>
      </c>
      <c r="I107" s="286">
        <v>8.6985634990483973</v>
      </c>
      <c r="J107" s="287">
        <v>3.1375827798721279</v>
      </c>
      <c r="K107" s="288">
        <v>3.0822740371693405</v>
      </c>
      <c r="L107" s="231"/>
      <c r="M107" s="93"/>
      <c r="P107" s="84"/>
    </row>
    <row r="108" spans="2:16" x14ac:dyDescent="0.2">
      <c r="B108" s="69">
        <v>46478</v>
      </c>
      <c r="C108" s="70">
        <v>52621.175805137202</v>
      </c>
      <c r="D108" s="287">
        <v>8.6090756069820564</v>
      </c>
      <c r="E108" s="287">
        <v>0.63451352998355892</v>
      </c>
      <c r="F108" s="288">
        <v>3.0299730071136399</v>
      </c>
      <c r="G108" s="58"/>
      <c r="H108" s="91">
        <v>10.870873899558188</v>
      </c>
      <c r="I108" s="286">
        <v>8.6090756069820564</v>
      </c>
      <c r="J108" s="287">
        <v>2.5623129111529419</v>
      </c>
      <c r="K108" s="288">
        <v>3.0299730071136399</v>
      </c>
      <c r="L108" s="231"/>
      <c r="M108" s="93"/>
      <c r="P108" s="84"/>
    </row>
    <row r="109" spans="2:16" x14ac:dyDescent="0.2">
      <c r="B109" s="69">
        <v>46569</v>
      </c>
      <c r="C109" s="70">
        <v>52994.167259048438</v>
      </c>
      <c r="D109" s="287">
        <v>8.4550147047707256</v>
      </c>
      <c r="E109" s="287">
        <v>0.97209071029892324</v>
      </c>
      <c r="F109" s="288">
        <v>3.0304675374620658</v>
      </c>
      <c r="H109" s="91">
        <v>10.877937134762057</v>
      </c>
      <c r="I109" s="286">
        <v>8.4550147047707256</v>
      </c>
      <c r="J109" s="287">
        <v>3.9454287899595375</v>
      </c>
      <c r="K109" s="288">
        <v>3.0304675374620658</v>
      </c>
      <c r="L109" s="231"/>
      <c r="M109" s="93"/>
      <c r="P109" s="84"/>
    </row>
    <row r="110" spans="2:16" x14ac:dyDescent="0.2">
      <c r="B110" s="71">
        <v>46661</v>
      </c>
      <c r="C110" s="72">
        <v>53572.630246493587</v>
      </c>
      <c r="D110" s="289">
        <v>8.3263998251299967</v>
      </c>
      <c r="E110" s="289">
        <v>0.80041689556355355</v>
      </c>
      <c r="F110" s="290">
        <v>3.0407968414262592</v>
      </c>
      <c r="H110" s="92">
        <v>10.888793586913538</v>
      </c>
      <c r="I110" s="289">
        <v>8.3263998251299967</v>
      </c>
      <c r="J110" s="289">
        <v>3.2403131454536105</v>
      </c>
      <c r="K110" s="290">
        <v>3.0407968414262592</v>
      </c>
      <c r="L110" s="231"/>
      <c r="M110" s="93"/>
      <c r="P110" s="84"/>
    </row>
    <row r="114" spans="3:8" ht="15" x14ac:dyDescent="0.2">
      <c r="C114" s="300"/>
    </row>
    <row r="115" spans="3:8" ht="15" x14ac:dyDescent="0.2">
      <c r="H115" s="300"/>
    </row>
  </sheetData>
  <mergeCells count="1">
    <mergeCell ref="H2:K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5385B256F0574A8E5CE8FCE2A5477C" ma:contentTypeVersion="17" ma:contentTypeDescription="Crear nuevo documento." ma:contentTypeScope="" ma:versionID="0f5ef82bbbf4fde4b51eeca392487b27">
  <xsd:schema xmlns:xsd="http://www.w3.org/2001/XMLSchema" xmlns:xs="http://www.w3.org/2001/XMLSchema" xmlns:p="http://schemas.microsoft.com/office/2006/metadata/properties" xmlns:ns2="a29962c2-db64-44b6-bb40-607f45c46189" xmlns:ns3="9406bea5-fcf1-424a-9f5e-6e7d0d8d5dbe" targetNamespace="http://schemas.microsoft.com/office/2006/metadata/properties" ma:root="true" ma:fieldsID="bc170ed716ae18076c23bdf65ccd8b38" ns2:_="" ns3:_="">
    <xsd:import namespace="a29962c2-db64-44b6-bb40-607f45c46189"/>
    <xsd:import namespace="9406bea5-fcf1-424a-9f5e-6e7d0d8d5d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962c2-db64-44b6-bb40-607f45c46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29bffdc-a54b-43ae-9e42-6b83f556f1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6bea5-fcf1-424a-9f5e-6e7d0d8d5db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34b5242-b47e-4416-9b60-5b79f5cb0b13}" ma:internalName="TaxCatchAll" ma:showField="CatchAllData" ma:web="9406bea5-fcf1-424a-9f5e-6e7d0d8d5d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406bea5-fcf1-424a-9f5e-6e7d0d8d5dbe" xsi:nil="true"/>
    <lcf76f155ced4ddcb4097134ff3c332f xmlns="a29962c2-db64-44b6-bb40-607f45c461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B188A7-843E-4495-B364-CEF30A68E1C4}"/>
</file>

<file path=customXml/itemProps2.xml><?xml version="1.0" encoding="utf-8"?>
<ds:datastoreItem xmlns:ds="http://schemas.openxmlformats.org/officeDocument/2006/customXml" ds:itemID="{A9C3E5C4-C4EA-4A95-8188-F38FB220DD9B}">
  <ds:schemaRefs>
    <ds:schemaRef ds:uri="http://schemas.microsoft.com/sharepoint/v3/contenttype/forms"/>
  </ds:schemaRefs>
</ds:datastoreItem>
</file>

<file path=customXml/itemProps3.xml><?xml version="1.0" encoding="utf-8"?>
<ds:datastoreItem xmlns:ds="http://schemas.openxmlformats.org/officeDocument/2006/customXml" ds:itemID="{54D37689-BD4A-4C42-981F-1259B9462EA1}">
  <ds:schemaRefs>
    <ds:schemaRef ds:uri="http://purl.org/dc/dcmitype/"/>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 ds:uri="http://schemas.microsoft.com/office/2006/documentManagement/types"/>
    <ds:schemaRef ds:uri="525e7233-98f9-4982-a6cf-ca31c4acbb8e"/>
    <ds:schemaRef ds:uri="7e355757-f59e-40ba-906b-35b0a67a62f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Cuadros Acta</vt:lpstr>
      <vt:lpstr>Anexo 1</vt:lpstr>
      <vt:lpstr>Anexo 2</vt:lpstr>
      <vt:lpstr>Anexo 3</vt:lpstr>
      <vt:lpstr>Anexo 4</vt:lpstr>
      <vt:lpstr>BBDD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Monserrat González Rodríguez</dc:creator>
  <cp:lastModifiedBy>Monserrat González Rodríguez</cp:lastModifiedBy>
  <cp:lastPrinted>2023-08-28T18:19:19Z</cp:lastPrinted>
  <dcterms:created xsi:type="dcterms:W3CDTF">2008-06-10T19:47:23Z</dcterms:created>
  <dcterms:modified xsi:type="dcterms:W3CDTF">2026-09-03T18:44:32Z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0x010100E95385B256F0574A8E5CE8FCE2A5477C</vt:lpwstr>
  </property>
  <property fmtid="{D5CDD505-2E9C-101B-9397-08002B2CF9AE}" pid="3" name="MediaServiceImageTags">
    <vt:lpwstr/>
  </property>
</Properties>
</file>