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ipres.sharepoint.com/teams/areamacro/Documentos compartidos/IFP/2026/IFP 2T26/Compilado de cuadros/"/>
    </mc:Choice>
  </mc:AlternateContent>
  <xr:revisionPtr revIDLastSave="17297" documentId="8_{E75AD500-D14F-40E4-B793-57477F015400}" xr6:coauthVersionLast="47" xr6:coauthVersionMax="47" xr10:uidLastSave="{646E6A0D-08DF-4752-AE71-76E5F1463EFB}"/>
  <bookViews>
    <workbookView xWindow="-120" yWindow="-120" windowWidth="29040" windowHeight="15720" xr2:uid="{CECDD532-3DB6-427F-A235-616BB0D0ABE0}"/>
  </bookViews>
  <sheets>
    <sheet name="Índice" sheetId="102" r:id="rId1"/>
    <sheet name="C I.1.1" sheetId="18" r:id="rId2"/>
    <sheet name="C I.1.2" sheetId="19" r:id="rId3"/>
    <sheet name="C I.2.1" sheetId="20" r:id="rId4"/>
    <sheet name="C I.2.2" sheetId="22" r:id="rId5"/>
    <sheet name="C I.3.1" sheetId="23" r:id="rId6"/>
    <sheet name="C I.3.2" sheetId="24" r:id="rId7"/>
    <sheet name="C I.4.1" sheetId="25" r:id="rId8"/>
    <sheet name="C I.4.2" sheetId="26" r:id="rId9"/>
    <sheet name="C I.5.1" sheetId="35" r:id="rId10"/>
    <sheet name="C I.6.1" sheetId="36" r:id="rId11"/>
    <sheet name="C II.3.1" sheetId="75" r:id="rId12"/>
    <sheet name="C II.3.2" sheetId="1" r:id="rId13"/>
    <sheet name="C II.4.1" sheetId="2" r:id="rId14"/>
    <sheet name="C II.5.1" sheetId="4" r:id="rId15"/>
    <sheet name="C II.5.2" sheetId="5" r:id="rId16"/>
    <sheet name="C II.6.1" sheetId="6" r:id="rId17"/>
    <sheet name="C II.6.2" sheetId="46" r:id="rId18"/>
    <sheet name="C II.7.1" sheetId="41" r:id="rId19"/>
    <sheet name="C II.8.1" sheetId="10" r:id="rId20"/>
    <sheet name="C II.9.1" sheetId="12" r:id="rId21"/>
    <sheet name="C II.10.1" sheetId="128" r:id="rId22"/>
    <sheet name="C.II.10.2" sheetId="129" r:id="rId23"/>
    <sheet name="C.II.10.3" sheetId="130" r:id="rId24"/>
    <sheet name="C.II.10.4.1" sheetId="131" r:id="rId25"/>
    <sheet name="C.II.10.4.2" sheetId="132" r:id="rId26"/>
    <sheet name="C II.10.5.1" sheetId="134" r:id="rId27"/>
    <sheet name="C IV.1.4" sheetId="50" r:id="rId28"/>
    <sheet name="C IV.1.5" sheetId="54" r:id="rId29"/>
    <sheet name="C IV.1.6" sheetId="55" r:id="rId30"/>
    <sheet name="C IV.1.9" sheetId="57" r:id="rId31"/>
    <sheet name="C IV.1.12" sheetId="140" r:id="rId32"/>
    <sheet name="C IV.1.13" sheetId="141" r:id="rId33"/>
    <sheet name="C IV.4.1" sheetId="60" r:id="rId34"/>
    <sheet name="C A.I.1" sheetId="37" r:id="rId35"/>
    <sheet name="C A.I.2" sheetId="38" r:id="rId36"/>
    <sheet name="C A.I.3" sheetId="39" r:id="rId37"/>
    <sheet name="C A.I.4" sheetId="40" r:id="rId38"/>
    <sheet name="C A.II.1" sheetId="30" r:id="rId39"/>
    <sheet name="C A.II.2" sheetId="31" r:id="rId40"/>
    <sheet name="C A.III.1" sheetId="85" r:id="rId41"/>
    <sheet name="C A.III.2" sheetId="86" r:id="rId42"/>
    <sheet name="C A.III.3" sheetId="87" r:id="rId43"/>
    <sheet name="C A.IV.2" sheetId="143" r:id="rId44"/>
    <sheet name="C R.1.1" sheetId="137" r:id="rId45"/>
    <sheet name="C R.1.2" sheetId="136" r:id="rId46"/>
    <sheet name="C R.4.1" sheetId="139" r:id="rId47"/>
    <sheet name="C R.4.2" sheetId="138" r:id="rId48"/>
  </sheets>
  <definedNames>
    <definedName name="___C">#REF!</definedName>
    <definedName name="__C">#REF!</definedName>
    <definedName name="_0012TC">#REF!</definedName>
    <definedName name="_0106TC">#REF!</definedName>
    <definedName name="_0112TC">#REF!</definedName>
    <definedName name="_1INT_DEBT">#REF!</definedName>
    <definedName name="_C">#REF!</definedName>
    <definedName name="_Fill" hidden="1">#REF!</definedName>
    <definedName name="_ftn1" localSheetId="33">'C IV.4.1'!#REF!</definedName>
    <definedName name="_ftn2" localSheetId="33">'C IV.4.1'!#REF!</definedName>
    <definedName name="_ftn3" localSheetId="33">'C IV.4.1'!#REF!</definedName>
    <definedName name="_ftnref1" localSheetId="33">'C IV.4.1'!#REF!</definedName>
    <definedName name="_ftnref2" localSheetId="33">'C IV.4.1'!#REF!</definedName>
    <definedName name="_ftnref3" localSheetId="33">'C IV.4.1'!#REF!</definedName>
    <definedName name="_Hlk74927279" localSheetId="33">'C IV.4.1'!#REF!</definedName>
    <definedName name="_msoanchor_2">#REF!</definedName>
    <definedName name="_Parse_Out" hidden="1">#REF!</definedName>
    <definedName name="a">#REF!</definedName>
    <definedName name="A_10" hidden="1">#REF!</definedName>
    <definedName name="A_12" hidden="1">#REF!</definedName>
    <definedName name="A_13" hidden="1">#REF!</definedName>
    <definedName name="A_14" hidden="1">#REF!</definedName>
    <definedName name="A_15" hidden="1">#REF!</definedName>
    <definedName name="A_16" hidden="1">#REF!</definedName>
    <definedName name="A_17">#REF!</definedName>
    <definedName name="A_18">#REF!,#REF!</definedName>
    <definedName name="A_20">#REF!</definedName>
    <definedName name="A_21">#REF!</definedName>
    <definedName name="A_22">#REF!</definedName>
    <definedName name="A_23">#REF!</definedName>
    <definedName name="A_24">#REF!</definedName>
    <definedName name="A_26">#REF!</definedName>
    <definedName name="A_27">#REF!</definedName>
    <definedName name="A_3">#REF!</definedName>
    <definedName name="A_30">#REF!</definedName>
    <definedName name="A_31">#REF!</definedName>
    <definedName name="A_32">#REF!</definedName>
    <definedName name="A_33">#REF!</definedName>
    <definedName name="A_34">#REF!</definedName>
    <definedName name="A_35">#REF!</definedName>
    <definedName name="A_4">#REF!</definedName>
    <definedName name="A_5" hidden="1">#REF!</definedName>
    <definedName name="A_6" hidden="1">#REF!</definedName>
    <definedName name="A_7" hidden="1">#REF!</definedName>
    <definedName name="A_8" hidden="1">#REF!</definedName>
    <definedName name="A_9" hidden="1">#REF!</definedName>
    <definedName name="aaaa">#REF!</definedName>
    <definedName name="aaaaa">#REF!</definedName>
    <definedName name="ADJGDPDATA">#REF!</definedName>
    <definedName name="ADJGDPDATALABELS">#REF!</definedName>
    <definedName name="Aii">#REF!</definedName>
    <definedName name="AII_2">#REF!</definedName>
    <definedName name="Amortizaciones">#REF!</definedName>
    <definedName name="_xlnm.Print_Area">#REF!</definedName>
    <definedName name="asd" hidden="1">#REF!</definedName>
    <definedName name="BACKUP">#REF!</definedName>
    <definedName name="BASEGDPDATA">#REF!</definedName>
    <definedName name="BASEGDPLABELS">#REF!</definedName>
    <definedName name="BASELINE">#REF!</definedName>
    <definedName name="BLPH1"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udgetYear">#REF!</definedName>
    <definedName name="ca" hidden="1">#REF!</definedName>
    <definedName name="CalcAmort">#REF!</definedName>
    <definedName name="Cancel_Prepag">#REF!,#REF!</definedName>
    <definedName name="Cancelaciones">#REF!</definedName>
    <definedName name="Capitulo">#REF!</definedName>
    <definedName name="Cartera_Cons_USD">#REF!</definedName>
    <definedName name="Cartera_USD">#REF!</definedName>
    <definedName name="Comisiones">#REF!</definedName>
    <definedName name="CurrentYear">#REF!</definedName>
    <definedName name="das" hidden="1">#REF!</definedName>
    <definedName name="Datos">#REF!</definedName>
    <definedName name="dddd">#REF!</definedName>
    <definedName name="Desembolsos">#REF!</definedName>
    <definedName name="Detalle_Prestamos">#REF!</definedName>
    <definedName name="Dext">#REF!</definedName>
    <definedName name="Dext0901">#REF!</definedName>
    <definedName name="Dint">#REF!</definedName>
    <definedName name="Dint0901">#REF!</definedName>
    <definedName name="DOLLARS">#REF!</definedName>
    <definedName name="e">#REF!</definedName>
    <definedName name="Fecha_Actual">#REF!</definedName>
    <definedName name="fg" hidden="1">#REF!</definedName>
    <definedName name="fromyear">#REF!</definedName>
    <definedName name="GROWTH">#REF!</definedName>
    <definedName name="GRWTH">#REF!</definedName>
    <definedName name="HANDENTEREDDATA">#REF!</definedName>
    <definedName name="HANDENTEREDDATALABELS">#REF!</definedName>
    <definedName name="hg" hidden="1">#REF!</definedName>
    <definedName name="hgd" hidden="1">#REF!</definedName>
    <definedName name="hhh">#REF!</definedName>
    <definedName name="hhhh">#REF!</definedName>
    <definedName name="Intereses">#REF!</definedName>
    <definedName name="InvCF">#REF!</definedName>
    <definedName name="IPC_Total98">#REF!</definedName>
    <definedName name="jfhkjf">#REF!</definedName>
    <definedName name="KKK">#REF!</definedName>
    <definedName name="lalala">#REF!</definedName>
    <definedName name="LMaxEmisorUSD">#REF!</definedName>
    <definedName name="m">#REF!</definedName>
    <definedName name="Monedas">#REF!</definedName>
    <definedName name="newbase">#REF!</definedName>
    <definedName name="OFFBUD">#REF!</definedName>
    <definedName name="oldbase">#REF!</definedName>
    <definedName name="OutYear1">#REF!</definedName>
    <definedName name="OutYear2">#REF!</definedName>
    <definedName name="OutYear3">#REF!</definedName>
    <definedName name="OutYear4">#REF!</definedName>
    <definedName name="OutYear5">#REF!</definedName>
    <definedName name="OutYear6">#REF!</definedName>
    <definedName name="OutYear7">#REF!</definedName>
    <definedName name="OutYear8">#REF!</definedName>
    <definedName name="OutYear9">#REF!</definedName>
    <definedName name="Paridades">#REF!</definedName>
    <definedName name="ParidFechas">#REF!</definedName>
    <definedName name="ParidVigDic2000">#REF!</definedName>
    <definedName name="Partidas">#REF!</definedName>
    <definedName name="PartidasCodigos">#REF!</definedName>
    <definedName name="PIB_pc" hidden="1">#REF!</definedName>
    <definedName name="Prepagos">#REF!</definedName>
    <definedName name="Print_Area2">#REF!</definedName>
    <definedName name="print_area3">#REF!</definedName>
    <definedName name="Proyección">#REF!</definedName>
    <definedName name="Proyecto">#REF!</definedName>
    <definedName name="q" hidden="1">#REF!</definedName>
    <definedName name="qe" hidden="1">#REF!</definedName>
    <definedName name="qew">#REF!</definedName>
    <definedName name="qwerty">#REF!</definedName>
    <definedName name="qwerty2">#REF!</definedName>
    <definedName name="qwerty3">#REF!</definedName>
    <definedName name="qwerty4">#REF!</definedName>
    <definedName name="qwerty5">#REF!</definedName>
    <definedName name="Resumen_Desemb">#REF!</definedName>
    <definedName name="Resumen_Ppto">#REF!,#REF!</definedName>
    <definedName name="Resumen_SD">#REF!</definedName>
    <definedName name="Saldos">#REF!</definedName>
    <definedName name="sem">#REF!</definedName>
    <definedName name="Semana">#REF!</definedName>
    <definedName name="Servicio_Deuda">#REF!,#REF!,#REF!</definedName>
    <definedName name="SOG">#REF!</definedName>
    <definedName name="SpreadsheetBuilder_12" hidden="1">#REF!</definedName>
    <definedName name="SpreadsheetBuilder_13" hidden="1">#REF!</definedName>
    <definedName name="SpreadsheetBuilder_14" hidden="1">#REF!</definedName>
    <definedName name="SpreadsheetBuilder_15" hidden="1">#REF!</definedName>
    <definedName name="SpreadsheetBuilder_18" hidden="1">#REF!</definedName>
    <definedName name="SpreadsheetBuilder_19" hidden="1">#REF!</definedName>
    <definedName name="SpreadsheetBuilder_2" hidden="1">#REF!</definedName>
    <definedName name="SpreadsheetBuilder_22" hidden="1">#REF!</definedName>
    <definedName name="SpreadsheetBuilder_23" hidden="1">#REF!</definedName>
    <definedName name="SpreadsheetBuilder_25" hidden="1">#REF!</definedName>
    <definedName name="SpreadsheetBuilder_3" hidden="1">#REF!</definedName>
    <definedName name="SpreadsheetBuilder_6" hidden="1">#REF!</definedName>
    <definedName name="Tasas_Interes">#REF!</definedName>
    <definedName name="TasasProy">#REF!</definedName>
    <definedName name="TasasVig">#REF!</definedName>
    <definedName name="TasasVigTipos">#REF!</definedName>
    <definedName name="TC">#REF!</definedName>
    <definedName name="Tipos_Tasas">#REF!</definedName>
    <definedName name="_xlnm.Print_Titles">#N/A</definedName>
    <definedName name="Total__BCX0500706">#REF!</definedName>
    <definedName name="Total__BCX0500806">#REF!</definedName>
    <definedName name="Total__BCX0500906">#REF!</definedName>
    <definedName name="Total__BCX0501006">#REF!</definedName>
    <definedName name="Total__BCX0501206">#REF!</definedName>
    <definedName name="Total__CD">#REF!</definedName>
    <definedName name="Total__Depósito_BCCH">#REF!</definedName>
    <definedName name="Total__DPF_BECH.">#REF!</definedName>
    <definedName name="Total__Pacto_BECH.">#REF!</definedName>
    <definedName name="Total__TD">#REF!</definedName>
    <definedName name="Total_BCP_05">#REF!</definedName>
    <definedName name="Total_BCP_10">#REF!</definedName>
    <definedName name="Total_BCP0800407">#REF!</definedName>
    <definedName name="Total_BCU_05">#REF!</definedName>
    <definedName name="Total_BCU_10">#REF!</definedName>
    <definedName name="Total_DPF_BECH">#REF!</definedName>
    <definedName name="Total_DPR">#REF!</definedName>
    <definedName name="Total_Fondo_Mutuo">#REF!</definedName>
    <definedName name="Total_Pacto_BECH">#REF!</definedName>
    <definedName name="Total_Pacto_C_Bolsa_BECH">#REF!</definedName>
    <definedName name="Totales">#REF!</definedName>
    <definedName name="toyear">#REF!</definedName>
    <definedName name="TSDATA">#REF!</definedName>
    <definedName name="TSLABELS">#REF!</definedName>
    <definedName name="UNADJGDPDATA">#REF!</definedName>
    <definedName name="UNADJGDPDATALABELS">#REF!</definedName>
    <definedName name="wrn.informe._.de._.precios." hidden="1">{"informe precios",#N/A,TRUE,"tablas imprimir";"graficos informe",#N/A,TRUE,"graficos"}</definedName>
    <definedName name="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9" i="102" l="1"/>
  <c r="A59" i="102"/>
  <c r="B40" i="102"/>
  <c r="A40" i="102"/>
  <c r="B39" i="102"/>
  <c r="A39" i="102"/>
  <c r="B38" i="102"/>
  <c r="A38" i="102"/>
  <c r="B37" i="102"/>
  <c r="A37" i="102"/>
  <c r="B36" i="102"/>
  <c r="A36" i="102"/>
  <c r="B35" i="102"/>
  <c r="A35" i="102"/>
  <c r="B66" i="102" l="1"/>
  <c r="B65" i="102"/>
  <c r="B63" i="102"/>
  <c r="B62" i="102"/>
  <c r="A66" i="102"/>
  <c r="A65" i="102"/>
  <c r="A63" i="102"/>
  <c r="A62" i="102"/>
  <c r="B31" i="102"/>
  <c r="B30" i="102"/>
  <c r="B29" i="102"/>
  <c r="B28" i="102"/>
  <c r="B27" i="102"/>
  <c r="B26" i="102"/>
  <c r="A31" i="102"/>
  <c r="A30" i="102"/>
  <c r="A29" i="102"/>
  <c r="A28" i="102"/>
  <c r="A27" i="102"/>
  <c r="A26" i="102"/>
  <c r="B12" i="102"/>
  <c r="A12" i="102"/>
  <c r="B50" i="102" l="1"/>
  <c r="A50" i="102"/>
  <c r="B56" i="102"/>
  <c r="A56" i="102"/>
  <c r="B54" i="102"/>
  <c r="B55" i="102"/>
  <c r="A55" i="102"/>
  <c r="A54" i="102"/>
  <c r="B51" i="102"/>
  <c r="A51" i="102"/>
  <c r="B47" i="102"/>
  <c r="A47" i="102"/>
  <c r="B46" i="102"/>
  <c r="A46" i="102"/>
  <c r="B45" i="102"/>
  <c r="A45" i="102"/>
  <c r="B44" i="102"/>
  <c r="A44" i="102"/>
  <c r="B41" i="102"/>
  <c r="A41" i="102"/>
  <c r="B25" i="102"/>
  <c r="A25" i="102"/>
  <c r="B24" i="102"/>
  <c r="A24" i="102"/>
  <c r="B23" i="102"/>
  <c r="A23" i="102"/>
  <c r="B22" i="102"/>
  <c r="A22" i="102"/>
  <c r="B21" i="102"/>
  <c r="A21" i="102"/>
  <c r="B20" i="102"/>
  <c r="A20" i="102"/>
  <c r="B19" i="102"/>
  <c r="A19" i="102"/>
  <c r="B18" i="102"/>
  <c r="A18" i="102"/>
  <c r="B17" i="102"/>
  <c r="A17" i="102"/>
  <c r="B16" i="102"/>
  <c r="A16" i="102"/>
  <c r="B13" i="102"/>
  <c r="A13" i="102"/>
  <c r="B11" i="102"/>
  <c r="A11" i="102"/>
  <c r="B10" i="102"/>
  <c r="A10" i="102"/>
  <c r="B9" i="102"/>
  <c r="A9" i="102"/>
  <c r="B8" i="102"/>
  <c r="A8" i="102"/>
  <c r="B7" i="102"/>
  <c r="A7" i="102"/>
  <c r="B6" i="102"/>
  <c r="A6" i="102"/>
  <c r="B4" i="102"/>
  <c r="B5" i="102"/>
  <c r="A5" i="102"/>
  <c r="A4" i="102"/>
</calcChain>
</file>

<file path=xl/sharedStrings.xml><?xml version="1.0" encoding="utf-8"?>
<sst xmlns="http://schemas.openxmlformats.org/spreadsheetml/2006/main" count="1282" uniqueCount="883">
  <si>
    <t xml:space="preserve">PIB </t>
  </si>
  <si>
    <t xml:space="preserve">IPC </t>
  </si>
  <si>
    <t xml:space="preserve">(var. anual, % promedio) </t>
  </si>
  <si>
    <t xml:space="preserve">Tipo de cambio </t>
  </si>
  <si>
    <t xml:space="preserve">($/US$, promedio, valor nominal) </t>
  </si>
  <si>
    <t xml:space="preserve">Precio del cobre </t>
  </si>
  <si>
    <t>Fuente: Ministerio de Hacienda.</t>
  </si>
  <si>
    <t>Cuadro II.4.1</t>
  </si>
  <si>
    <t>TOTAL INGRESOS</t>
  </si>
  <si>
    <t>TRANSACCIONES QUE AFECTAN EL PATRIMONIO NETO</t>
  </si>
  <si>
    <t>Ingresos tributarios netos</t>
  </si>
  <si>
    <t>Otros ingresos</t>
  </si>
  <si>
    <t>TRANSACCIONES EN ACTIVOS NO FINANCIEROS</t>
  </si>
  <si>
    <t>Venta de activos físicos</t>
  </si>
  <si>
    <t>Fuente: Dipres.</t>
  </si>
  <si>
    <t xml:space="preserve">Fuente: Dipres. </t>
  </si>
  <si>
    <t>Cuadro II.5.2</t>
  </si>
  <si>
    <t>Cuadro II.6.1</t>
  </si>
  <si>
    <t>Cuadro II.6.2</t>
  </si>
  <si>
    <t xml:space="preserve">   Tributación minería privada </t>
  </si>
  <si>
    <t>Imposiciones previsionales de salud</t>
  </si>
  <si>
    <t>Cuadro II.7.1</t>
  </si>
  <si>
    <t>MMUS$</t>
  </si>
  <si>
    <t>Cuadro I.1.2</t>
  </si>
  <si>
    <t>Cuadro I.1.1</t>
  </si>
  <si>
    <r>
      <t>Cuadro I.2.1</t>
    </r>
    <r>
      <rPr>
        <sz val="10"/>
        <rFont val="Calibri"/>
        <family val="2"/>
        <scheme val="minor"/>
      </rPr>
      <t> </t>
    </r>
  </si>
  <si>
    <r>
      <t> </t>
    </r>
    <r>
      <rPr>
        <sz val="10"/>
        <rFont val="Calibri"/>
        <family val="2"/>
        <scheme val="minor"/>
      </rPr>
      <t> </t>
    </r>
  </si>
  <si>
    <t>(1)</t>
  </si>
  <si>
    <t>(2)</t>
  </si>
  <si>
    <t>Var. real anual (%)</t>
  </si>
  <si>
    <t>TRANSACCIONES QUE AFECTAN EL PATRIMONIO NETO </t>
  </si>
  <si>
    <t>Ingresos tributarios netos </t>
  </si>
  <si>
    <r>
      <t>      Tributación resto contribuyentes</t>
    </r>
    <r>
      <rPr>
        <sz val="10"/>
        <rFont val="Calibri"/>
        <family val="2"/>
        <scheme val="minor"/>
      </rPr>
      <t> </t>
    </r>
  </si>
  <si>
    <t>Imposiciones previsionales </t>
  </si>
  <si>
    <t>Donaciones </t>
  </si>
  <si>
    <t>Rentas de la propiedad </t>
  </si>
  <si>
    <t>Ingresos de operación </t>
  </si>
  <si>
    <t>Fuente: Dipres. </t>
  </si>
  <si>
    <t>Cuadro I.3.2</t>
  </si>
  <si>
    <t>Total Ingresos</t>
  </si>
  <si>
    <t>(3)</t>
  </si>
  <si>
    <t>(1) - (3)</t>
  </si>
  <si>
    <t>(2) - (3)</t>
  </si>
  <si>
    <t>(miles de dólares)</t>
  </si>
  <si>
    <t>Declaración y pago mensual</t>
  </si>
  <si>
    <t>INGRESOS</t>
  </si>
  <si>
    <t xml:space="preserve">        Donaciones</t>
  </si>
  <si>
    <t>GASTOS</t>
  </si>
  <si>
    <t xml:space="preserve">    Personal</t>
  </si>
  <si>
    <t xml:space="preserve">    Bienes y servicios de consumo y producción</t>
  </si>
  <si>
    <t xml:space="preserve">    Intereses </t>
  </si>
  <si>
    <t xml:space="preserve">    Subsidios y donaciones</t>
  </si>
  <si>
    <t xml:space="preserve">    Prestaciones previsionales</t>
  </si>
  <si>
    <t xml:space="preserve">    Otros</t>
  </si>
  <si>
    <t>ADQUISICION NETA DE ACTIVOS NO FINANCIEROS</t>
  </si>
  <si>
    <t xml:space="preserve">    Venta de activos físicos</t>
  </si>
  <si>
    <t xml:space="preserve">    Inversión</t>
  </si>
  <si>
    <t xml:space="preserve">    Transferencias de capital</t>
  </si>
  <si>
    <t>TOTAL GASTOS</t>
  </si>
  <si>
    <t>Cuadro A.II.1</t>
  </si>
  <si>
    <t>Cuadro A.II.2</t>
  </si>
  <si>
    <t>% del PIB</t>
  </si>
  <si>
    <t>  </t>
  </si>
  <si>
    <t xml:space="preserve">    Combustibles</t>
  </si>
  <si>
    <r>
      <t>Cuadro I.3.1</t>
    </r>
    <r>
      <rPr>
        <sz val="10"/>
        <rFont val="Calibri"/>
        <family val="2"/>
        <scheme val="minor"/>
      </rPr>
      <t> </t>
    </r>
  </si>
  <si>
    <r>
      <t>Cobre</t>
    </r>
    <r>
      <rPr>
        <sz val="10"/>
        <rFont val="Calibri"/>
        <family val="2"/>
        <scheme val="minor"/>
      </rPr>
      <t> </t>
    </r>
  </si>
  <si>
    <t>Cuadro I.4.1</t>
  </si>
  <si>
    <t>(4)</t>
  </si>
  <si>
    <t>Cuadro A.I.1</t>
  </si>
  <si>
    <t>Variable</t>
  </si>
  <si>
    <t>Valor</t>
  </si>
  <si>
    <t>Fuente</t>
  </si>
  <si>
    <t>(centavos de dólar por libra)</t>
  </si>
  <si>
    <t>Fuentes: Ministerio de Hacienda y Dipres.</t>
  </si>
  <si>
    <t>Cuadro A.I.2</t>
  </si>
  <si>
    <t>Período</t>
  </si>
  <si>
    <t>Precio del cobre BML (centavos de dólar por libra)</t>
  </si>
  <si>
    <t>Cuadro A.I.3</t>
  </si>
  <si>
    <t>Componente</t>
  </si>
  <si>
    <t>(1.6) Otros</t>
  </si>
  <si>
    <t>(4) Ingresos tributarios GMP10</t>
  </si>
  <si>
    <t>Cuadro A.I.4</t>
  </si>
  <si>
    <t>(2.1) Ingresos tributarios no mineros</t>
  </si>
  <si>
    <t>(2.2) Ingresos cotizaciones previsionales de salud</t>
  </si>
  <si>
    <t xml:space="preserve">(2.4) Ingresos tributarios GMP10 </t>
  </si>
  <si>
    <t>(4) Ingresos por intereses</t>
  </si>
  <si>
    <t>(5) Gastos por intereses</t>
  </si>
  <si>
    <t>Cuadro I.5.1</t>
  </si>
  <si>
    <t>(millones US$ al 31 de diciembre de cada año y % del PIB)</t>
  </si>
  <si>
    <t>MM$</t>
  </si>
  <si>
    <r>
      <t>Cuadro I.4.2</t>
    </r>
    <r>
      <rPr>
        <sz val="10"/>
        <rFont val="Calibri"/>
        <family val="2"/>
        <scheme val="minor"/>
      </rPr>
      <t> </t>
    </r>
  </si>
  <si>
    <t>Cuadro I.6.1</t>
  </si>
  <si>
    <r>
      <t> </t>
    </r>
    <r>
      <rPr>
        <sz val="10"/>
        <color rgb="FF000000"/>
        <rFont val="Calibri"/>
        <family val="2"/>
        <scheme val="minor"/>
      </rPr>
      <t> </t>
    </r>
  </si>
  <si>
    <t>Meta BCA (% del PIB)</t>
  </si>
  <si>
    <t>(5)</t>
  </si>
  <si>
    <t>Nivel de gasto compatible con meta</t>
  </si>
  <si>
    <t>(6)</t>
  </si>
  <si>
    <t>(7)</t>
  </si>
  <si>
    <t>(8)</t>
  </si>
  <si>
    <t>(9)</t>
  </si>
  <si>
    <t>Balance efectivo compatible con meta (1)-(5) (% del PIB)</t>
  </si>
  <si>
    <t>(1) PIB proyectado en cada informe.</t>
  </si>
  <si>
    <t>Cuadro II.9.1</t>
  </si>
  <si>
    <t>Cuadro I.2.2</t>
  </si>
  <si>
    <t>Total</t>
  </si>
  <si>
    <t>N°</t>
  </si>
  <si>
    <t xml:space="preserve">(USc$/lb, promedio, BML) </t>
  </si>
  <si>
    <t xml:space="preserve">Precio petróleo WTI </t>
  </si>
  <si>
    <t xml:space="preserve">(US$/bbl) </t>
  </si>
  <si>
    <t>GOBIERNO CENTRAL TOTAL</t>
  </si>
  <si>
    <t>(% del PIB)</t>
  </si>
  <si>
    <t>Cuadro II.3.1</t>
  </si>
  <si>
    <t>Cuadro II.3.2</t>
  </si>
  <si>
    <t xml:space="preserve">   Tributación resto contribuyentes</t>
  </si>
  <si>
    <t xml:space="preserve">(var. real anual, %) </t>
  </si>
  <si>
    <t xml:space="preserve">       Variación real anual (%)</t>
  </si>
  <si>
    <t>Ingresos efectivos</t>
  </si>
  <si>
    <t>Componente cíclico</t>
  </si>
  <si>
    <t>Ingresos cíclicamente ajustados</t>
  </si>
  <si>
    <t>(6) = (1-4+5) Balance primario efectivo</t>
  </si>
  <si>
    <t>(7) = (3-4+5) Balance primario cíclicamente ajustado</t>
  </si>
  <si>
    <t>Cuadro A.III.1</t>
  </si>
  <si>
    <t>Nombre IF</t>
  </si>
  <si>
    <t>Cuadro A.III.2</t>
  </si>
  <si>
    <t>Efecto en ingresos</t>
  </si>
  <si>
    <t>Cuadro A.III.3</t>
  </si>
  <si>
    <t>(var. real anual, %)</t>
  </si>
  <si>
    <t xml:space="preserve">   (var. real anual, %)</t>
  </si>
  <si>
    <t>PIB tendencial no minero (miles de millones de pesos año anterior)</t>
  </si>
  <si>
    <t xml:space="preserve">Cuenta corriente </t>
  </si>
  <si>
    <t xml:space="preserve">      Resto de rentas de la propiedad</t>
  </si>
  <si>
    <r>
      <t>      Tributación minería privada</t>
    </r>
    <r>
      <rPr>
        <sz val="10"/>
        <rFont val="Calibri"/>
        <family val="2"/>
        <scheme val="minor"/>
      </rPr>
      <t> </t>
    </r>
    <r>
      <rPr>
        <i/>
        <sz val="10"/>
        <rFont val="Calibri"/>
        <family val="2"/>
        <scheme val="minor"/>
      </rPr>
      <t>(GMP10)</t>
    </r>
  </si>
  <si>
    <t>Litio</t>
  </si>
  <si>
    <t>    Umbral del litio (% del PIB)</t>
  </si>
  <si>
    <t xml:space="preserve">    Ajuste (% del PIB)</t>
  </si>
  <si>
    <t xml:space="preserve">(var.real anual, %) </t>
  </si>
  <si>
    <t>Umbral del litio</t>
  </si>
  <si>
    <t xml:space="preserve">IPC (tasa de variación promedio/promedio) </t>
  </si>
  <si>
    <t>(6) Otros ingresos sin ajuste cíclico</t>
  </si>
  <si>
    <t>(7)= (1+2+3+4+5+6) Total</t>
  </si>
  <si>
    <t>Índice</t>
  </si>
  <si>
    <t>Capítulo I</t>
  </si>
  <si>
    <t>Capítulo II</t>
  </si>
  <si>
    <t>Anexo I</t>
  </si>
  <si>
    <t>Anexo II</t>
  </si>
  <si>
    <t>Anexo III</t>
  </si>
  <si>
    <t>N° IF</t>
  </si>
  <si>
    <t>Efecto en gasto</t>
  </si>
  <si>
    <t>N/A</t>
  </si>
  <si>
    <t>Nota: Los valores con signo positivo significan mayores gastos fiscales y los valores con signo negativo significan menores gastos fiscales. Los IF sustitutivos sustituyen los costos de los IF anteriores.</t>
  </si>
  <si>
    <t>Otros</t>
  </si>
  <si>
    <t>N/A: No aplica. La diferencia entre los ingresos provenientes de la explotación del litio y el umbral del litio es negativa. </t>
  </si>
  <si>
    <t>Usos</t>
  </si>
  <si>
    <t>Fuentes</t>
  </si>
  <si>
    <t>Superávit Fiscal</t>
  </si>
  <si>
    <t>Emisión de Deuda</t>
  </si>
  <si>
    <t>Brecha PIB no minero tendencial/PIB no minero efectivo 2025</t>
  </si>
  <si>
    <t>Total 2025</t>
  </si>
  <si>
    <t>INGRESOS NETOS POR IMPUESTOS</t>
  </si>
  <si>
    <t>Deuda bruta</t>
  </si>
  <si>
    <t>Declaración anual</t>
  </si>
  <si>
    <t xml:space="preserve">   Impuestos</t>
  </si>
  <si>
    <t>Sistemas de pagos</t>
  </si>
  <si>
    <t>Devoluciones</t>
  </si>
  <si>
    <t>Minería privada</t>
  </si>
  <si>
    <t>Resto de contribuyentes</t>
  </si>
  <si>
    <r>
      <t>(millones de dólares al 31 de diciembre y % del PIB</t>
    </r>
    <r>
      <rPr>
        <vertAlign val="superscript"/>
        <sz val="10"/>
        <rFont val="Calibri"/>
        <family val="2"/>
        <scheme val="minor"/>
      </rPr>
      <t>(2)</t>
    </r>
    <r>
      <rPr>
        <sz val="10"/>
        <rFont val="Calibri"/>
        <family val="2"/>
        <scheme val="minor"/>
      </rPr>
      <t>)</t>
    </r>
  </si>
  <si>
    <t xml:space="preserve">RESULTADO OPERATIVO BRUTO </t>
  </si>
  <si>
    <t xml:space="preserve">PRESTAMO NETO/ENDEUDAMIENTO NETO </t>
  </si>
  <si>
    <t>Recuadros</t>
  </si>
  <si>
    <t>Cuadro II.5.1</t>
  </si>
  <si>
    <t>Cuadro II.8.1</t>
  </si>
  <si>
    <t>(millones de pesos 2026 y % de variación real) </t>
  </si>
  <si>
    <t xml:space="preserve">    Precio de referencia (USc$2026/lb) </t>
  </si>
  <si>
    <t>(millones de pesos 2026 y % de variación real)</t>
  </si>
  <si>
    <t>(millones de pesos 2026)</t>
  </si>
  <si>
    <t>(millones de pesos 2026, % de variación real anual y % del PIB)</t>
  </si>
  <si>
    <t>(millones de pesos 2026 y % del PIB)</t>
  </si>
  <si>
    <t>Variables estructurales para 2026</t>
  </si>
  <si>
    <t>Brecha PIB no minero tendencial/PIB no minero efectivo 2026</t>
  </si>
  <si>
    <t>Precio de referencia del cobre 2026</t>
  </si>
  <si>
    <t>Proyección de variables económicas efectivas 2026</t>
  </si>
  <si>
    <t>Total 2026</t>
  </si>
  <si>
    <t>Promedio 2026</t>
  </si>
  <si>
    <t>Ingresos efectivos, componente cíclico e ingresos cíclicamente ajustados 2026</t>
  </si>
  <si>
    <t>MM$2026</t>
  </si>
  <si>
    <t>Ley de Presupuestos 2026</t>
  </si>
  <si>
    <t>2026p</t>
  </si>
  <si>
    <t>(miles de pesos 2026)</t>
  </si>
  <si>
    <t>Ministerio de Hacienda/Comité de expertos, reunido en julio de 2025.</t>
  </si>
  <si>
    <t>Comité de expertos, reunido en julio de 2025.</t>
  </si>
  <si>
    <t>IFP 1T26</t>
  </si>
  <si>
    <t>IFP 2T26</t>
  </si>
  <si>
    <r>
      <t>(millones de pesos 2026 y % del PIB</t>
    </r>
    <r>
      <rPr>
        <vertAlign val="superscript"/>
        <sz val="10"/>
        <rFont val="Calibri"/>
        <family val="2"/>
        <scheme val="minor"/>
      </rPr>
      <t>(1)</t>
    </r>
    <r>
      <rPr>
        <sz val="10"/>
        <rFont val="Calibri"/>
        <family val="2"/>
        <scheme val="minor"/>
      </rPr>
      <t>) </t>
    </r>
  </si>
  <si>
    <t xml:space="preserve">      Ingresos litio</t>
  </si>
  <si>
    <t xml:space="preserve">      Cobre bruto</t>
  </si>
  <si>
    <r>
      <t>TOTAL INGRESOS</t>
    </r>
    <r>
      <rPr>
        <sz val="10"/>
        <color theme="1"/>
        <rFont val="Calibri"/>
        <family val="2"/>
        <scheme val="minor"/>
      </rPr>
      <t> </t>
    </r>
  </si>
  <si>
    <t>Diferencia
IFP 2T26 - 1T26</t>
  </si>
  <si>
    <t>Diferencia 
IFP 2T26 - 1T26</t>
  </si>
  <si>
    <t>Pagos provisionales mensuales</t>
  </si>
  <si>
    <t>Impuesto al valor agregado</t>
  </si>
  <si>
    <t>Impuestos a la renta</t>
  </si>
  <si>
    <t>IVA declarado</t>
  </si>
  <si>
    <t>Crédito especial empresas constructoras</t>
  </si>
  <si>
    <t>Impuestos a productos específicos</t>
  </si>
  <si>
    <t xml:space="preserve">    Tabacos, cigarros y cigarrillos</t>
  </si>
  <si>
    <t xml:space="preserve">    Derechos de extracción ley de pesca</t>
  </si>
  <si>
    <t>Impuestos a los actos jurídicos</t>
  </si>
  <si>
    <t>Impuestos al comercio exterior</t>
  </si>
  <si>
    <t>Fluctuación deudores más diferencias pendientes</t>
  </si>
  <si>
    <t>(millones de pesos 2026, % de variación real y % del PIB) </t>
  </si>
  <si>
    <t>Ingresos cíclicamente ajustados del Gobierno Central total 2026 (p)</t>
  </si>
  <si>
    <t>Ingresos tributarios netos 2026 (p)</t>
  </si>
  <si>
    <t>Parámetros de referencia del balance cíclicamente ajustado 2026 (p)</t>
  </si>
  <si>
    <t>Ingresos del Gobierno Central total 2026 (p)</t>
  </si>
  <si>
    <r>
      <t>Posición financiera neta del Gobierno Central total, cierre 2026 (p)</t>
    </r>
    <r>
      <rPr>
        <b/>
        <vertAlign val="superscript"/>
        <sz val="10"/>
        <rFont val="Calibri"/>
        <family val="2"/>
        <scheme val="minor"/>
      </rPr>
      <t>(1)</t>
    </r>
  </si>
  <si>
    <t>Supuestos macroeconómicos 2026 (p)</t>
  </si>
  <si>
    <t>(p) Proyección.</t>
  </si>
  <si>
    <t>Detalles supuestos de crecimiento económico y cuenta corriente 2026 (p)</t>
  </si>
  <si>
    <t>Supuestos macroeconómicos 2027-2030 (p)</t>
  </si>
  <si>
    <t>Detalle supuestos de crecimiento económico y cuenta corriente 2027-2030 (p)</t>
  </si>
  <si>
    <t>Parámetros de referencia del balance cíclicamente ajustado 2027-2030 (p)</t>
  </si>
  <si>
    <t>Gastos comprometidos del Gobierno Central total 2027-2030 (p)</t>
  </si>
  <si>
    <t>(1) IFP 1T26</t>
  </si>
  <si>
    <t>(2) IFP 2T26</t>
  </si>
  <si>
    <t>Gastos comprometidos 2027-2030 (p)</t>
  </si>
  <si>
    <t>Balances del Gobierno Central total 2027-2030 (p)</t>
  </si>
  <si>
    <t>Necesidades de Financiamiento del Gobierno Central, cierre 2027-2030 (p)</t>
  </si>
  <si>
    <r>
      <t>Otros Ingresos</t>
    </r>
    <r>
      <rPr>
        <vertAlign val="superscript"/>
        <sz val="10"/>
        <rFont val="Calibri"/>
        <family val="2"/>
      </rPr>
      <t>(2)</t>
    </r>
    <r>
      <rPr>
        <sz val="10"/>
        <rFont val="Calibri"/>
        <family val="2"/>
      </rPr>
      <t> </t>
    </r>
  </si>
  <si>
    <t>PIB no minero real (miles de millones de pesos año anterior)</t>
  </si>
  <si>
    <t>(1) Ingresos tributarios no mineros</t>
  </si>
  <si>
    <t>(1.1) Impuesto declaración anual (abril de 2026)</t>
  </si>
  <si>
    <t>(1.2) Sistema de pagos (abril de 2026)</t>
  </si>
  <si>
    <t>(1.3) Impuesto declaración mensual</t>
  </si>
  <si>
    <t>(1.4) Pagos provisionales mensuales</t>
  </si>
  <si>
    <t>(1.5) Impuestos indirectos</t>
  </si>
  <si>
    <t>(2) Cotizaciones previsionales de salud</t>
  </si>
  <si>
    <t>(1) Balance efectivo</t>
  </si>
  <si>
    <t>(2) Ajuste cíclico</t>
  </si>
  <si>
    <t>(3)= (1-2) Balance cíclicamente ajustado</t>
  </si>
  <si>
    <t>Gastos</t>
  </si>
  <si>
    <t>Balance efectivo</t>
  </si>
  <si>
    <t>Balance cíclicamente ajustado</t>
  </si>
  <si>
    <t>Posición financiera neta del Gobierno Central total, cierre 2027-2030 (p)</t>
  </si>
  <si>
    <t xml:space="preserve">PIB minero </t>
  </si>
  <si>
    <t xml:space="preserve">PIB no minero </t>
  </si>
  <si>
    <t>Demanda interna</t>
  </si>
  <si>
    <t xml:space="preserve">Demanda interna </t>
  </si>
  <si>
    <t xml:space="preserve">   Consumo total  </t>
  </si>
  <si>
    <t xml:space="preserve">   Formación bruta de capital fijo  </t>
  </si>
  <si>
    <t xml:space="preserve">Exportación de bienes y servicios  </t>
  </si>
  <si>
    <t xml:space="preserve">Importación de bienes y servicios  </t>
  </si>
  <si>
    <t>PIB no minero</t>
  </si>
  <si>
    <t>    PIB tendencial no minero (% de variación real) </t>
  </si>
  <si>
    <t>    Brecha PIB no minero (%) </t>
  </si>
  <si>
    <t>      Brecha: precio BML – precio de referencia (USc$/lb)</t>
  </si>
  <si>
    <t>Cobre </t>
  </si>
  <si>
    <t xml:space="preserve">    Umbral del litio (% del PIB)</t>
  </si>
  <si>
    <r>
      <t>IFP 1T26</t>
    </r>
    <r>
      <rPr>
        <b/>
        <vertAlign val="superscript"/>
        <sz val="10"/>
        <color rgb="FF000000"/>
        <rFont val="Calibri"/>
        <family val="2"/>
        <scheme val="minor"/>
      </rPr>
      <t>(2)</t>
    </r>
  </si>
  <si>
    <t>Posición financiera neta</t>
  </si>
  <si>
    <t>Balance del Gobierno Central total 2026 (p)</t>
  </si>
  <si>
    <t>Gasto del Gobierno Central total 2026 (p)</t>
  </si>
  <si>
    <t>(3)=(2)-(1) Variación (MM$)</t>
  </si>
  <si>
    <t>(3)=(2)/(1) Variación (%)</t>
  </si>
  <si>
    <t>(3)=(2)-(1) Variación (% de PIB)</t>
  </si>
  <si>
    <t>Gasto Gobierno Central total</t>
  </si>
  <si>
    <t>Gasto Gobierno Central presupuestario</t>
  </si>
  <si>
    <t>Gasto Gobierno Central extrapresupuestario</t>
  </si>
  <si>
    <t xml:space="preserve">Ingresos efectivos   </t>
  </si>
  <si>
    <t xml:space="preserve">Gastos comprometidos   </t>
  </si>
  <si>
    <t xml:space="preserve">Ingresos cíclicamente ajustados   </t>
  </si>
  <si>
    <t xml:space="preserve">Diferencia gasto / Holgura (5)-(2) </t>
  </si>
  <si>
    <t xml:space="preserve">Diferencia gasto (MMUS$) </t>
  </si>
  <si>
    <t>Diferencia gasto (% del PIB)</t>
  </si>
  <si>
    <t>Necesidades de financiamiento</t>
  </si>
  <si>
    <t>Fuentes de financiamiento</t>
  </si>
  <si>
    <t>Declaración anual de renta</t>
  </si>
  <si>
    <t>Impuesto adicional retenido</t>
  </si>
  <si>
    <t>Total pagos por impuesto a la renta</t>
  </si>
  <si>
    <t>Estado de operaciones 2026 (p)</t>
  </si>
  <si>
    <t>Gobierno Central total</t>
  </si>
  <si>
    <t xml:space="preserve">        Ingresos tributarios netos</t>
  </si>
  <si>
    <t xml:space="preserve">        Imposiciones previsionales </t>
  </si>
  <si>
    <t xml:space="preserve">        Rentas de la propiedad</t>
  </si>
  <si>
    <t xml:space="preserve">        Ingresos de operación</t>
  </si>
  <si>
    <t xml:space="preserve">        Otros ingresos</t>
  </si>
  <si>
    <t>Balance cíclicamente ajustado del Gobierno Central total 2026</t>
  </si>
  <si>
    <t>Ingresos tributarios GMP10 moneda nacional y extranjera 1997-2026 (p)</t>
  </si>
  <si>
    <t>Traspasos Codelco </t>
  </si>
  <si>
    <t xml:space="preserve">       Tributación minería privada</t>
  </si>
  <si>
    <t xml:space="preserve">       Tributación resto de contribuyentes    </t>
  </si>
  <si>
    <t>Ingresos del Gobierno Central 2027-2030 (p)</t>
  </si>
  <si>
    <t>      Tributación minería privada</t>
  </si>
  <si>
    <t>    PIB no minero tendencial (% de variación real) </t>
  </si>
  <si>
    <t>Ingresos cíclicamente ajustados del Gobierno Central total 2027-2030 (p)</t>
  </si>
  <si>
    <t>Activos del tesoro público</t>
  </si>
  <si>
    <t>Variación 2026/2025
(%)</t>
  </si>
  <si>
    <r>
      <t>IFP 1T26</t>
    </r>
    <r>
      <rPr>
        <b/>
        <vertAlign val="superscript"/>
        <sz val="10"/>
        <rFont val="Calibri"/>
        <family val="2"/>
        <scheme val="minor"/>
      </rPr>
      <t>(2)</t>
    </r>
  </si>
  <si>
    <t>Traspasos Codelco al Fisco por cobre</t>
  </si>
  <si>
    <t xml:space="preserve">    Precio de cobre BML (USc$2026/lb) </t>
  </si>
  <si>
    <t>-</t>
  </si>
  <si>
    <t xml:space="preserve">   Contención adicional de gastos</t>
  </si>
  <si>
    <t>Nota: Actualización del IFP 2T26 con un nivel de PIB nominal 2026 estimado en $364.368 miles de millones.Tipo de cambio a diciembre 907. Cierre estadístico de proyecciones macroeconómicas el 11 de junio de 2026.</t>
  </si>
  <si>
    <t>(4) Supone inflación y tipo de cambio del IFP 2T26: 3,6% y $900 por dólar, respectivamente.</t>
  </si>
  <si>
    <r>
      <t>IFP 1T26</t>
    </r>
    <r>
      <rPr>
        <b/>
        <vertAlign val="superscript"/>
        <sz val="10"/>
        <rFont val="Calibri"/>
        <family val="2"/>
        <scheme val="minor"/>
      </rPr>
      <t>(1)</t>
    </r>
  </si>
  <si>
    <r>
      <t>Variación
IFP 2T26/2025</t>
    </r>
    <r>
      <rPr>
        <b/>
        <vertAlign val="superscript"/>
        <sz val="10"/>
        <color rgb="FF000000"/>
        <rFont val="Calibri"/>
        <family val="2"/>
        <scheme val="minor"/>
      </rPr>
      <t>(2)</t>
    </r>
  </si>
  <si>
    <r>
      <t>Ingresos por litio (Codelco y Corfo)</t>
    </r>
    <r>
      <rPr>
        <vertAlign val="superscript"/>
        <sz val="10"/>
        <rFont val="Calibri"/>
        <family val="2"/>
        <scheme val="minor"/>
      </rPr>
      <t>(3)</t>
    </r>
  </si>
  <si>
    <r>
      <t>Otros Ingresos</t>
    </r>
    <r>
      <rPr>
        <vertAlign val="superscript"/>
        <sz val="10"/>
        <rFont val="Calibri"/>
        <family val="2"/>
      </rPr>
      <t>(4)</t>
    </r>
  </si>
  <si>
    <t>(3) A partir del IFP 2T26 los ingresos por litio también incluyen los traspasos de Codelco al Fisco por este concepto, que previamente se registraban junto con los traspasos de Codelco por cobre.</t>
  </si>
  <si>
    <t>(4) Las cifras correspondientes a otros ingresos no tienen ajuste cíclico por lo que los ingresos efectivos son iguales a los cíclicamente ajustados. Estas contemplan los ingresos por donaciones, rentas de la propiedad (sin los ingresos por litio de Corfo), ingresos de operación, otros ingresos, ventas de activos físicos e imposiciones previsionales del Ministerio del Trabajo.</t>
  </si>
  <si>
    <t>(2) Los ingresos estructurales de 2025 no incluyen cambios metodológicos.</t>
  </si>
  <si>
    <t>(3) Traspasos de Codelco al Fisco por cobre</t>
  </si>
  <si>
    <t>(5) Ingresos por litio (Codelco y Corfo)</t>
  </si>
  <si>
    <t>(2.3) Ingresos de Codelco por cobre</t>
  </si>
  <si>
    <t>(2.5) Ingresos por litio (Codelco y Corfo)</t>
  </si>
  <si>
    <t>Dipres, promedio de los ingresos por rentas de la propiedad provenientes de la explotación del litio de Corfo entre agosto de 2018 y julio de 2025, como porcentaje del PIB del período entre julio de 2018 y junio de 2025.</t>
  </si>
  <si>
    <r>
      <t>Ingresos por litio (Codelco y Corfo)</t>
    </r>
    <r>
      <rPr>
        <vertAlign val="superscript"/>
        <sz val="10"/>
        <rFont val="Calibri"/>
        <family val="2"/>
        <scheme val="minor"/>
      </rPr>
      <t>(1) </t>
    </r>
  </si>
  <si>
    <r>
      <t>Variación 2026/Ley Aprobada</t>
    </r>
    <r>
      <rPr>
        <b/>
        <vertAlign val="superscript"/>
        <sz val="10"/>
        <color rgb="FF000000"/>
        <rFont val="Calibri"/>
        <family val="2"/>
      </rPr>
      <t>(1)</t>
    </r>
  </si>
  <si>
    <t>(1) Corresponde al gasto total del Gobierno Central del IFP 3T25, informe que acompañó la Ley de Presupuestos 2026.</t>
  </si>
  <si>
    <t>(2) Supone inflación y tipo de cambio del IFP 1T26: 3,7% y $910 por dólar, respectivamente.</t>
  </si>
  <si>
    <r>
      <t xml:space="preserve">   Proyectos de ley</t>
    </r>
    <r>
      <rPr>
        <vertAlign val="superscript"/>
        <sz val="10"/>
        <rFont val="Calibri"/>
        <family val="2"/>
        <scheme val="minor"/>
      </rPr>
      <t>(3)</t>
    </r>
  </si>
  <si>
    <t>(3) No considera el proyecto de ley de Reconstrucción Nacional.</t>
  </si>
  <si>
    <r>
      <t>IFP 2T26</t>
    </r>
    <r>
      <rPr>
        <b/>
        <vertAlign val="superscript"/>
        <sz val="10"/>
        <color rgb="FF000000"/>
        <rFont val="Calibri"/>
        <family val="2"/>
        <scheme val="minor"/>
      </rPr>
      <t>(4)</t>
    </r>
  </si>
  <si>
    <r>
      <t xml:space="preserve">      Ingresos por litio de Corfo</t>
    </r>
    <r>
      <rPr>
        <i/>
        <vertAlign val="superscript"/>
        <sz val="10"/>
        <rFont val="Calibri"/>
        <family val="2"/>
        <scheme val="minor"/>
      </rPr>
      <t>(1)</t>
    </r>
  </si>
  <si>
    <t>(1) Se proyecta un precio de litio de US$15 por kilogramo para cada año.</t>
  </si>
  <si>
    <t>(1) Se proyecta un precio de litio de US$19 por kilogramo.</t>
  </si>
  <si>
    <t>Base</t>
  </si>
  <si>
    <t>Alt</t>
  </si>
  <si>
    <t xml:space="preserve">  Ingresos efectivos</t>
  </si>
  <si>
    <t xml:space="preserve">  Ingresos estructurales</t>
  </si>
  <si>
    <t xml:space="preserve">  Gasto comprometido</t>
  </si>
  <si>
    <t xml:space="preserve">  Balance Efectivo</t>
  </si>
  <si>
    <t xml:space="preserve">  Balance Estructural</t>
  </si>
  <si>
    <t xml:space="preserve">  Meta BCA</t>
  </si>
  <si>
    <t xml:space="preserve">  Holgura</t>
  </si>
  <si>
    <t>(1) Base</t>
  </si>
  <si>
    <t>(2) Alternativo</t>
  </si>
  <si>
    <t>Cuadro II.10.4.1</t>
  </si>
  <si>
    <t>Parámetros de referencia del balance cíclicamente ajustado 2026-2030 (p) con PDL Reconstrucción + otras medidas</t>
  </si>
  <si>
    <t xml:space="preserve">  Gasto compatible con meta</t>
  </si>
  <si>
    <t>Notas: El PIB no minero tendencial y el precio de referencia del cobre 2026 corresponden a los estimados por los Comités reunidos para el Presupuesto 2026, en julio de 2025. Por su parte, el umbral del litio 2026 corresponde al promedio de los ingresos por rentas de la propiedad provenientes de la explotación del litio de Corfo entre agosto de 2018 y julio de 2025, como porcentaje del PIB del período entre julio de 2018 y junio de 2025 y se actualiza a 0,35% del PIB, como consecuencia de la ampliación del promedio móvil utilizado para su cálculo de cinco a siete años, como parte de los cambios metodológicos implementados. El umbral calculado con la metodología anterior es igual a 0,47pp. del PIB.</t>
  </si>
  <si>
    <t xml:space="preserve">(1) Incorpora cambios metodológicos presentados en el Recuadro 5 del IFP 1T26. Los resultados con la metodología anterior corresponden a $74.183.545 millones.  </t>
  </si>
  <si>
    <r>
      <t>Cambio como % del PIB</t>
    </r>
    <r>
      <rPr>
        <vertAlign val="superscript"/>
        <sz val="10"/>
        <color theme="1"/>
        <rFont val="Calibri"/>
        <family val="2"/>
        <scheme val="minor"/>
      </rPr>
      <t>(1)</t>
    </r>
  </si>
  <si>
    <t>(1) Corresponde a la diferencia del gasto como porcentaje de cada PIB respectivo.</t>
  </si>
  <si>
    <t>(millones de pesos 2026, y % de PIB)</t>
  </si>
  <si>
    <t>Déficit fiscal</t>
  </si>
  <si>
    <t>Amortizaciones de deuda</t>
  </si>
  <si>
    <t>Ejecución garantía CAE</t>
  </si>
  <si>
    <t>Compra cartera CAE</t>
  </si>
  <si>
    <t>Bonos de reconocimiento</t>
  </si>
  <si>
    <t>Acciones multilaterales</t>
  </si>
  <si>
    <t>Cuota BCCh</t>
  </si>
  <si>
    <t>Aportes EEPP</t>
  </si>
  <si>
    <t>Compra de títulos y valores de los servicios</t>
  </si>
  <si>
    <t>Operación fondos del Tesoro Público</t>
  </si>
  <si>
    <t>Préstamos netos (otorgamiento menos recuperación)</t>
  </si>
  <si>
    <t>Uso de activos financieros</t>
  </si>
  <si>
    <t>Venta de títulos y valores de los servicios</t>
  </si>
  <si>
    <t>Deficit Efectivo</t>
  </si>
  <si>
    <t>Préstamos netos (otorg.−recup.)</t>
  </si>
  <si>
    <t>Flujo final de caja</t>
  </si>
  <si>
    <t>Venta de activos financieros de los servicios</t>
  </si>
  <si>
    <t>Cuadro II.10.4.2</t>
  </si>
  <si>
    <r>
      <t>(% del PIB</t>
    </r>
    <r>
      <rPr>
        <vertAlign val="superscript"/>
        <sz val="10"/>
        <color theme="1"/>
        <rFont val="Calibri"/>
        <family val="2"/>
        <scheme val="minor"/>
      </rPr>
      <t>(1)</t>
    </r>
    <r>
      <rPr>
        <sz val="10"/>
        <color theme="1"/>
        <rFont val="Calibri"/>
        <family val="2"/>
        <scheme val="minor"/>
      </rPr>
      <t>)</t>
    </r>
  </si>
  <si>
    <t xml:space="preserve">(1) Cada escenario se calcula como porcentaje de su propio PIB. </t>
  </si>
  <si>
    <t>Descomposición diferencias escenario base - escenario alternativo</t>
  </si>
  <si>
    <t>Deuda bruta (esc. base con meta)</t>
  </si>
  <si>
    <r>
      <t xml:space="preserve">          Efecto Balance </t>
    </r>
    <r>
      <rPr>
        <i/>
        <vertAlign val="superscript"/>
        <sz val="10"/>
        <color theme="1"/>
        <rFont val="Aptos"/>
        <family val="2"/>
      </rPr>
      <t>(1)</t>
    </r>
  </si>
  <si>
    <t>Deuda bruta (esc. base)</t>
  </si>
  <si>
    <r>
      <t xml:space="preserve">Efecto PIB nominal </t>
    </r>
    <r>
      <rPr>
        <i/>
        <vertAlign val="superscript"/>
        <sz val="10"/>
        <color theme="1"/>
        <rFont val="Aptos"/>
        <family val="2"/>
      </rPr>
      <t>(2)</t>
    </r>
  </si>
  <si>
    <r>
      <t xml:space="preserve">Efecto Balance </t>
    </r>
    <r>
      <rPr>
        <i/>
        <vertAlign val="superscript"/>
        <sz val="10"/>
        <color theme="1"/>
        <rFont val="Aptos"/>
        <family val="2"/>
      </rPr>
      <t>(3)</t>
    </r>
  </si>
  <si>
    <t>Deuda bruta (esc. alt.)</t>
  </si>
  <si>
    <r>
      <t xml:space="preserve">Efecto Balance </t>
    </r>
    <r>
      <rPr>
        <i/>
        <vertAlign val="superscript"/>
        <sz val="10"/>
        <color theme="1"/>
        <rFont val="Aptos"/>
        <family val="2"/>
      </rPr>
      <t>(4)</t>
    </r>
  </si>
  <si>
    <t>Deuda bruta (esc. alt. con meta)</t>
  </si>
  <si>
    <t>Notas: (1) Cálculo utiliza el gasto comprometido del escenario base en lugar del compatible con meta. (2) Mayor crecimiento de la actividad en el escenario alternativo producto del proyecto de ley para la Reconstrucción Nacional y Desarrollo Económico y Social, y otras medidas. (3) Cálculo utiliza el déficit efectivo del escenario alternativo (4) Cálculo utiliza el gasto compatible con meta del escenario alternativo en lugar del comprometido.</t>
  </si>
  <si>
    <t>Cuadro R.1.1</t>
  </si>
  <si>
    <t>Composición de la proyección de impuesto a la renta 2026</t>
  </si>
  <si>
    <t>Impuesto a la renta</t>
  </si>
  <si>
    <t xml:space="preserve">   Sistema de pagos</t>
  </si>
  <si>
    <t>(millones de pesos)</t>
  </si>
  <si>
    <t>Cuadro R.1.2</t>
  </si>
  <si>
    <t>Revisión de la proyección de impuesto a la renta 2026</t>
  </si>
  <si>
    <t>Precio del litio</t>
  </si>
  <si>
    <t xml:space="preserve">(US$/kg) </t>
  </si>
  <si>
    <r>
      <t>con efectos en los gastos fiscales</t>
    </r>
    <r>
      <rPr>
        <b/>
        <vertAlign val="superscript"/>
        <sz val="10"/>
        <color rgb="FF000000"/>
        <rFont val="Calibri"/>
        <family val="2"/>
        <scheme val="minor"/>
      </rPr>
      <t>1</t>
    </r>
  </si>
  <si>
    <t>N° Boletín</t>
  </si>
  <si>
    <t>N° Mensaje</t>
  </si>
  <si>
    <t>16.888-06</t>
  </si>
  <si>
    <t>*</t>
  </si>
  <si>
    <t>Proyecto de ley que moderniza la regulación del lobby y las gestiones que representen intereses particulares</t>
  </si>
  <si>
    <t>16.817-05</t>
  </si>
  <si>
    <t>026-374</t>
  </si>
  <si>
    <t>Proyecto de ley sobre reactivación del turismo y el fomento a la industria audiovisual</t>
  </si>
  <si>
    <t>18.230-13</t>
  </si>
  <si>
    <t>035-374</t>
  </si>
  <si>
    <t>Proyecto de ley que reajusta el monto del ingreso mínimo mensual, así como de la asignación familiar y maternal y del subsidio familiar</t>
  </si>
  <si>
    <t>17.397-11</t>
  </si>
  <si>
    <t>040-374</t>
  </si>
  <si>
    <t>Proyecto de ley que fortalece la Superintendencia de Salud y modifica normas que indica</t>
  </si>
  <si>
    <t>18.255-31</t>
  </si>
  <si>
    <t>042-374</t>
  </si>
  <si>
    <t>Proyecto de ley que establece un beneficio de compensación por la compra de pañales y medicamentos</t>
  </si>
  <si>
    <t>18.341-25</t>
  </si>
  <si>
    <t>064-374</t>
  </si>
  <si>
    <t>Proyecto de ley que crea el Registro Nacional de Actos Vandálicos e Incivilidades</t>
  </si>
  <si>
    <t>18.216-05</t>
  </si>
  <si>
    <t>Proyecto de ley para la Reconstrucción Nacional y el Desarrollo Económico y Social</t>
  </si>
  <si>
    <t>14.782-13</t>
  </si>
  <si>
    <t>074-374</t>
  </si>
  <si>
    <t>Proyecto de Ley que equipara el derecho de Sala Cuna para las trabajadoras, los trabajadores y los independientes que indica, en las condiciones que establece, modifica el Código del Trabajo para tales efectos y crea un Fondo Solidario de Sala Cuna</t>
  </si>
  <si>
    <t>18.404-13</t>
  </si>
  <si>
    <t>078-374</t>
  </si>
  <si>
    <t>Proyecto de Ley que entrega un bono extraordinario de apoyo a la niñez</t>
  </si>
  <si>
    <t>17.355-11</t>
  </si>
  <si>
    <t>080-374</t>
  </si>
  <si>
    <t>Proyecto de ley que modifica diversos cuerpos legales, con el objeto de establecer la prescripción médica por medio de receta electrónica y sancionar su falsificación</t>
  </si>
  <si>
    <t>18.389-04</t>
  </si>
  <si>
    <t>082-374</t>
  </si>
  <si>
    <t>Proyecto de ley que faculta a los establecimientos educacionales a implementar un mecanismo de elección mutua en el proceso de admisión escolar</t>
  </si>
  <si>
    <r>
      <rPr>
        <vertAlign val="superscript"/>
        <sz val="10"/>
        <color theme="1"/>
        <rFont val="Calibri"/>
        <family val="2"/>
        <scheme val="minor"/>
      </rPr>
      <t>1</t>
    </r>
    <r>
      <rPr>
        <sz val="10"/>
        <color theme="1"/>
        <rFont val="Calibri"/>
        <family val="2"/>
        <scheme val="minor"/>
      </rPr>
      <t xml:space="preserve"> No incluye aquellos IF que fueron sustituidos por otros, ni los IF consolidados.</t>
    </r>
  </si>
  <si>
    <t>* Informe Financiero que actualiza montos, por lo que no registra número de mensaje.</t>
  </si>
  <si>
    <t>Informes financieros de Proyectos de Ley enviados entre abril y junio de 2026,</t>
  </si>
  <si>
    <t>con efectos en los ingresos fiscales</t>
  </si>
  <si>
    <t>18.259-08</t>
  </si>
  <si>
    <t>039-374</t>
  </si>
  <si>
    <t>Proyecto de ley de que modifica el Código de Minería y las leyes N°21.420 y N°21.649, en materia de amparo minero y otras materias que indica</t>
  </si>
  <si>
    <t>16.743-04</t>
  </si>
  <si>
    <t>075-374</t>
  </si>
  <si>
    <t>Proyecto de ley que modifica diversos cuerpos legales, con el objeto de facilitar la creación de nuevos establecimientos educacionales</t>
  </si>
  <si>
    <t>Nota: Los valores con signo positivo significan menores ingresos fiscales y los valores con signo negativo significan mayores ingresos fiscales. Los IF sustitutivos sustituyen los costos de los IF anteriores.</t>
  </si>
  <si>
    <t>sin efecto en gastos o ingresos fiscales</t>
  </si>
  <si>
    <t>078</t>
  </si>
  <si>
    <t>18156-04</t>
  </si>
  <si>
    <t>010-374</t>
  </si>
  <si>
    <t>Proyecto de Ley que establece medida de seguridad, orden y respeto para la comunidad educativa</t>
  </si>
  <si>
    <t>079</t>
  </si>
  <si>
    <t>18155-25</t>
  </si>
  <si>
    <t>009-374</t>
  </si>
  <si>
    <t>Proyecto de ley que modifica el Código Penal para establecer nuevas agravantes por delitos cometidos contra la comunidad educativa y en recintos educacionales</t>
  </si>
  <si>
    <t>082</t>
  </si>
  <si>
    <t>18178-10</t>
  </si>
  <si>
    <t>008-374</t>
  </si>
  <si>
    <t>Proyecto de Acuerdo que aprueba el “Acuerdo entre el Gobierno de la República de Chile y el Gobierno de la República de Tayikistán sobre la Exención Mutua del Requisito de Visa para Titulares de Pasaportes Diplomáticos, Oficiales y de Servicio” suscrito en Dushanbe, República de Tayikistán, el 9 de marzo de 2023.</t>
  </si>
  <si>
    <t>083</t>
  </si>
  <si>
    <t>18208-25</t>
  </si>
  <si>
    <t>011-374</t>
  </si>
  <si>
    <t>Proyecto de Ley que modifica el Código Procesal Penal para regular la continuidad del juicio oral y permitir la dictación de sentencia definitiva ante la incomparecencia injustificada del acusado</t>
  </si>
  <si>
    <t>085</t>
  </si>
  <si>
    <t>18215-10</t>
  </si>
  <si>
    <t>013-374</t>
  </si>
  <si>
    <t>Proyecto de Acuerdo que aprueba el “Acuerdo sobre Mutua Exención del Requisito de Visa para los Titulares de Pasaportes Diplomáticos, Especiales y Oficiales entre el Gobierno de la República de Chile y el Gobierno del Estado de Catar”, suscrito en Santiago, República de Chile, el 17 de enero de 2025.</t>
  </si>
  <si>
    <t>089</t>
  </si>
  <si>
    <t>18231-35</t>
  </si>
  <si>
    <t>017-374</t>
  </si>
  <si>
    <t>Proyecto de ley que establece el Día Nacional de la Teletón y el Día Nacional del Encuentro Familiar</t>
  </si>
  <si>
    <t>090</t>
  </si>
  <si>
    <t>18232-25</t>
  </si>
  <si>
    <t>025-374</t>
  </si>
  <si>
    <t>Proyecto de ley que modifica la Ley N°21.659 sobre seguridad privada, con el objeto de aumentar los plazos para presentar estudios de seguridad y extender la prórroga de la vigencia de la última autorización del personal de seguridad privada que indica</t>
  </si>
  <si>
    <t>092</t>
  </si>
  <si>
    <t>16553-12</t>
  </si>
  <si>
    <t>031-374</t>
  </si>
  <si>
    <t>Indicaciones al Proyecto de Ley que fortalece y mejora la eficacia de la fiscalización y el cumplimiento de la regulación ambiental a cargo de la Superintendencia del Medio Ambiente, y regula otras materias que indica</t>
  </si>
  <si>
    <t>095</t>
  </si>
  <si>
    <t>18256-10</t>
  </si>
  <si>
    <t>021-374</t>
  </si>
  <si>
    <t>Proyecto de Acuerdo que aprueba el “Acuerdo entre la República de Chile y la República Helénica sobre el Empleo Remunerado de Dependientes de Miembros de una Misión Diplomática o Representación Consular”, suscrito en Santiago, el 24 de abril de 2024.</t>
  </si>
  <si>
    <t>096</t>
  </si>
  <si>
    <t>18257-10</t>
  </si>
  <si>
    <t>015-374</t>
  </si>
  <si>
    <t>Proyecto de Acuerdo que aprueba el “Acuerdo General sobre los Privilegios e Inmunidades de la Organización Internacional de Policía Criminal-INTERPOL”, aprobado en Marrakech, Marruecos, el 24 de noviembre de 2025.</t>
  </si>
  <si>
    <t>101</t>
  </si>
  <si>
    <t>18258-07</t>
  </si>
  <si>
    <t>044-374</t>
  </si>
  <si>
    <t>Proyecto de ley que modifica la ley N°18.415, orgánica constitucional de los estados de excepción, en materia de control de identidad</t>
  </si>
  <si>
    <t>104</t>
  </si>
  <si>
    <t>045-374</t>
  </si>
  <si>
    <t>Indicaciones al Proyecto de ley que establece medidas de seguridad, orden y respeto para la comunidad educativa</t>
  </si>
  <si>
    <t>105</t>
  </si>
  <si>
    <t>17355-11</t>
  </si>
  <si>
    <t>048-374</t>
  </si>
  <si>
    <t>106</t>
  </si>
  <si>
    <t>18279-10</t>
  </si>
  <si>
    <t>016-374</t>
  </si>
  <si>
    <t>Proyecto de Acuerdo que aprueba el Acuerdo que modifica el Convenio entre la República de Chile y el Gobierno de la República de Hungría con el Objeto de Autorizar el Ejercicio de Actividades Remuneradas en el Estado Receptor por los Familiares Dependientes del Personal Diplomático, Consular, Administrativo y Técnico de las Misiones Diplomáticas y Consulares Acreditadas ante los respectivos Gobiernos, y por los Familiares Dependientes de Nacionales Chilenos o Húngaros Acreditados ante Organizaciones Internacionales con Sede en Cualquiera de los Dos Países, adoptado por intercambio de Notas, fechadas en Santiago y Budapest, el 15 de julio de 2024.</t>
  </si>
  <si>
    <t>107</t>
  </si>
  <si>
    <t>18334-10</t>
  </si>
  <si>
    <t>022-374</t>
  </si>
  <si>
    <t>Proyecto de acuerdo que aprueba la Enmienda del Artículo VI del Estatuto del Organismo Internacional de Energía Atómica (OIEA), aprobada por la Conferencia General del organismo, celebrado el 1 de octubre de 1999 en Viena, Austria.</t>
  </si>
  <si>
    <t>108</t>
  </si>
  <si>
    <t>18301-10</t>
  </si>
  <si>
    <t>046-374</t>
  </si>
  <si>
    <t>Proyecto de Acuerdo que aprueba el Convenio de Transporte Aéreo entre el Gobierno de la República de Chile y el Gobierno de la República de Costa Rica, suscrito en Lima, Perú, el 13 de diciembre de 2023.</t>
  </si>
  <si>
    <t>109</t>
  </si>
  <si>
    <t>16391-01</t>
  </si>
  <si>
    <t>050-374</t>
  </si>
  <si>
    <t>Indicaciones al Proyecto de Ley que establece un Sistema de Incentivos para la Gestión Sostenible de Suelos Agropecuarios (SIGESS)</t>
  </si>
  <si>
    <t>110</t>
  </si>
  <si>
    <t>15261-25</t>
  </si>
  <si>
    <t>052-374</t>
  </si>
  <si>
    <t>Proyecto de Ley que modifica la Ley N°21.325, de Migración y Extranjería para tipificar el delito de ingreso clandestino al territorio nacional</t>
  </si>
  <si>
    <t>111</t>
  </si>
  <si>
    <t>17963-11</t>
  </si>
  <si>
    <t>055-374</t>
  </si>
  <si>
    <t>Proyecto de ley que modifica la ley N°19.925 para incorporar a los trabajadores de plataformas digitales entre los obligados a exigir un documento de identificación a quienes adquieran bebidas alcohólicas a través de aplicaciones de dispositivos móviles o fijos</t>
  </si>
  <si>
    <t>112</t>
  </si>
  <si>
    <t>054-374</t>
  </si>
  <si>
    <t>Indicaciones al Proyecto de Ley que modifica el Código Procesal Penal para regular la continuidad del juicio oral y permitir la dictación de sentencia definitiva ante la incomparecencia injustificada del acusado</t>
  </si>
  <si>
    <t>113</t>
  </si>
  <si>
    <t>14767-03</t>
  </si>
  <si>
    <t>056-374</t>
  </si>
  <si>
    <t>Proyecto de ley que modifica la Ley N°17.336, sobre Propiedad Intelectual, con el objeto de regular las medidas tecnológicas de protección</t>
  </si>
  <si>
    <t>114</t>
  </si>
  <si>
    <t>18286-03</t>
  </si>
  <si>
    <t>058-374</t>
  </si>
  <si>
    <t>Proyecto de ley que modifica la Ley N°19.799, sobre documentos electrónicos, firma electrónica y servicios de certificación de dicha firma y otros cuerpos legales que indica</t>
  </si>
  <si>
    <t>115</t>
  </si>
  <si>
    <t>18230-13</t>
  </si>
  <si>
    <t>059-374</t>
  </si>
  <si>
    <t>Indicaciones al Proyecto de Ley que reajusta el monto del Ingreso Mínimo Mensual, así como de la asignación familiar y maternal y del subsidio familiar</t>
  </si>
  <si>
    <t>116</t>
  </si>
  <si>
    <t>18315-07</t>
  </si>
  <si>
    <t>053-374</t>
  </si>
  <si>
    <t>Proyecto de Ley que modifica el Código Penal para ampliar las hipótesis de tráfico de migrantes</t>
  </si>
  <si>
    <t>118</t>
  </si>
  <si>
    <t>16743-04</t>
  </si>
  <si>
    <t>057-374</t>
  </si>
  <si>
    <t>119</t>
  </si>
  <si>
    <t>18296-05</t>
  </si>
  <si>
    <t>061-374</t>
  </si>
  <si>
    <t>Proyecto de Ley que autoriza mayor endeudamiento del Gobierno Central durante el año 2026</t>
  </si>
  <si>
    <t>121</t>
  </si>
  <si>
    <t>16433-13</t>
  </si>
  <si>
    <t>062-374</t>
  </si>
  <si>
    <t>Indicaciones al Proyecto de Ley que modifica la Ley N° 19.831, en materia de responsabilidad del transportista escolar durante el traslado de niños, niñas y adolescentes</t>
  </si>
  <si>
    <t>122</t>
  </si>
  <si>
    <t>18378-18</t>
  </si>
  <si>
    <t>060-374</t>
  </si>
  <si>
    <t>Proyecto de ley que establece un estatuto de responsabilidad parental en el cuidado de niños, niñas y adolescentes</t>
  </si>
  <si>
    <t>123</t>
  </si>
  <si>
    <t>10986-24</t>
  </si>
  <si>
    <t>063-374</t>
  </si>
  <si>
    <t>Proyecto de ley que autoriza erigir un monumento, en la comuna de Lota, en memoria del escritor chileno Baldomero Lillo Figueroa</t>
  </si>
  <si>
    <t>124</t>
  </si>
  <si>
    <t>12712-24</t>
  </si>
  <si>
    <t>066-374</t>
  </si>
  <si>
    <t>Indicaciones al Proyecto de Ley de Patrimonio Cultural</t>
  </si>
  <si>
    <t>125</t>
  </si>
  <si>
    <t>16552-12</t>
  </si>
  <si>
    <t>068-374</t>
  </si>
  <si>
    <t>Indicaciones al Proyecto de Ley que modifica diversos cuerpos legales, con el objeto de fortalecer la institucionalidad ambiental y mejorar su eficiencia</t>
  </si>
  <si>
    <t>127</t>
  </si>
  <si>
    <t>8654-15</t>
  </si>
  <si>
    <t>070-374</t>
  </si>
  <si>
    <t>Indicaciones al Proyecto de Ley que modifica normas relativas al autocontrol en materia de pesaje respecto a empresas generadoras de carga</t>
  </si>
  <si>
    <t>129</t>
  </si>
  <si>
    <t>18211-25</t>
  </si>
  <si>
    <t>072-374</t>
  </si>
  <si>
    <t>Proyecto de ley que modifica el Código Penal, con el objeto de tipificar el delito de ocultamiento de identidad en el contexto de eventos masivos y desórdenes públicos</t>
  </si>
  <si>
    <t>130</t>
  </si>
  <si>
    <t>15308-07</t>
  </si>
  <si>
    <t>073-374</t>
  </si>
  <si>
    <t>Proyecto de Ley que modifica el Código Penal en materia de quebrantamiento de condena y forma de computar el plazo de prescripción de la pena</t>
  </si>
  <si>
    <t>132</t>
  </si>
  <si>
    <t>17012-14</t>
  </si>
  <si>
    <t>076-384</t>
  </si>
  <si>
    <t>Proyecto de ley que modifica la Ley N° 21.442, que aprueba nueva ley de Copropiedad Inmobiliaria, con el objeto de implementar sistemas de seguridad adicionales para impedir caídas accidentales desde edificaciones en altura</t>
  </si>
  <si>
    <t>135</t>
  </si>
  <si>
    <t>18384-08</t>
  </si>
  <si>
    <t>069-374</t>
  </si>
  <si>
    <t>Proyecto de ley de Protección Tarifaria Eléctrica</t>
  </si>
  <si>
    <t>137</t>
  </si>
  <si>
    <t>079-374</t>
  </si>
  <si>
    <t>Indicaciones al proyecto de ley que modifica la ley N°19.925 para incorporar a los trabajadores de plataformas digitales entre los obligados a exigir un documento de identificación a quienes adquieran bebidas alcohólicas a través de aplicaciones de dispositivos móviles o fijos</t>
  </si>
  <si>
    <t>138</t>
  </si>
  <si>
    <t>18253-25</t>
  </si>
  <si>
    <t>084-374</t>
  </si>
  <si>
    <t>Proyecto de ley que modifica diversos cuerpos legales, con el objeto de fortalecer la protección y seguridad en los establecimientos de salud</t>
  </si>
  <si>
    <t>140</t>
  </si>
  <si>
    <t>18431-31</t>
  </si>
  <si>
    <t>083-374</t>
  </si>
  <si>
    <t>Proyecto de ley que introduce modificaciones a la Ley N°21.805, que reconoce el derecho al cuidado y crea el Sistema Nacional de Apoyos y Cuidados, y otros cuerpos normativos, en la forma que indica</t>
  </si>
  <si>
    <t>141</t>
  </si>
  <si>
    <t>16858-15</t>
  </si>
  <si>
    <t>081-374</t>
  </si>
  <si>
    <t>Proyecto de Ley que modifica la Ley General de Telecomunicaciones en materia de asignación de direcciones IP y deber de información de los proveedores de acceso a internet</t>
  </si>
  <si>
    <t>142</t>
  </si>
  <si>
    <t>17675-25</t>
  </si>
  <si>
    <t>077-374</t>
  </si>
  <si>
    <t>Proyecto de ley que modifica cuerpos legales para fortalecer la seguridad del transporte público subterráneo del Metro de Santiago</t>
  </si>
  <si>
    <t>143</t>
  </si>
  <si>
    <t>18169-14</t>
  </si>
  <si>
    <t>086-374</t>
  </si>
  <si>
    <t>Proyecto de Ley que modifica la Ley N°20.898 con el objeto de ampliar el régimen excepcional de regularización de viviendas y actualizar la fecha de su aplicación</t>
  </si>
  <si>
    <t>Cuadro R.4.1</t>
  </si>
  <si>
    <t>Principales medidas durante 2026</t>
  </si>
  <si>
    <t>Ámbito</t>
  </si>
  <si>
    <t>Empresas</t>
  </si>
  <si>
    <t>Medidas tomadas</t>
  </si>
  <si>
    <t>Implicancia fiscal</t>
  </si>
  <si>
    <t>Planificación financiera</t>
  </si>
  <si>
    <t>Todas</t>
  </si>
  <si>
    <t>Horizonte extendido hasta 2035</t>
  </si>
  <si>
    <t>Mejor evaluación de riesgos y proyección de ingresos largo plazo y cargas fiscales</t>
  </si>
  <si>
    <t>Inversiones</t>
  </si>
  <si>
    <t>EFE, Metro, Codelco, ENAP, Empresas Portuarias</t>
  </si>
  <si>
    <t>Priorización de inversiones</t>
  </si>
  <si>
    <t>Menores presiones fiscales futuras y mejora de rentabilidad</t>
  </si>
  <si>
    <t>Infraestructura portuaria</t>
  </si>
  <si>
    <t>Empresas portuarias</t>
  </si>
  <si>
    <t>Evaluación de financiamiento y concesiones</t>
  </si>
  <si>
    <t>Disminución de riesgos fiscales</t>
  </si>
  <si>
    <t>Capitalización</t>
  </si>
  <si>
    <t>Codelco</t>
  </si>
  <si>
    <t>Capitalización de utilidades 2025</t>
  </si>
  <si>
    <t>Fortalecimiento patrimonial e inversiones</t>
  </si>
  <si>
    <t>Dividendos</t>
  </si>
  <si>
    <t>ENAP</t>
  </si>
  <si>
    <t>Revisión de política de dividendos por eventos exógenos</t>
  </si>
  <si>
    <t>Proyección de rentas de la propiedad</t>
  </si>
  <si>
    <t>Capital regulatorio</t>
  </si>
  <si>
    <t>BancoEstado</t>
  </si>
  <si>
    <t>Compatibilización con Basilea III</t>
  </si>
  <si>
    <t>Solvencia y sostenibilidad patrimonial</t>
  </si>
  <si>
    <t>Cuadro R.4.2</t>
  </si>
  <si>
    <t>Indicador</t>
  </si>
  <si>
    <t>Empresas públicas incorporadas al ejercicio</t>
  </si>
  <si>
    <t>Activos administrados</t>
  </si>
  <si>
    <t xml:space="preserve"> $137 billones (40% del PIB de 2025)</t>
  </si>
  <si>
    <t>Horizonte de planificación financiera</t>
  </si>
  <si>
    <t>Programas de inversión monitoreados</t>
  </si>
  <si>
    <t>Más de $57 billones (17% del PIB).</t>
  </si>
  <si>
    <t>Empresas con revisión de política de dividendos</t>
  </si>
  <si>
    <t>Riesgos patrimoniales monitoreados</t>
  </si>
  <si>
    <t>Capitalizaciones, financiamiento y pasivos contingentes</t>
  </si>
  <si>
    <t>Principales avances durante 2026</t>
  </si>
  <si>
    <t>Escenarios macroeconómicos alternativos</t>
  </si>
  <si>
    <t>ESCENARIO</t>
  </si>
  <si>
    <t>Escenario base</t>
  </si>
  <si>
    <t xml:space="preserve">PIB (var. real anual, %) </t>
  </si>
  <si>
    <t>PIB minero (var. real anual, %)</t>
  </si>
  <si>
    <t xml:space="preserve">PIB no minero (var. real anual, %) </t>
  </si>
  <si>
    <t xml:space="preserve">Demanda interna (var. real anual, %) </t>
  </si>
  <si>
    <t xml:space="preserve">    FBCF (var. real anual, %)</t>
  </si>
  <si>
    <t xml:space="preserve">Escenario alternativo  </t>
  </si>
  <si>
    <t>Cuadro II.10.1</t>
  </si>
  <si>
    <t xml:space="preserve">Cuadro IV.1.6 </t>
  </si>
  <si>
    <t xml:space="preserve">Cuadro IV.1.5 </t>
  </si>
  <si>
    <t>Capítulo IV</t>
  </si>
  <si>
    <t>Cuadro II.10.5.1</t>
  </si>
  <si>
    <r>
      <t>Necesidades de financiamiento del Gobierno Central 2026</t>
    </r>
    <r>
      <rPr>
        <b/>
        <vertAlign val="superscript"/>
        <sz val="10"/>
        <rFont val="Calibri"/>
        <family val="2"/>
        <scheme val="minor"/>
      </rPr>
      <t>(1)</t>
    </r>
    <r>
      <rPr>
        <b/>
        <sz val="10"/>
        <rFont val="Calibri"/>
        <family val="2"/>
        <scheme val="minor"/>
      </rPr>
      <t xml:space="preserve"> (p)</t>
    </r>
  </si>
  <si>
    <r>
      <t>Deuda flotante</t>
    </r>
    <r>
      <rPr>
        <vertAlign val="superscript"/>
        <sz val="9"/>
        <color rgb="FF000000"/>
        <rFont val="Calibri"/>
        <family val="2"/>
        <scheme val="minor"/>
      </rPr>
      <t>(2)</t>
    </r>
  </si>
  <si>
    <r>
      <t>Flujos de Consolidación</t>
    </r>
    <r>
      <rPr>
        <vertAlign val="superscript"/>
        <sz val="9"/>
        <color rgb="FF000000"/>
        <rFont val="Calibri"/>
        <family val="2"/>
        <scheme val="minor"/>
      </rPr>
      <t>(3)</t>
    </r>
  </si>
  <si>
    <r>
      <t>Flujo final de caja (saldo cierre año OATP)</t>
    </r>
    <r>
      <rPr>
        <vertAlign val="superscript"/>
        <sz val="9"/>
        <color rgb="FF000000"/>
        <rFont val="Calibri"/>
        <family val="2"/>
        <scheme val="minor"/>
      </rPr>
      <t>(4)</t>
    </r>
  </si>
  <si>
    <r>
      <t>Emisión de Deuda</t>
    </r>
    <r>
      <rPr>
        <vertAlign val="superscript"/>
        <sz val="9"/>
        <color rgb="FF000000"/>
        <rFont val="Calibri"/>
        <family val="2"/>
        <scheme val="minor"/>
      </rPr>
      <t>(5)</t>
    </r>
  </si>
  <si>
    <r>
      <t>Ingresos flotantes</t>
    </r>
    <r>
      <rPr>
        <vertAlign val="superscript"/>
        <sz val="9"/>
        <color rgb="FF000000"/>
        <rFont val="Calibri"/>
        <family val="2"/>
        <scheme val="minor"/>
      </rPr>
      <t>(6)</t>
    </r>
  </si>
  <si>
    <r>
      <t>Otras fuentes de financiamiento por definir</t>
    </r>
    <r>
      <rPr>
        <vertAlign val="superscript"/>
        <sz val="9"/>
        <color rgb="FF000000"/>
        <rFont val="Calibri"/>
        <family val="2"/>
        <scheme val="minor"/>
      </rPr>
      <t>(7)</t>
    </r>
  </si>
  <si>
    <t xml:space="preserve">(1) Tanto las necesidades como las fuentes totales difieren de las cifras presentadas en el IFP 1T26 ya que en esa ocasión se presentaron por separado el otorgamiento y la recuperación de préstamos. </t>
  </si>
  <si>
    <t xml:space="preserve">(2) Corresponde a los compromisos devengados y no pagados al 31 de diciembre del ejercicio presupuestario, en conformidad a lo dispuesto en los artículos N° 12 y N° 19 del D.L. N° 1.263 de 1975, en consecuencia, se proyectan solo para el año en curso. </t>
  </si>
  <si>
    <t xml:space="preserve">(3) Se elimina por aplicación de nueva metodología explicada en Recuadro 3. </t>
  </si>
  <si>
    <t xml:space="preserve">(4) Aporte a OATP para fortalecer la caja fiscal, en línea con lo señalado en el Capítulo 3. </t>
  </si>
  <si>
    <t xml:space="preserve">(5) Se registra una mayor emisión en concordancia con el límite adicional de la Ley 21.831. Se registra la cantidad necesaria para cumplir con los compromisos ineludibles, quedando un remanente posible de emitir según la evaluación de las necesidades del segundo semestre </t>
  </si>
  <si>
    <t xml:space="preserve">(6) Aquellos devengados y no percibidos al 31 de diciembre del año anterior, en conformidad a lo dispuesto en el artículo N° 12 del D.L. N° 1.263 de 1975, en consecuencia, se proyectan solo para el año en curso. </t>
  </si>
  <si>
    <t xml:space="preserve">(7) Esta partida residual ha sido cubierta por la mayor autorización de deuda de la Ley 21.831. </t>
  </si>
  <si>
    <t>Programas OT</t>
  </si>
  <si>
    <t>Monto total ejecutado 2025</t>
  </si>
  <si>
    <t>M$ 2026</t>
  </si>
  <si>
    <t>Programas no sociales con OT vigente</t>
  </si>
  <si>
    <t>Programas sociales con OT vigente</t>
  </si>
  <si>
    <t>Total ejecutado para programas con OT vigente</t>
  </si>
  <si>
    <t xml:space="preserve">Cuadro IV.1.4 </t>
  </si>
  <si>
    <t>Programas objetados técnicamente y en ejecución</t>
  </si>
  <si>
    <t>Fuente: Dipres</t>
  </si>
  <si>
    <t>Número de programas (%) con y sin hallazgos  </t>
  </si>
  <si>
    <t>Con hallazgos </t>
  </si>
  <si>
    <t>466 (69%)</t>
  </si>
  <si>
    <t>553 (78%)</t>
  </si>
  <si>
    <t>Sin hallazgos </t>
  </si>
  <si>
    <t>209 (31%)</t>
  </si>
  <si>
    <t>153 (22%)</t>
  </si>
  <si>
    <t>Total </t>
  </si>
  <si>
    <r>
      <t>Número de programas (%) con hallazgos</t>
    </r>
    <r>
      <rPr>
        <sz val="11"/>
        <color theme="1"/>
        <rFont val="Aptos"/>
        <family val="2"/>
      </rPr>
      <t> en evaluación según dimensión </t>
    </r>
  </si>
  <si>
    <t>2023 </t>
  </si>
  <si>
    <t>2024 </t>
  </si>
  <si>
    <t>2025 </t>
  </si>
  <si>
    <t>675 (100%)</t>
  </si>
  <si>
    <t>706 (100%)</t>
  </si>
  <si>
    <t>677 (100%)</t>
  </si>
  <si>
    <t>Con hallazgos en focalización </t>
  </si>
  <si>
    <t>Con hallazgos en eficiencia </t>
  </si>
  <si>
    <t>Con hallazgos en eficacia </t>
  </si>
  <si>
    <t>N° total de programas evaluados </t>
  </si>
  <si>
    <t>Cuadro IV.1.9</t>
  </si>
  <si>
    <t xml:space="preserve">Línea </t>
  </si>
  <si>
    <t>Clasificación</t>
  </si>
  <si>
    <t>EPG</t>
  </si>
  <si>
    <t>Desempeño Medio</t>
  </si>
  <si>
    <t>Desempeño Bajo</t>
  </si>
  <si>
    <t>Mal Desempeño</t>
  </si>
  <si>
    <t>EI</t>
  </si>
  <si>
    <t>Resultados Positivos</t>
  </si>
  <si>
    <t>Resultados Positivos Parciales</t>
  </si>
  <si>
    <t>Resultados Mixtos</t>
  </si>
  <si>
    <t>Resultados No Identificados</t>
  </si>
  <si>
    <t>EFA</t>
  </si>
  <si>
    <t>ES</t>
  </si>
  <si>
    <t>No Aplica</t>
  </si>
  <si>
    <t>Evaluaciones ex post 2025 y clasificaciones de desempeño</t>
  </si>
  <si>
    <t>Línea</t>
  </si>
  <si>
    <t>N° eval.</t>
  </si>
  <si>
    <t>Gasto evaluaciones</t>
  </si>
  <si>
    <t>Gasto fiscal del programa</t>
  </si>
  <si>
    <t>Costo / Gasto</t>
  </si>
  <si>
    <t>2022-2025 (MM$2026)</t>
  </si>
  <si>
    <t>o política 2025 (MM$2026)</t>
  </si>
  <si>
    <t>Cuadro IV.1.12</t>
  </si>
  <si>
    <t>Gasto total de las evaluaciones por línea (2022-2025)</t>
  </si>
  <si>
    <t>Cuadro IV.1.13</t>
  </si>
  <si>
    <t>Beneficiarios o unidades agregadas por tipo de beneficiario</t>
  </si>
  <si>
    <t>Tipo de beneficiario / unidad</t>
  </si>
  <si>
    <t>Cantidad agregada</t>
  </si>
  <si>
    <t>Criterio de agrupación</t>
  </si>
  <si>
    <t>Personas</t>
  </si>
  <si>
    <t>Personas, cotizantes, niños/as, personas privadas de libertad o personas expuestas.</t>
  </si>
  <si>
    <t>Hogares y familias</t>
  </si>
  <si>
    <t>Hogares o familias beneficiarias, incluida la Oferta Programática Relevante (OPR) de transferencias monetarias.</t>
  </si>
  <si>
    <t>Empresas y exportadores</t>
  </si>
  <si>
    <t>Empresas, PyMEs y exportadores beneficiarios.</t>
  </si>
  <si>
    <t>Establecimientos educacionales</t>
  </si>
  <si>
    <t>Establecimientos educacionales beneficiarios.</t>
  </si>
  <si>
    <t>Organizaciones, organismos y compradores</t>
  </si>
  <si>
    <t>Organizaciones, organismos o usuarios compradores institucionales.</t>
  </si>
  <si>
    <t xml:space="preserve">Territorios </t>
  </si>
  <si>
    <t>Comunas, barrios o regiones.</t>
  </si>
  <si>
    <t>Otras unidades</t>
  </si>
  <si>
    <t>Unidades administrativas no clasificadas en las categorías anteriores.</t>
  </si>
  <si>
    <t>Instituciones por Mecanismo de incentivo institucional. Años 2021 – 2025</t>
  </si>
  <si>
    <t>Mecanismo de Incentivo </t>
  </si>
  <si>
    <t>Leyes </t>
  </si>
  <si>
    <t>Número Instituciones por año </t>
  </si>
  <si>
    <t>19.553, art 6° </t>
  </si>
  <si>
    <t>151 </t>
  </si>
  <si>
    <t>156 </t>
  </si>
  <si>
    <t>168 </t>
  </si>
  <si>
    <t>180 </t>
  </si>
  <si>
    <t>191 </t>
  </si>
  <si>
    <t>Ley 19.490 (Ministerio de Salud) </t>
  </si>
  <si>
    <t>5 </t>
  </si>
  <si>
    <t>Ley 19.479 (Servicio Nacional de Aduanas) </t>
  </si>
  <si>
    <t>1 </t>
  </si>
  <si>
    <t>DL 531 (Comisión Chilena de Energía Nuclear) </t>
  </si>
  <si>
    <t>DFL N°1 de 2021 (Defensoría del Contribuyente) </t>
  </si>
  <si>
    <t>– </t>
  </si>
  <si>
    <t>20.212, art 9° </t>
  </si>
  <si>
    <t>15 </t>
  </si>
  <si>
    <t>16 </t>
  </si>
  <si>
    <t>DFL N°3 de 2010 (Superintendencia del Medio Ambiente) </t>
  </si>
  <si>
    <t>2021 </t>
  </si>
  <si>
    <t>2022 </t>
  </si>
  <si>
    <t>Programa de Mejoramiento de la Gestión (PMG) </t>
  </si>
  <si>
    <t>Adscritos al PMG </t>
  </si>
  <si>
    <t>Metas de Eficiencia Institucional (MEI) </t>
  </si>
  <si>
    <t>Metas Anuales de Gestión  </t>
  </si>
  <si>
    <t>174 </t>
  </si>
  <si>
    <t>192 </t>
  </si>
  <si>
    <t>204 </t>
  </si>
  <si>
    <t>216 </t>
  </si>
  <si>
    <t>Medidas de Género </t>
  </si>
  <si>
    <t>N° </t>
  </si>
  <si>
    <t>% </t>
  </si>
  <si>
    <t>No estratégicas </t>
  </si>
  <si>
    <t>1. Planificación estratégica institucional incorporando perspectiva de género. </t>
  </si>
  <si>
    <t>23 </t>
  </si>
  <si>
    <t>6% </t>
  </si>
  <si>
    <t>93 </t>
  </si>
  <si>
    <t>15% </t>
  </si>
  <si>
    <t>32 </t>
  </si>
  <si>
    <t>5% </t>
  </si>
  <si>
    <t>27 </t>
  </si>
  <si>
    <t>4% </t>
  </si>
  <si>
    <t>2. Política y/o procedimientos de gestión de personas con perspectiva de género. </t>
  </si>
  <si>
    <t>63 </t>
  </si>
  <si>
    <t>16% </t>
  </si>
  <si>
    <t>110 </t>
  </si>
  <si>
    <t>18% </t>
  </si>
  <si>
    <t>59 </t>
  </si>
  <si>
    <t>9% </t>
  </si>
  <si>
    <t>54 </t>
  </si>
  <si>
    <t>8% </t>
  </si>
  <si>
    <t>3. Capacitación avanzada en materia de género aplicado al quehacer del servicio a funcionarias(os) y equipos directivos del servicio y, capacitación básica en materia de género sólo para servicios nuevos y funcionarios(as) que no han sido capacitados(as). </t>
  </si>
  <si>
    <t>115 </t>
  </si>
  <si>
    <t>29% </t>
  </si>
  <si>
    <t>131 </t>
  </si>
  <si>
    <t>22% </t>
  </si>
  <si>
    <t>96 </t>
  </si>
  <si>
    <t>86 </t>
  </si>
  <si>
    <t>13% </t>
  </si>
  <si>
    <t>4. Acciones de comunicaciones y difusión interna y externa con perspectiva de género. </t>
  </si>
  <si>
    <t>53 </t>
  </si>
  <si>
    <t>14% </t>
  </si>
  <si>
    <t>106 </t>
  </si>
  <si>
    <t>17% </t>
  </si>
  <si>
    <t>57 </t>
  </si>
  <si>
    <t>73 </t>
  </si>
  <si>
    <t>11% </t>
  </si>
  <si>
    <t>Subtotal </t>
  </si>
  <si>
    <t>254 </t>
  </si>
  <si>
    <t>65% </t>
  </si>
  <si>
    <t>440 </t>
  </si>
  <si>
    <t>72% </t>
  </si>
  <si>
    <t>244 </t>
  </si>
  <si>
    <t>38% </t>
  </si>
  <si>
    <t>240 </t>
  </si>
  <si>
    <t>36% </t>
  </si>
  <si>
    <t>Estratégicas </t>
  </si>
  <si>
    <t>5. Procesos de provisión de bienes o servicios con perspectiva de género. </t>
  </si>
  <si>
    <t>35 </t>
  </si>
  <si>
    <t>49 </t>
  </si>
  <si>
    <t>139 </t>
  </si>
  <si>
    <t>134 </t>
  </si>
  <si>
    <t>20% </t>
  </si>
  <si>
    <t>6. Políticas y/o programas públicos elaborados por el Servicio con perspectiva de género. </t>
  </si>
  <si>
    <t>30 </t>
  </si>
  <si>
    <t>46 </t>
  </si>
  <si>
    <t>74 </t>
  </si>
  <si>
    <t>12% </t>
  </si>
  <si>
    <t>107 </t>
  </si>
  <si>
    <t>7. Legislación, normativas, fiscalización, reglamentación y/o regulación, con perspectiva de género. </t>
  </si>
  <si>
    <t>4 </t>
  </si>
  <si>
    <t>1% </t>
  </si>
  <si>
    <t>7 </t>
  </si>
  <si>
    <t>29 </t>
  </si>
  <si>
    <t>41 </t>
  </si>
  <si>
    <t>8. Estudios, datos y estadísticas con información desagregada por sexo/género y análisis de género. </t>
  </si>
  <si>
    <t>68 </t>
  </si>
  <si>
    <t>64 </t>
  </si>
  <si>
    <t>24% </t>
  </si>
  <si>
    <t>142 </t>
  </si>
  <si>
    <t>137 </t>
  </si>
  <si>
    <t>35% </t>
  </si>
  <si>
    <t>166 </t>
  </si>
  <si>
    <t>28% </t>
  </si>
  <si>
    <t>398 </t>
  </si>
  <si>
    <t>62% </t>
  </si>
  <si>
    <t>424 </t>
  </si>
  <si>
    <t>64% </t>
  </si>
  <si>
    <t>Total servicios </t>
  </si>
  <si>
    <t>160 </t>
  </si>
  <si>
    <t>178 </t>
  </si>
  <si>
    <t>185 </t>
  </si>
  <si>
    <t>Promedio medidas por servicio </t>
  </si>
  <si>
    <t>2,4 </t>
  </si>
  <si>
    <t>3,4 </t>
  </si>
  <si>
    <t>3,5 </t>
  </si>
  <si>
    <t>Rango medidas por servicio </t>
  </si>
  <si>
    <t>1 – 5 </t>
  </si>
  <si>
    <t>3 – 6 </t>
  </si>
  <si>
    <t>Comparación Medidas de Género Comprometidas Período 2022 – 2026</t>
  </si>
  <si>
    <t>A.IV.2</t>
  </si>
  <si>
    <t>Cuadro IV.4.1</t>
  </si>
  <si>
    <t>Anexo IV</t>
  </si>
  <si>
    <t xml:space="preserve"> (1) En esta edición, los ingresos por litio correspondientes al IFP 2T26 incluyen tanto los ingresos provenientes de los contratos de arrendamiento de pertenencias mineras de Corfo como los traspasos de Codelco al Fisco asociados al litio. Esto difiere del IFP 1T26 y de ediciones anteriores, en las que solo se presentaban los ingresos de Corfo. El cambio responde a que la nueva metodología de cálculo del balance cíclicamente ajustado aplica el ajuste sobre la suma de ambos componentes. (2) Las cifras correspondientes a otros ingresos no tienen ajuste cíclico por lo que los ingresos efectivos son iguales a los cíclicamente ajustados. Estas contemplan los ingresos por donaciones, rentas de la propiedad (sin los ingresos por litio de Corfo), ingresos de operación, otros ingresos, ventas de activos físicos e imposiciones previsionales del Ministerio del Trabajo.</t>
  </si>
  <si>
    <t xml:space="preserve">        Traspasos Codelco</t>
  </si>
  <si>
    <t xml:space="preserve">(2) Incorpora cambios metodológicos. Los resultados del IFP 1T26, con la metodología anterior, corresponden a un déficit estructural de $13.366.714 millones (3,7% del PIB).  </t>
  </si>
  <si>
    <t>Nota: Actualización del IFP 2T26 con un nivel de PIB nominal 2027 estimado en $379.526 miles de millones, PIB nominal 2028 estimado en $396.971 miles de millones, PIB nominal 2029 estimado en $415.957 miles de millones y PIB nominal 2030 estimado en $436.439 miles de millones; y un tipo de cambio a diciembre 2027 de 895 $/US$, a diciembre 2028 de 895 $/US$, a diciembre 2029 de 895 $/US$, a diciembre 2030 de 895 $/US$. Cierre estadístico de proyecciones macroeconómicas: 11 de junio de 2026.</t>
  </si>
  <si>
    <t>Cuadro II.10.2.1</t>
  </si>
  <si>
    <t>Cuadro II.10.3.1</t>
  </si>
  <si>
    <t>Nota: Escenario alternativo con un nivel de PIB nominal 2026 estimado en $364.368 miles millones, PIB nominal 2027 estimado en $382.471 miles de millones, PIB nominal 2028 estimado en $401.730 miles de millones, PIB nominal 2029 estimado en $425.109 miles de millones y PIB nominal 2030 estimado en $450.796 miles de millones; y un tipo de cambio a diciembre 2026 de 907 $/US$ a diciembre 2027 de 895 $/US$, a diciembre 2028 de 895 $/US$, a diciembre 2029 de 895 $/US$, a diciembre 2030 de 895 $/US$. Cierre estadístico de proyecciones macroeconómicas: 9 de julio de 2026.</t>
  </si>
  <si>
    <t>Ingresos del Gobierno Central 2026-2030 con PDL Reconstrucción + otras medidas</t>
  </si>
  <si>
    <t>Gastos comprometidos del Gobierno Central total 2026-2030 con PDL Reconstrucción + otras medidas</t>
  </si>
  <si>
    <t>Balances y holguras fiscales 2026–2030 con PDL Reconstrucción + otras medidas</t>
  </si>
  <si>
    <t>Stock de deuda bruta 2026-2030(p)</t>
  </si>
  <si>
    <t>473 (70%)</t>
  </si>
  <si>
    <t>204 (30%)</t>
  </si>
  <si>
    <t>174 (26%)</t>
  </si>
  <si>
    <t>302 (45%)</t>
  </si>
  <si>
    <t>234 (35%)</t>
  </si>
  <si>
    <t>242 (34%)</t>
  </si>
  <si>
    <t>350 (50%)</t>
  </si>
  <si>
    <t>319 (45%)</t>
  </si>
  <si>
    <t>182 (27%)</t>
  </si>
  <si>
    <t>292 (43%)</t>
  </si>
  <si>
    <t>251 (37%)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</si>
</sst>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2" formatCode="_ &quot;$&quot;* #,##0_ ;_ &quot;$&quot;* \-#,##0_ ;_ &quot;$&quot;* &quot;-&quot;_ ;_ @_ "/>
    <numFmt numFmtId="41" formatCode="_ * #,##0_ ;_ * \-#,##0_ ;_ * &quot;-&quot;_ ;_ @_ "/>
    <numFmt numFmtId="43" formatCode="_ * #,##0.00_ ;_ * \-#,##0.00_ ;_ * &quot;-&quot;??_ ;_ @_ "/>
    <numFmt numFmtId="164" formatCode="_-* #,##0.00_-;\-* #,##0.00_-;_-* &quot;-&quot;??_-;_-@_-"/>
    <numFmt numFmtId="165" formatCode="0.0"/>
    <numFmt numFmtId="166" formatCode="0.0%"/>
    <numFmt numFmtId="167" formatCode="_-* #,##0_-;\-* #,##0_-;_-* &quot;-&quot;??_-;_-@_-"/>
    <numFmt numFmtId="168" formatCode="#,##0.0"/>
    <numFmt numFmtId="169" formatCode="_(&quot;$&quot;* #,##0.00_);_(&quot;$&quot;* \(#,##0.00\);_(&quot;$&quot;* &quot;-&quot;??_);_(@_)"/>
    <numFmt numFmtId="170" formatCode="_(&quot;$&quot;* #,##0_);_(&quot;$&quot;* \(#,##0\);_(&quot;$&quot;* &quot;-&quot;_);_(@_)"/>
    <numFmt numFmtId="171" formatCode="_-* #,##0_-;\-* #,##0_-;_-* &quot;-&quot;_-;_-@_-"/>
    <numFmt numFmtId="172" formatCode="_ * #,##0.0_ ;_ * \-#,##0.0_ ;_ * &quot;-&quot;_ ;_ @_ "/>
    <numFmt numFmtId="173" formatCode="_-* #,##0\ _P_t_a_-;\-* #,##0\ _P_t_a_-;_-* &quot;-&quot;\ _P_t_a_-;_-@_-"/>
    <numFmt numFmtId="174" formatCode="_-* #,##0.00000_-;\-* #,##0.00000_-;_-* &quot;-&quot;??_-;_-@_-"/>
    <numFmt numFmtId="175" formatCode="_ * #,##0.00_ ;_ * \-#,##0.00_ ;_ * &quot;-&quot;_ ;_ @_ "/>
    <numFmt numFmtId="176" formatCode="#,##0_ ;\-#,##0\ "/>
    <numFmt numFmtId="177" formatCode="_ * #,##0.0000000000000000_ ;_ * \-#,##0.0000000000000000_ ;_ * &quot;-&quot;_ ;_ @_ "/>
    <numFmt numFmtId="178" formatCode="#,##0.000000000"/>
    <numFmt numFmtId="179" formatCode="_ * #,##0.0000000_ ;_ * \-#,##0.0000000_ ;_ * &quot;-&quot;_ ;_ @_ "/>
    <numFmt numFmtId="180" formatCode="#,##0.0_ ;\-#,##0.0\ "/>
    <numFmt numFmtId="181" formatCode="#,##0.0000"/>
    <numFmt numFmtId="182" formatCode="0.000%"/>
  </numFmts>
  <fonts count="60"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
      <sz val="10"/>
      <color rgb="FF000000"/>
      <name val="Calibri"/>
      <family val="2"/>
      <scheme val="minor"/>
    </font>
    <font>
      <b/>
      <vertAlign val="superscript"/>
      <sz val="10"/>
      <color rgb="FF000000"/>
      <name val="Calibri"/>
      <family val="2"/>
      <scheme val="minor"/>
    </font>
    <font>
      <b/>
      <sz val="10"/>
      <color rgb="FFFFFFFF"/>
      <name val="Calibri"/>
      <family val="2"/>
      <scheme val="minor"/>
    </font>
    <font>
      <b/>
      <sz val="10"/>
      <name val="Calibri"/>
      <family val="2"/>
      <scheme val="minor"/>
    </font>
    <font>
      <sz val="10"/>
      <name val="Calibri"/>
      <family val="2"/>
      <scheme val="minor"/>
    </font>
    <font>
      <i/>
      <sz val="10"/>
      <name val="Calibri"/>
      <family val="2"/>
      <scheme val="minor"/>
    </font>
    <font>
      <b/>
      <sz val="10"/>
      <name val="Calibri"/>
      <family val="2"/>
    </font>
    <font>
      <sz val="10"/>
      <name val="Calibri"/>
      <family val="2"/>
    </font>
    <font>
      <i/>
      <sz val="10"/>
      <name val="Calibri"/>
      <family val="2"/>
    </font>
    <font>
      <i/>
      <sz val="10"/>
      <color theme="1"/>
      <name val="Calibri"/>
      <family val="2"/>
      <scheme val="minor"/>
    </font>
    <font>
      <vertAlign val="superscript"/>
      <sz val="10"/>
      <name val="Calibri"/>
      <family val="2"/>
    </font>
    <font>
      <sz val="10"/>
      <color rgb="FFFF0000"/>
      <name val="Calibri"/>
      <family val="2"/>
      <scheme val="minor"/>
    </font>
    <font>
      <sz val="10"/>
      <name val="Arial"/>
      <family val="2"/>
    </font>
    <font>
      <sz val="8"/>
      <name val="Calibri"/>
      <family val="2"/>
      <scheme val="minor"/>
    </font>
    <font>
      <vertAlign val="superscript"/>
      <sz val="10"/>
      <name val="Calibri"/>
      <family val="2"/>
      <scheme val="minor"/>
    </font>
    <font>
      <sz val="12"/>
      <color theme="1"/>
      <name val="Calibri"/>
      <family val="2"/>
      <scheme val="minor"/>
    </font>
    <font>
      <vertAlign val="superscript"/>
      <sz val="10"/>
      <color theme="1"/>
      <name val="Calibri"/>
      <family val="2"/>
      <scheme val="minor"/>
    </font>
    <font>
      <sz val="11"/>
      <color rgb="FF9C0006"/>
      <name val="Calibri"/>
      <family val="2"/>
      <scheme val="minor"/>
    </font>
    <font>
      <i/>
      <sz val="10"/>
      <color rgb="FF000000"/>
      <name val="Calibri"/>
      <family val="2"/>
      <scheme val="minor"/>
    </font>
    <font>
      <sz val="9"/>
      <color theme="1"/>
      <name val="Calibri"/>
      <family val="2"/>
      <scheme val="minor"/>
    </font>
    <font>
      <sz val="10"/>
      <color theme="1"/>
      <name val="Arial"/>
      <family val="2"/>
    </font>
    <font>
      <sz val="10"/>
      <name val="Arial"/>
      <family val="2"/>
    </font>
    <font>
      <sz val="10"/>
      <color rgb="FFC00000"/>
      <name val="Calibri"/>
      <family val="2"/>
      <scheme val="minor"/>
    </font>
    <font>
      <sz val="10"/>
      <color theme="1"/>
      <name val="Calibri"/>
      <family val="2"/>
    </font>
    <font>
      <sz val="10"/>
      <color rgb="FF000000"/>
      <name val="Calibri"/>
      <family val="2"/>
    </font>
    <font>
      <b/>
      <sz val="10"/>
      <color rgb="FF000000"/>
      <name val="Calibri"/>
      <family val="2"/>
    </font>
    <font>
      <u/>
      <sz val="11"/>
      <color theme="10"/>
      <name val="Calibri"/>
      <family val="2"/>
      <scheme val="minor"/>
    </font>
    <font>
      <b/>
      <vertAlign val="superscript"/>
      <sz val="10"/>
      <name val="Calibri"/>
      <family val="2"/>
      <scheme val="minor"/>
    </font>
    <font>
      <sz val="12"/>
      <name val="Calibri"/>
      <family val="2"/>
    </font>
    <font>
      <sz val="9"/>
      <color rgb="FF000000"/>
      <name val="Calibri"/>
      <family val="2"/>
      <scheme val="minor"/>
    </font>
    <font>
      <vertAlign val="superscript"/>
      <sz val="9"/>
      <color rgb="FF000000"/>
      <name val="Calibri"/>
      <family val="2"/>
      <scheme val="minor"/>
    </font>
    <font>
      <u/>
      <sz val="10"/>
      <color theme="10"/>
      <name val="Calibri"/>
      <family val="2"/>
      <scheme val="minor"/>
    </font>
    <font>
      <sz val="10"/>
      <color rgb="FFC00000"/>
      <name val="Calibri"/>
      <family val="2"/>
    </font>
    <font>
      <b/>
      <vertAlign val="superscript"/>
      <sz val="10"/>
      <color rgb="FF000000"/>
      <name val="Calibri"/>
      <family val="2"/>
    </font>
    <font>
      <sz val="11"/>
      <color rgb="FFFF0000"/>
      <name val="Calibri"/>
      <family val="2"/>
      <scheme val="minor"/>
    </font>
    <font>
      <sz val="10"/>
      <color rgb="FFFF0000"/>
      <name val="Calibri"/>
      <family val="2"/>
    </font>
    <font>
      <i/>
      <vertAlign val="superscript"/>
      <sz val="10"/>
      <name val="Calibri"/>
      <family val="2"/>
      <scheme val="minor"/>
    </font>
    <font>
      <b/>
      <sz val="10"/>
      <name val="Calibri"/>
      <family val="2"/>
    </font>
    <font>
      <sz val="10"/>
      <name val="Calibri"/>
      <family val="2"/>
    </font>
    <font>
      <i/>
      <sz val="10"/>
      <name val="Calibri"/>
      <family val="2"/>
    </font>
    <font>
      <sz val="10"/>
      <color rgb="FF25306B"/>
      <name val="Calibri"/>
      <family val="2"/>
      <scheme val="minor"/>
    </font>
    <font>
      <b/>
      <sz val="10"/>
      <color rgb="FF25306B"/>
      <name val="Calibri"/>
      <family val="2"/>
      <scheme val="minor"/>
    </font>
    <font>
      <sz val="10"/>
      <color rgb="FF000000"/>
      <name val="Arial"/>
      <family val="2"/>
    </font>
    <font>
      <b/>
      <sz val="10"/>
      <color rgb="FFFF0000"/>
      <name val="Arial"/>
      <family val="2"/>
    </font>
    <font>
      <vertAlign val="superscript"/>
      <sz val="9"/>
      <color rgb="FF000000"/>
      <name val="Calibri"/>
      <family val="2"/>
    </font>
    <font>
      <sz val="9"/>
      <color rgb="FF000000"/>
      <name val="Calibri"/>
      <family val="2"/>
    </font>
    <font>
      <sz val="9"/>
      <color theme="1"/>
      <name val="Aptos"/>
      <family val="2"/>
    </font>
    <font>
      <i/>
      <vertAlign val="superscript"/>
      <sz val="10"/>
      <color theme="1"/>
      <name val="Aptos"/>
      <family val="2"/>
    </font>
    <font>
      <sz val="11"/>
      <color theme="1"/>
      <name val="Aptos"/>
      <family val="2"/>
    </font>
    <font>
      <b/>
      <sz val="10"/>
      <color theme="1"/>
      <name val="Aptos"/>
      <family val="2"/>
    </font>
    <font>
      <i/>
      <sz val="10"/>
      <color theme="1"/>
      <name val="Aptos"/>
      <family val="2"/>
    </font>
    <font>
      <sz val="10"/>
      <color theme="1"/>
      <name val="Aptos"/>
      <family val="2"/>
    </font>
    <font>
      <sz val="6"/>
      <color theme="1"/>
      <name val="Times New Roman"/>
      <family val="1"/>
    </font>
    <font>
      <b/>
      <sz val="9"/>
      <color rgb="FF000000"/>
      <name val="Calibri"/>
      <family val="2"/>
      <scheme val="minor"/>
    </font>
    <font>
      <sz val="11"/>
      <color rgb="FF002060"/>
      <name val="Aptos"/>
      <family val="2"/>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rgb="FFFFC7CE"/>
      </patternFill>
    </fill>
    <fill>
      <patternFill patternType="solid">
        <fgColor theme="0"/>
        <bgColor rgb="FF000000"/>
      </patternFill>
    </fill>
    <fill>
      <patternFill patternType="solid">
        <fgColor rgb="FFFFFFCC"/>
      </patternFill>
    </fill>
    <fill>
      <patternFill patternType="solid">
        <fgColor theme="0"/>
        <bgColor rgb="FFFFFFCC"/>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64"/>
      </right>
      <top/>
      <bottom/>
      <diagonal/>
    </border>
    <border>
      <left style="thin">
        <color rgb="FFB2B2B2"/>
      </left>
      <right style="thin">
        <color rgb="FFB2B2B2"/>
      </right>
      <top style="thin">
        <color rgb="FFB2B2B2"/>
      </top>
      <bottom style="thin">
        <color rgb="FFB2B2B2"/>
      </bottom>
      <diagonal/>
    </border>
    <border>
      <left style="thin">
        <color rgb="FF000000"/>
      </left>
      <right/>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36">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41" fontId="1" fillId="0" borderId="0" applyFont="0" applyFill="0" applyBorder="0" applyAlignment="0" applyProtection="0"/>
    <xf numFmtId="171" fontId="1" fillId="0" borderId="0" applyFont="0" applyFill="0" applyBorder="0" applyAlignment="0" applyProtection="0"/>
    <xf numFmtId="0" fontId="1" fillId="0" borderId="0"/>
    <xf numFmtId="0" fontId="20" fillId="0" borderId="0"/>
    <xf numFmtId="9" fontId="1" fillId="0" borderId="0" applyFont="0" applyFill="0" applyBorder="0" applyAlignment="0" applyProtection="0"/>
    <xf numFmtId="164" fontId="1" fillId="0" borderId="0" applyFont="0" applyFill="0" applyBorder="0" applyAlignment="0" applyProtection="0"/>
    <xf numFmtId="0" fontId="22" fillId="5" borderId="0" applyNumberFormat="0" applyBorder="0" applyAlignment="0" applyProtection="0"/>
    <xf numFmtId="164"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17" fillId="0" borderId="0">
      <alignment vertical="top"/>
    </xf>
    <xf numFmtId="9" fontId="17" fillId="0" borderId="0" applyFont="0" applyFill="0" applyBorder="0" applyAlignment="0" applyProtection="0"/>
    <xf numFmtId="0" fontId="17" fillId="0" borderId="0"/>
    <xf numFmtId="173" fontId="17" fillId="0" borderId="0" applyFont="0" applyFill="0" applyBorder="0" applyAlignment="0" applyProtection="0"/>
    <xf numFmtId="4" fontId="17" fillId="0" borderId="0" applyFont="0" applyFill="0" applyBorder="0" applyAlignment="0" applyProtection="0"/>
    <xf numFmtId="0" fontId="1" fillId="7" borderId="19" applyNumberFormat="0" applyFont="0" applyAlignment="0" applyProtection="0"/>
    <xf numFmtId="164" fontId="1" fillId="0" borderId="0" applyFont="0" applyFill="0" applyBorder="0" applyAlignment="0" applyProtection="0"/>
    <xf numFmtId="0" fontId="25" fillId="0" borderId="0"/>
    <xf numFmtId="0" fontId="17" fillId="0" borderId="0"/>
    <xf numFmtId="22" fontId="17" fillId="0" borderId="0"/>
    <xf numFmtId="0" fontId="17" fillId="0" borderId="0"/>
    <xf numFmtId="42" fontId="1" fillId="0" borderId="0" applyFont="0" applyFill="0" applyBorder="0" applyAlignment="0" applyProtection="0"/>
    <xf numFmtId="0" fontId="26" fillId="0" borderId="0"/>
    <xf numFmtId="0" fontId="31" fillId="0" borderId="0" applyNumberFormat="0" applyFill="0" applyBorder="0" applyAlignment="0" applyProtection="0"/>
  </cellStyleXfs>
  <cellXfs count="853">
    <xf numFmtId="0" fontId="0" fillId="0" borderId="0" xfId="0"/>
    <xf numFmtId="0" fontId="2" fillId="2" borderId="0" xfId="0" applyFont="1" applyFill="1"/>
    <xf numFmtId="0" fontId="3" fillId="2" borderId="0" xfId="0" applyFont="1" applyFill="1"/>
    <xf numFmtId="0" fontId="5" fillId="2" borderId="0" xfId="0" applyFont="1" applyFill="1" applyAlignment="1">
      <alignment vertical="center"/>
    </xf>
    <xf numFmtId="0" fontId="4" fillId="2" borderId="5" xfId="0" applyFont="1" applyFill="1" applyBorder="1" applyAlignment="1">
      <alignment vertical="center"/>
    </xf>
    <xf numFmtId="0" fontId="5" fillId="2" borderId="5" xfId="0" applyFont="1" applyFill="1" applyBorder="1" applyAlignment="1">
      <alignment horizontal="left" vertical="center" indent="1"/>
    </xf>
    <xf numFmtId="0" fontId="3" fillId="2" borderId="10" xfId="0" applyFont="1" applyFill="1" applyBorder="1" applyAlignment="1">
      <alignment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1" xfId="0" applyFont="1" applyFill="1" applyBorder="1" applyAlignment="1">
      <alignment horizontal="center" vertical="center"/>
    </xf>
    <xf numFmtId="3" fontId="3" fillId="2" borderId="0" xfId="0" applyNumberFormat="1" applyFont="1" applyFill="1"/>
    <xf numFmtId="0" fontId="5" fillId="2" borderId="0" xfId="0" applyFont="1" applyFill="1" applyAlignment="1">
      <alignment horizontal="justify" vertical="center"/>
    </xf>
    <xf numFmtId="0" fontId="4" fillId="2" borderId="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 xfId="0" applyFont="1" applyFill="1" applyBorder="1" applyAlignment="1">
      <alignment vertical="center"/>
    </xf>
    <xf numFmtId="0" fontId="3" fillId="2" borderId="4" xfId="0" applyFont="1" applyFill="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5" fillId="2" borderId="5" xfId="0" applyFont="1" applyFill="1" applyBorder="1" applyAlignment="1">
      <alignment vertical="center"/>
    </xf>
    <xf numFmtId="0" fontId="5" fillId="2" borderId="7" xfId="0" applyFont="1" applyFill="1" applyBorder="1" applyAlignment="1">
      <alignment vertical="center"/>
    </xf>
    <xf numFmtId="0" fontId="4" fillId="2" borderId="12" xfId="0" applyFont="1" applyFill="1" applyBorder="1" applyAlignment="1">
      <alignment horizontal="center" vertical="center"/>
    </xf>
    <xf numFmtId="0" fontId="3" fillId="2" borderId="0" xfId="0" applyFont="1" applyFill="1" applyAlignment="1">
      <alignment horizontal="left" vertical="center"/>
    </xf>
    <xf numFmtId="1" fontId="3" fillId="2" borderId="0" xfId="0" applyNumberFormat="1" applyFont="1" applyFill="1"/>
    <xf numFmtId="0" fontId="4" fillId="2" borderId="5" xfId="0" applyFont="1" applyFill="1" applyBorder="1" applyAlignment="1">
      <alignment vertical="center" wrapText="1"/>
    </xf>
    <xf numFmtId="0" fontId="3" fillId="2" borderId="10" xfId="0" applyFont="1" applyFill="1" applyBorder="1" applyAlignment="1">
      <alignment vertical="center" wrapText="1"/>
    </xf>
    <xf numFmtId="0" fontId="4" fillId="2" borderId="1" xfId="0" applyFont="1" applyFill="1" applyBorder="1" applyAlignment="1">
      <alignment horizontal="center" vertical="center" wrapText="1"/>
    </xf>
    <xf numFmtId="0" fontId="2" fillId="2" borderId="0" xfId="0" applyFont="1" applyFill="1" applyAlignment="1">
      <alignment horizontal="left" vertical="center"/>
    </xf>
    <xf numFmtId="0" fontId="3" fillId="2" borderId="0" xfId="0" applyFont="1" applyFill="1" applyAlignment="1">
      <alignment horizontal="left"/>
    </xf>
    <xf numFmtId="0" fontId="4" fillId="2" borderId="10" xfId="0" applyFont="1" applyFill="1" applyBorder="1" applyAlignment="1">
      <alignment vertical="center"/>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3" fillId="0" borderId="0" xfId="0" applyFont="1"/>
    <xf numFmtId="0" fontId="8" fillId="2" borderId="1" xfId="0" applyFont="1" applyFill="1" applyBorder="1" applyAlignment="1">
      <alignment horizontal="center" vertical="center"/>
    </xf>
    <xf numFmtId="0" fontId="8" fillId="2" borderId="5" xfId="0" applyFont="1" applyFill="1" applyBorder="1" applyAlignment="1">
      <alignment vertical="center"/>
    </xf>
    <xf numFmtId="0" fontId="9" fillId="2" borderId="5" xfId="0" applyFont="1" applyFill="1" applyBorder="1" applyAlignment="1">
      <alignment vertical="center"/>
    </xf>
    <xf numFmtId="0" fontId="8" fillId="2" borderId="7" xfId="0" applyFont="1" applyFill="1" applyBorder="1" applyAlignment="1">
      <alignment vertical="center"/>
    </xf>
    <xf numFmtId="0" fontId="8" fillId="2" borderId="9" xfId="0" applyFont="1" applyFill="1" applyBorder="1" applyAlignment="1">
      <alignment horizontal="center" vertical="center" wrapText="1"/>
    </xf>
    <xf numFmtId="0" fontId="8" fillId="2" borderId="0" xfId="0" applyFont="1" applyFill="1" applyAlignment="1">
      <alignment horizontal="left" vertical="center"/>
    </xf>
    <xf numFmtId="0" fontId="9" fillId="2" borderId="0" xfId="0" applyFont="1" applyFill="1"/>
    <xf numFmtId="0" fontId="8" fillId="2" borderId="0" xfId="0" applyFont="1" applyFill="1" applyAlignment="1">
      <alignment horizontal="center" vertical="center" wrapText="1"/>
    </xf>
    <xf numFmtId="0" fontId="9" fillId="2" borderId="0" xfId="0" applyFont="1" applyFill="1" applyAlignment="1">
      <alignment horizontal="center" vertical="center"/>
    </xf>
    <xf numFmtId="0" fontId="8" fillId="2" borderId="1" xfId="0" applyFont="1" applyFill="1" applyBorder="1" applyAlignment="1">
      <alignment horizontal="center" vertical="center" wrapText="1"/>
    </xf>
    <xf numFmtId="0" fontId="8" fillId="2" borderId="0" xfId="0" applyFont="1" applyFill="1" applyAlignment="1">
      <alignment horizontal="center" vertical="center"/>
    </xf>
    <xf numFmtId="0" fontId="8" fillId="2" borderId="5" xfId="0" applyFont="1" applyFill="1" applyBorder="1" applyAlignment="1">
      <alignment horizontal="left" vertical="center" wrapText="1"/>
    </xf>
    <xf numFmtId="167" fontId="8" fillId="2" borderId="13" xfId="4" applyNumberFormat="1" applyFont="1" applyFill="1" applyBorder="1"/>
    <xf numFmtId="0" fontId="9" fillId="2" borderId="5" xfId="0" applyFont="1" applyFill="1" applyBorder="1" applyAlignment="1">
      <alignment horizontal="left" vertical="center" wrapText="1"/>
    </xf>
    <xf numFmtId="167" fontId="9" fillId="2" borderId="13" xfId="4" applyNumberFormat="1" applyFont="1" applyFill="1" applyBorder="1"/>
    <xf numFmtId="0" fontId="10" fillId="2" borderId="5" xfId="0" applyFont="1" applyFill="1" applyBorder="1" applyAlignment="1">
      <alignment horizontal="left" vertical="center" wrapText="1"/>
    </xf>
    <xf numFmtId="0" fontId="9" fillId="2" borderId="0" xfId="0" applyFont="1" applyFill="1" applyAlignment="1">
      <alignment horizontal="left" vertical="center" wrapText="1"/>
    </xf>
    <xf numFmtId="3" fontId="9" fillId="2" borderId="0" xfId="0" applyNumberFormat="1" applyFont="1" applyFill="1"/>
    <xf numFmtId="0" fontId="11" fillId="2" borderId="0" xfId="0" applyFont="1" applyFill="1" applyAlignment="1">
      <alignment horizontal="left" vertical="center"/>
    </xf>
    <xf numFmtId="0" fontId="12" fillId="2" borderId="0" xfId="0" applyFont="1" applyFill="1"/>
    <xf numFmtId="0" fontId="12" fillId="2" borderId="0" xfId="0" applyFont="1" applyFill="1" applyAlignment="1">
      <alignment horizontal="left" vertical="center"/>
    </xf>
    <xf numFmtId="0" fontId="11" fillId="2" borderId="0" xfId="0" applyFont="1" applyFill="1" applyAlignment="1">
      <alignment horizontal="center"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7" xfId="0" applyFont="1" applyFill="1" applyBorder="1" applyAlignment="1">
      <alignment vertical="center"/>
    </xf>
    <xf numFmtId="0" fontId="8" fillId="2" borderId="0" xfId="0" applyFont="1" applyFill="1" applyAlignment="1">
      <alignment horizontal="left" vertical="center" wrapText="1"/>
    </xf>
    <xf numFmtId="0" fontId="8" fillId="2" borderId="0" xfId="0" applyFont="1" applyFill="1" applyAlignment="1">
      <alignment vertical="center" wrapText="1"/>
    </xf>
    <xf numFmtId="0" fontId="9" fillId="2" borderId="0" xfId="0" applyFont="1" applyFill="1" applyAlignment="1">
      <alignment horizontal="center" vertical="center" wrapText="1"/>
    </xf>
    <xf numFmtId="0" fontId="9" fillId="2" borderId="0" xfId="0" applyFont="1" applyFill="1" applyAlignment="1">
      <alignment vertical="center" wrapText="1"/>
    </xf>
    <xf numFmtId="0" fontId="8" fillId="2" borderId="7" xfId="0" applyFont="1" applyFill="1" applyBorder="1" applyAlignment="1">
      <alignment horizontal="center" vertical="center" wrapText="1"/>
    </xf>
    <xf numFmtId="3" fontId="9" fillId="2" borderId="13" xfId="0" applyNumberFormat="1" applyFont="1" applyFill="1" applyBorder="1" applyAlignment="1">
      <alignment horizontal="right" vertical="center" wrapText="1"/>
    </xf>
    <xf numFmtId="168" fontId="9" fillId="2" borderId="13" xfId="0" applyNumberFormat="1" applyFont="1" applyFill="1" applyBorder="1" applyAlignment="1">
      <alignment horizontal="center" vertical="center" wrapText="1"/>
    </xf>
    <xf numFmtId="165" fontId="9" fillId="2" borderId="0" xfId="0" applyNumberFormat="1" applyFont="1" applyFill="1"/>
    <xf numFmtId="168" fontId="9" fillId="2" borderId="0" xfId="0" applyNumberFormat="1" applyFont="1" applyFill="1"/>
    <xf numFmtId="3" fontId="8" fillId="2" borderId="13" xfId="0" applyNumberFormat="1" applyFont="1" applyFill="1" applyBorder="1" applyAlignment="1">
      <alignment horizontal="right" vertical="center" wrapText="1"/>
    </xf>
    <xf numFmtId="0" fontId="2" fillId="2" borderId="14" xfId="0" applyFont="1" applyFill="1" applyBorder="1" applyAlignment="1">
      <alignment horizontal="center"/>
    </xf>
    <xf numFmtId="0" fontId="3" fillId="2" borderId="15" xfId="0" applyFont="1" applyFill="1" applyBorder="1" applyAlignment="1">
      <alignment horizontal="center"/>
    </xf>
    <xf numFmtId="0" fontId="3" fillId="2" borderId="13" xfId="0" applyFont="1" applyFill="1" applyBorder="1" applyAlignment="1">
      <alignment horizontal="center"/>
    </xf>
    <xf numFmtId="0" fontId="2" fillId="2" borderId="0" xfId="0" applyFont="1" applyFill="1" applyAlignment="1">
      <alignment horizontal="center"/>
    </xf>
    <xf numFmtId="0" fontId="8" fillId="2" borderId="2" xfId="0" applyFont="1" applyFill="1" applyBorder="1" applyAlignment="1">
      <alignment horizontal="centerContinuous"/>
    </xf>
    <xf numFmtId="0" fontId="8" fillId="2" borderId="7" xfId="0" applyFont="1" applyFill="1" applyBorder="1"/>
    <xf numFmtId="0" fontId="8" fillId="2" borderId="5" xfId="0" applyFont="1" applyFill="1" applyBorder="1"/>
    <xf numFmtId="0" fontId="9" fillId="2" borderId="5" xfId="0" applyFont="1" applyFill="1" applyBorder="1"/>
    <xf numFmtId="0" fontId="8" fillId="2" borderId="2" xfId="0" applyFont="1" applyFill="1" applyBorder="1"/>
    <xf numFmtId="0" fontId="2" fillId="2" borderId="13" xfId="0" applyFont="1" applyFill="1" applyBorder="1" applyAlignment="1">
      <alignment horizontal="center"/>
    </xf>
    <xf numFmtId="3" fontId="8" fillId="2" borderId="13" xfId="0" applyNumberFormat="1" applyFont="1" applyFill="1" applyBorder="1" applyAlignment="1">
      <alignment horizontal="right"/>
    </xf>
    <xf numFmtId="3" fontId="9" fillId="2" borderId="13" xfId="0" applyNumberFormat="1" applyFont="1" applyFill="1" applyBorder="1" applyAlignment="1">
      <alignment horizontal="right"/>
    </xf>
    <xf numFmtId="3" fontId="8" fillId="2" borderId="14" xfId="0" applyNumberFormat="1" applyFont="1" applyFill="1" applyBorder="1" applyAlignment="1">
      <alignment horizontal="right"/>
    </xf>
    <xf numFmtId="0" fontId="8" fillId="2" borderId="10" xfId="0" applyFont="1" applyFill="1" applyBorder="1" applyAlignment="1">
      <alignment horizontal="left" vertical="center" wrapText="1"/>
    </xf>
    <xf numFmtId="0" fontId="8" fillId="2" borderId="2"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13" xfId="0" applyFont="1" applyFill="1" applyBorder="1" applyAlignment="1">
      <alignment horizontal="center" vertical="center" wrapText="1"/>
    </xf>
    <xf numFmtId="0" fontId="9" fillId="2" borderId="0" xfId="0" applyFont="1" applyFill="1" applyAlignment="1">
      <alignment vertical="center"/>
    </xf>
    <xf numFmtId="0" fontId="9" fillId="2" borderId="10" xfId="0" applyFont="1" applyFill="1" applyBorder="1" applyAlignment="1">
      <alignment vertical="center"/>
    </xf>
    <xf numFmtId="0" fontId="9" fillId="2" borderId="0" xfId="7" applyFont="1" applyFill="1"/>
    <xf numFmtId="0" fontId="8" fillId="2" borderId="0" xfId="7" applyFont="1" applyFill="1"/>
    <xf numFmtId="0" fontId="8" fillId="2" borderId="0" xfId="8" applyFont="1" applyFill="1"/>
    <xf numFmtId="0" fontId="9" fillId="2" borderId="0" xfId="8" applyFont="1" applyFill="1"/>
    <xf numFmtId="3" fontId="2" fillId="2" borderId="13" xfId="1" applyNumberFormat="1" applyFont="1" applyFill="1" applyBorder="1" applyAlignment="1">
      <alignment horizontal="right" vertical="top"/>
    </xf>
    <xf numFmtId="3" fontId="3" fillId="2" borderId="13" xfId="1" applyNumberFormat="1" applyFont="1" applyFill="1" applyBorder="1" applyAlignment="1">
      <alignment horizontal="right" vertical="top"/>
    </xf>
    <xf numFmtId="3" fontId="2" fillId="2" borderId="14" xfId="1" applyNumberFormat="1" applyFont="1" applyFill="1" applyBorder="1" applyAlignment="1">
      <alignment horizontal="right" vertical="top"/>
    </xf>
    <xf numFmtId="0" fontId="9" fillId="2" borderId="0" xfId="0" applyFont="1" applyFill="1" applyAlignment="1">
      <alignment horizontal="left" vertical="center"/>
    </xf>
    <xf numFmtId="0" fontId="16" fillId="2" borderId="0" xfId="0" applyFont="1" applyFill="1"/>
    <xf numFmtId="0" fontId="9" fillId="2" borderId="5" xfId="8" applyFont="1" applyFill="1" applyBorder="1"/>
    <xf numFmtId="0" fontId="2" fillId="2" borderId="15" xfId="0" applyFont="1" applyFill="1" applyBorder="1" applyAlignment="1">
      <alignment horizontal="center" vertical="center"/>
    </xf>
    <xf numFmtId="0" fontId="2" fillId="2" borderId="14" xfId="0" applyFont="1" applyFill="1" applyBorder="1" applyAlignment="1">
      <alignment horizontal="center" vertical="center"/>
    </xf>
    <xf numFmtId="0" fontId="9" fillId="2" borderId="13" xfId="0" applyFont="1" applyFill="1" applyBorder="1"/>
    <xf numFmtId="3" fontId="2" fillId="2" borderId="15" xfId="1" applyNumberFormat="1" applyFont="1" applyFill="1" applyBorder="1" applyAlignment="1">
      <alignment horizontal="right" vertical="top"/>
    </xf>
    <xf numFmtId="168" fontId="8" fillId="2" borderId="5" xfId="0" applyNumberFormat="1" applyFont="1" applyFill="1" applyBorder="1" applyProtection="1">
      <protection locked="0"/>
    </xf>
    <xf numFmtId="168" fontId="9" fillId="2" borderId="5" xfId="0" applyNumberFormat="1" applyFont="1" applyFill="1" applyBorder="1" applyProtection="1">
      <protection locked="0"/>
    </xf>
    <xf numFmtId="168" fontId="9" fillId="2" borderId="5" xfId="0" applyNumberFormat="1" applyFont="1" applyFill="1" applyBorder="1" applyAlignment="1" applyProtection="1">
      <alignment vertical="top"/>
      <protection locked="0"/>
    </xf>
    <xf numFmtId="0" fontId="2" fillId="2" borderId="1" xfId="0" applyFont="1" applyFill="1" applyBorder="1" applyAlignment="1">
      <alignment horizontal="center" vertical="center" wrapText="1"/>
    </xf>
    <xf numFmtId="0" fontId="4" fillId="2" borderId="15" xfId="0" applyFont="1" applyFill="1" applyBorder="1" applyAlignment="1">
      <alignment horizontal="center" vertical="center" wrapText="1"/>
    </xf>
    <xf numFmtId="3" fontId="4" fillId="2" borderId="2" xfId="0" applyNumberFormat="1" applyFont="1" applyFill="1" applyBorder="1" applyAlignment="1">
      <alignment horizontal="center" wrapText="1"/>
    </xf>
    <xf numFmtId="3" fontId="4" fillId="2" borderId="7" xfId="0" applyNumberFormat="1" applyFont="1" applyFill="1" applyBorder="1" applyAlignment="1">
      <alignment horizontal="center" wrapText="1"/>
    </xf>
    <xf numFmtId="0" fontId="4" fillId="2" borderId="7" xfId="8" applyFont="1" applyFill="1" applyBorder="1" applyAlignment="1">
      <alignment horizontal="center" vertical="center"/>
    </xf>
    <xf numFmtId="0" fontId="4" fillId="2" borderId="9" xfId="8" applyFont="1" applyFill="1" applyBorder="1" applyAlignment="1">
      <alignment horizontal="center" vertical="center"/>
    </xf>
    <xf numFmtId="0" fontId="4" fillId="2" borderId="8" xfId="8" applyFont="1" applyFill="1" applyBorder="1" applyAlignment="1">
      <alignment horizontal="center" vertical="center"/>
    </xf>
    <xf numFmtId="41" fontId="3" fillId="2" borderId="0" xfId="10" applyFont="1" applyFill="1"/>
    <xf numFmtId="0" fontId="9" fillId="2" borderId="11" xfId="0" applyFont="1" applyFill="1" applyBorder="1" applyAlignment="1">
      <alignment vertical="center"/>
    </xf>
    <xf numFmtId="0" fontId="8" fillId="2" borderId="8" xfId="0" applyFont="1" applyFill="1" applyBorder="1" applyAlignment="1">
      <alignment horizontal="left" vertical="center"/>
    </xf>
    <xf numFmtId="3" fontId="3" fillId="2" borderId="15" xfId="4" applyNumberFormat="1" applyFont="1" applyFill="1" applyBorder="1"/>
    <xf numFmtId="3" fontId="3" fillId="2" borderId="13" xfId="4" applyNumberFormat="1" applyFont="1" applyFill="1" applyBorder="1"/>
    <xf numFmtId="3" fontId="2" fillId="2" borderId="13" xfId="4" applyNumberFormat="1" applyFont="1" applyFill="1" applyBorder="1"/>
    <xf numFmtId="166" fontId="3" fillId="2" borderId="0" xfId="2" applyNumberFormat="1" applyFont="1" applyFill="1"/>
    <xf numFmtId="0" fontId="9" fillId="2" borderId="0" xfId="0" applyFont="1" applyFill="1" applyAlignment="1">
      <alignment horizontal="left"/>
    </xf>
    <xf numFmtId="168" fontId="9" fillId="2" borderId="6" xfId="8" applyNumberFormat="1" applyFont="1" applyFill="1" applyBorder="1" applyAlignment="1">
      <alignment horizontal="center" vertical="center"/>
    </xf>
    <xf numFmtId="0" fontId="2" fillId="0" borderId="0" xfId="0" applyFont="1"/>
    <xf numFmtId="0" fontId="2" fillId="0" borderId="0" xfId="0" applyFont="1" applyAlignment="1">
      <alignment vertical="center"/>
    </xf>
    <xf numFmtId="41" fontId="9" fillId="2" borderId="0" xfId="10" applyFont="1" applyFill="1"/>
    <xf numFmtId="0" fontId="4" fillId="3" borderId="5" xfId="0" applyFont="1" applyFill="1" applyBorder="1" applyAlignment="1">
      <alignment vertical="center"/>
    </xf>
    <xf numFmtId="0" fontId="5" fillId="3" borderId="7" xfId="0" applyFont="1" applyFill="1" applyBorder="1" applyAlignment="1">
      <alignment vertical="center"/>
    </xf>
    <xf numFmtId="0" fontId="9" fillId="4" borderId="5" xfId="0" applyFont="1" applyFill="1" applyBorder="1"/>
    <xf numFmtId="0" fontId="9" fillId="4" borderId="7" xfId="0" applyFont="1" applyFill="1" applyBorder="1"/>
    <xf numFmtId="0" fontId="8" fillId="2" borderId="0" xfId="0" applyFont="1" applyFill="1"/>
    <xf numFmtId="3" fontId="8" fillId="2" borderId="0" xfId="0" applyNumberFormat="1" applyFont="1" applyFill="1" applyAlignment="1">
      <alignment horizontal="right"/>
    </xf>
    <xf numFmtId="168" fontId="8" fillId="2" borderId="13" xfId="0" applyNumberFormat="1" applyFont="1" applyFill="1" applyBorder="1" applyAlignment="1">
      <alignment horizontal="center"/>
    </xf>
    <xf numFmtId="167" fontId="9" fillId="2" borderId="0" xfId="0" applyNumberFormat="1" applyFont="1" applyFill="1"/>
    <xf numFmtId="41" fontId="3" fillId="2" borderId="0" xfId="0" applyNumberFormat="1" applyFont="1" applyFill="1"/>
    <xf numFmtId="3" fontId="8" fillId="2" borderId="14" xfId="0" applyNumberFormat="1" applyFont="1" applyFill="1" applyBorder="1" applyAlignment="1">
      <alignment horizontal="right" vertical="center"/>
    </xf>
    <xf numFmtId="172" fontId="9" fillId="2" borderId="0" xfId="10" applyNumberFormat="1" applyFont="1" applyFill="1"/>
    <xf numFmtId="165" fontId="9" fillId="2" borderId="6" xfId="0" applyNumberFormat="1" applyFont="1" applyFill="1" applyBorder="1" applyAlignment="1">
      <alignment horizontal="center" vertical="center" wrapText="1"/>
    </xf>
    <xf numFmtId="0" fontId="8" fillId="2" borderId="15" xfId="0" applyFont="1" applyFill="1" applyBorder="1" applyAlignment="1">
      <alignment horizontal="center" vertical="center" wrapText="1"/>
    </xf>
    <xf numFmtId="0" fontId="2" fillId="2" borderId="15" xfId="0" applyFont="1" applyFill="1" applyBorder="1" applyAlignment="1">
      <alignment horizontal="center" vertical="center" wrapText="1"/>
    </xf>
    <xf numFmtId="3" fontId="3" fillId="2" borderId="15" xfId="1" applyNumberFormat="1" applyFont="1" applyFill="1" applyBorder="1" applyAlignment="1">
      <alignment horizontal="right" vertical="top"/>
    </xf>
    <xf numFmtId="165" fontId="3" fillId="2" borderId="15" xfId="2" applyNumberFormat="1" applyFont="1" applyFill="1" applyBorder="1" applyAlignment="1">
      <alignment horizontal="center" vertical="top"/>
    </xf>
    <xf numFmtId="0" fontId="3" fillId="0" borderId="5" xfId="0" applyFont="1" applyBorder="1"/>
    <xf numFmtId="0" fontId="2" fillId="0" borderId="10" xfId="0" applyFont="1" applyBorder="1"/>
    <xf numFmtId="0" fontId="3" fillId="0" borderId="13" xfId="0" applyFont="1" applyBorder="1"/>
    <xf numFmtId="3" fontId="9" fillId="2" borderId="0" xfId="8" applyNumberFormat="1" applyFont="1" applyFill="1" applyAlignment="1">
      <alignment vertical="center"/>
    </xf>
    <xf numFmtId="0" fontId="8" fillId="2" borderId="10" xfId="8" applyFont="1" applyFill="1" applyBorder="1"/>
    <xf numFmtId="168" fontId="8" fillId="2" borderId="12" xfId="8" applyNumberFormat="1" applyFont="1" applyFill="1" applyBorder="1" applyAlignment="1">
      <alignment horizontal="center" vertical="center"/>
    </xf>
    <xf numFmtId="3" fontId="8" fillId="2" borderId="11" xfId="8" applyNumberFormat="1" applyFont="1" applyFill="1" applyBorder="1" applyAlignment="1">
      <alignment vertical="center"/>
    </xf>
    <xf numFmtId="0" fontId="3" fillId="2" borderId="2" xfId="0" applyFont="1" applyFill="1" applyBorder="1"/>
    <xf numFmtId="0" fontId="3" fillId="2" borderId="5" xfId="0" applyFont="1" applyFill="1" applyBorder="1"/>
    <xf numFmtId="0" fontId="3" fillId="2" borderId="7" xfId="0" applyFont="1" applyFill="1" applyBorder="1"/>
    <xf numFmtId="0" fontId="2" fillId="2" borderId="5" xfId="0" applyFont="1" applyFill="1" applyBorder="1"/>
    <xf numFmtId="0" fontId="2" fillId="2" borderId="1" xfId="0" applyFont="1" applyFill="1" applyBorder="1" applyAlignment="1">
      <alignment horizontal="center"/>
    </xf>
    <xf numFmtId="0" fontId="2" fillId="2" borderId="12" xfId="0" applyFont="1" applyFill="1" applyBorder="1" applyAlignment="1">
      <alignment horizontal="center"/>
    </xf>
    <xf numFmtId="0" fontId="2" fillId="2" borderId="10" xfId="0" applyFont="1" applyFill="1" applyBorder="1" applyAlignment="1">
      <alignment horizontal="center"/>
    </xf>
    <xf numFmtId="165" fontId="3" fillId="2" borderId="6" xfId="0" applyNumberFormat="1" applyFont="1" applyFill="1" applyBorder="1" applyAlignment="1">
      <alignment horizontal="center" vertical="center"/>
    </xf>
    <xf numFmtId="0" fontId="2" fillId="2" borderId="7" xfId="0" applyFont="1" applyFill="1" applyBorder="1" applyAlignment="1">
      <alignment horizontal="center"/>
    </xf>
    <xf numFmtId="0" fontId="2" fillId="2" borderId="9" xfId="0" applyFont="1" applyFill="1" applyBorder="1" applyAlignment="1">
      <alignment horizontal="center"/>
    </xf>
    <xf numFmtId="0" fontId="5" fillId="3" borderId="5" xfId="0" applyFont="1" applyFill="1" applyBorder="1" applyAlignment="1">
      <alignment vertical="center"/>
    </xf>
    <xf numFmtId="0" fontId="4" fillId="3" borderId="2" xfId="0" applyFont="1" applyFill="1" applyBorder="1" applyAlignment="1">
      <alignment vertical="center"/>
    </xf>
    <xf numFmtId="3" fontId="2" fillId="2" borderId="10" xfId="0" applyNumberFormat="1" applyFont="1" applyFill="1" applyBorder="1" applyAlignment="1">
      <alignment horizontal="right" vertical="center"/>
    </xf>
    <xf numFmtId="165" fontId="2" fillId="2" borderId="12" xfId="0" applyNumberFormat="1" applyFont="1" applyFill="1" applyBorder="1" applyAlignment="1">
      <alignment horizontal="center" vertical="center"/>
    </xf>
    <xf numFmtId="3" fontId="3" fillId="2" borderId="5" xfId="0" applyNumberFormat="1" applyFont="1" applyFill="1" applyBorder="1" applyAlignment="1">
      <alignment horizontal="right" vertical="center"/>
    </xf>
    <xf numFmtId="3" fontId="5" fillId="2" borderId="5" xfId="0" applyNumberFormat="1" applyFont="1" applyFill="1" applyBorder="1" applyAlignment="1">
      <alignment horizontal="right" vertical="center"/>
    </xf>
    <xf numFmtId="3" fontId="3" fillId="2" borderId="13" xfId="0" applyNumberFormat="1" applyFont="1" applyFill="1" applyBorder="1" applyAlignment="1">
      <alignment horizontal="right" vertical="center" wrapText="1"/>
    </xf>
    <xf numFmtId="0" fontId="11" fillId="2" borderId="5" xfId="0" applyFont="1" applyFill="1" applyBorder="1" applyAlignment="1">
      <alignment vertical="center"/>
    </xf>
    <xf numFmtId="3" fontId="3" fillId="2" borderId="8" xfId="0" applyNumberFormat="1" applyFont="1" applyFill="1" applyBorder="1" applyAlignment="1">
      <alignment horizontal="right"/>
    </xf>
    <xf numFmtId="3" fontId="10" fillId="2" borderId="13" xfId="0" applyNumberFormat="1" applyFont="1" applyFill="1" applyBorder="1" applyAlignment="1">
      <alignment horizontal="right"/>
    </xf>
    <xf numFmtId="3" fontId="9" fillId="2" borderId="14" xfId="0" applyNumberFormat="1" applyFont="1" applyFill="1" applyBorder="1" applyAlignment="1">
      <alignment horizontal="right"/>
    </xf>
    <xf numFmtId="165" fontId="12" fillId="2" borderId="17" xfId="0" applyNumberFormat="1" applyFont="1" applyFill="1" applyBorder="1" applyAlignment="1">
      <alignment horizontal="center" wrapText="1"/>
    </xf>
    <xf numFmtId="165" fontId="12" fillId="2" borderId="18" xfId="0" applyNumberFormat="1" applyFont="1" applyFill="1" applyBorder="1" applyAlignment="1">
      <alignment horizontal="center" wrapText="1"/>
    </xf>
    <xf numFmtId="0" fontId="3" fillId="2" borderId="4" xfId="0" applyFont="1" applyFill="1" applyBorder="1" applyAlignment="1">
      <alignment horizontal="center" vertical="center" wrapText="1"/>
    </xf>
    <xf numFmtId="0" fontId="23" fillId="2" borderId="5" xfId="0" applyFont="1" applyFill="1" applyBorder="1" applyAlignment="1">
      <alignment vertical="center"/>
    </xf>
    <xf numFmtId="37" fontId="2" fillId="2" borderId="13" xfId="0" applyNumberFormat="1" applyFont="1" applyFill="1" applyBorder="1" applyAlignment="1">
      <alignment horizontal="right" vertical="center" wrapText="1"/>
    </xf>
    <xf numFmtId="0" fontId="2" fillId="2" borderId="1" xfId="0" applyFont="1" applyFill="1" applyBorder="1" applyAlignment="1">
      <alignment horizontal="center" vertical="center"/>
    </xf>
    <xf numFmtId="3" fontId="3" fillId="2" borderId="0" xfId="0" applyNumberFormat="1" applyFont="1" applyFill="1" applyAlignment="1">
      <alignment horizontal="left" vertical="center"/>
    </xf>
    <xf numFmtId="0" fontId="9" fillId="2" borderId="5" xfId="0" quotePrefix="1" applyFont="1" applyFill="1" applyBorder="1" applyAlignment="1">
      <alignment horizontal="center"/>
    </xf>
    <xf numFmtId="0" fontId="8" fillId="2" borderId="5" xfId="0" quotePrefix="1" applyFont="1" applyFill="1" applyBorder="1" applyAlignment="1">
      <alignment horizontal="center"/>
    </xf>
    <xf numFmtId="0" fontId="8" fillId="2" borderId="7" xfId="0" quotePrefix="1" applyFont="1" applyFill="1" applyBorder="1" applyAlignment="1">
      <alignment horizontal="center"/>
    </xf>
    <xf numFmtId="0" fontId="9" fillId="2" borderId="4" xfId="0" applyFont="1" applyFill="1" applyBorder="1" applyAlignment="1">
      <alignment horizontal="left" vertical="center" wrapText="1"/>
    </xf>
    <xf numFmtId="0" fontId="9" fillId="2" borderId="6"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9" xfId="0" applyFont="1" applyFill="1" applyBorder="1" applyAlignment="1">
      <alignment horizontal="left" vertical="center" wrapText="1"/>
    </xf>
    <xf numFmtId="0" fontId="16" fillId="0" borderId="0" xfId="0" applyFont="1"/>
    <xf numFmtId="0" fontId="3" fillId="2" borderId="1" xfId="0" applyFont="1" applyFill="1" applyBorder="1" applyAlignment="1">
      <alignment vertical="center"/>
    </xf>
    <xf numFmtId="0" fontId="3" fillId="2" borderId="15" xfId="0" applyFont="1" applyFill="1" applyBorder="1" applyAlignment="1">
      <alignment vertical="center"/>
    </xf>
    <xf numFmtId="0" fontId="3" fillId="2" borderId="13" xfId="0" applyFont="1" applyFill="1" applyBorder="1" applyAlignment="1">
      <alignment vertical="center"/>
    </xf>
    <xf numFmtId="3" fontId="9" fillId="2" borderId="15" xfId="0" applyNumberFormat="1" applyFont="1" applyFill="1" applyBorder="1" applyAlignment="1">
      <alignment horizontal="center" vertical="center" wrapText="1"/>
    </xf>
    <xf numFmtId="0" fontId="4" fillId="4" borderId="0" xfId="0" applyFont="1" applyFill="1"/>
    <xf numFmtId="0" fontId="3" fillId="4" borderId="0" xfId="0" applyFont="1" applyFill="1"/>
    <xf numFmtId="0" fontId="3" fillId="6" borderId="0" xfId="0" applyFont="1" applyFill="1"/>
    <xf numFmtId="0" fontId="0" fillId="2" borderId="0" xfId="0" applyFill="1"/>
    <xf numFmtId="0" fontId="3" fillId="0" borderId="0" xfId="0" applyFont="1" applyAlignment="1">
      <alignment vertical="center"/>
    </xf>
    <xf numFmtId="0" fontId="3" fillId="2" borderId="0" xfId="0" applyFont="1" applyFill="1" applyAlignment="1">
      <alignment horizontal="justify" vertical="center"/>
    </xf>
    <xf numFmtId="168" fontId="8" fillId="2" borderId="13" xfId="11" applyNumberFormat="1" applyFont="1" applyFill="1" applyBorder="1" applyAlignment="1">
      <alignment horizontal="center" vertical="center" wrapText="1"/>
    </xf>
    <xf numFmtId="165" fontId="8" fillId="2" borderId="15" xfId="10" applyNumberFormat="1" applyFont="1" applyFill="1" applyBorder="1" applyAlignment="1">
      <alignment horizontal="center"/>
    </xf>
    <xf numFmtId="165" fontId="9" fillId="2" borderId="13" xfId="10" applyNumberFormat="1" applyFont="1" applyFill="1" applyBorder="1" applyAlignment="1">
      <alignment horizontal="center"/>
    </xf>
    <xf numFmtId="165" fontId="10" fillId="2" borderId="13" xfId="10" applyNumberFormat="1" applyFont="1" applyFill="1" applyBorder="1" applyAlignment="1">
      <alignment horizontal="center"/>
    </xf>
    <xf numFmtId="165" fontId="8" fillId="2" borderId="13" xfId="10" applyNumberFormat="1" applyFont="1" applyFill="1" applyBorder="1" applyAlignment="1">
      <alignment horizontal="center"/>
    </xf>
    <xf numFmtId="165" fontId="8" fillId="2" borderId="14" xfId="10" applyNumberFormat="1" applyFont="1" applyFill="1" applyBorder="1" applyAlignment="1">
      <alignment horizontal="center"/>
    </xf>
    <xf numFmtId="3" fontId="11" fillId="2" borderId="13" xfId="0" applyNumberFormat="1" applyFont="1" applyFill="1" applyBorder="1" applyAlignment="1">
      <alignment horizontal="right"/>
    </xf>
    <xf numFmtId="3" fontId="12" fillId="2" borderId="13" xfId="0" applyNumberFormat="1" applyFont="1" applyFill="1" applyBorder="1" applyAlignment="1">
      <alignment horizontal="right"/>
    </xf>
    <xf numFmtId="37" fontId="11" fillId="2" borderId="13" xfId="0" applyNumberFormat="1" applyFont="1" applyFill="1" applyBorder="1"/>
    <xf numFmtId="0" fontId="3" fillId="2" borderId="2" xfId="0" applyFont="1" applyFill="1" applyBorder="1" applyAlignment="1">
      <alignment horizontal="center" vertical="center"/>
    </xf>
    <xf numFmtId="0" fontId="27" fillId="2" borderId="0" xfId="0" applyFont="1" applyFill="1"/>
    <xf numFmtId="166" fontId="3" fillId="2" borderId="0" xfId="0" applyNumberFormat="1" applyFont="1" applyFill="1"/>
    <xf numFmtId="165" fontId="9" fillId="2" borderId="13" xfId="2" applyNumberFormat="1" applyFont="1" applyFill="1" applyBorder="1" applyAlignment="1">
      <alignment horizontal="center" vertical="center" wrapText="1"/>
    </xf>
    <xf numFmtId="0" fontId="29" fillId="2" borderId="13" xfId="0" applyFont="1" applyFill="1" applyBorder="1" applyAlignment="1">
      <alignment vertical="center"/>
    </xf>
    <xf numFmtId="168" fontId="9" fillId="2" borderId="13" xfId="0" applyNumberFormat="1" applyFont="1" applyFill="1" applyBorder="1" applyAlignment="1">
      <alignment horizontal="center"/>
    </xf>
    <xf numFmtId="177" fontId="3" fillId="2" borderId="0" xfId="10" applyNumberFormat="1" applyFont="1" applyFill="1"/>
    <xf numFmtId="0" fontId="24" fillId="2" borderId="0" xfId="0" applyFont="1" applyFill="1" applyAlignment="1">
      <alignment horizontal="left" vertical="center"/>
    </xf>
    <xf numFmtId="3" fontId="9" fillId="2" borderId="4" xfId="0" applyNumberFormat="1" applyFont="1" applyFill="1" applyBorder="1" applyAlignment="1">
      <alignment horizontal="center" vertical="center" wrapText="1"/>
    </xf>
    <xf numFmtId="0" fontId="5" fillId="2" borderId="5" xfId="0" applyFont="1" applyFill="1" applyBorder="1" applyAlignment="1">
      <alignment horizontal="justify" vertical="center" wrapText="1"/>
    </xf>
    <xf numFmtId="37" fontId="3" fillId="2" borderId="15" xfId="0" applyNumberFormat="1" applyFont="1" applyFill="1" applyBorder="1" applyAlignment="1">
      <alignment horizontal="right" vertical="center" wrapText="1"/>
    </xf>
    <xf numFmtId="165" fontId="11" fillId="2" borderId="16" xfId="0" applyNumberFormat="1" applyFont="1" applyFill="1" applyBorder="1" applyAlignment="1">
      <alignment horizontal="center" wrapText="1"/>
    </xf>
    <xf numFmtId="165" fontId="11" fillId="2" borderId="17" xfId="0" applyNumberFormat="1" applyFont="1" applyFill="1" applyBorder="1" applyAlignment="1">
      <alignment horizontal="center" wrapText="1"/>
    </xf>
    <xf numFmtId="0" fontId="9" fillId="4" borderId="2" xfId="0" applyFont="1" applyFill="1" applyBorder="1"/>
    <xf numFmtId="166" fontId="3" fillId="2" borderId="1" xfId="2" applyNumberFormat="1" applyFont="1" applyFill="1" applyBorder="1" applyAlignment="1">
      <alignment horizontal="center" vertical="center"/>
    </xf>
    <xf numFmtId="0" fontId="3" fillId="2" borderId="2" xfId="0" applyFont="1" applyFill="1" applyBorder="1" applyAlignment="1">
      <alignment vertical="center"/>
    </xf>
    <xf numFmtId="0" fontId="3" fillId="2" borderId="7" xfId="0" applyFont="1" applyFill="1" applyBorder="1" applyAlignment="1">
      <alignment vertical="center"/>
    </xf>
    <xf numFmtId="165" fontId="9" fillId="2" borderId="14" xfId="0" applyNumberFormat="1" applyFont="1" applyFill="1" applyBorder="1" applyAlignment="1">
      <alignment horizontal="center" vertical="center" wrapText="1"/>
    </xf>
    <xf numFmtId="168" fontId="9" fillId="2" borderId="14" xfId="0" applyNumberFormat="1" applyFont="1" applyFill="1" applyBorder="1" applyAlignment="1">
      <alignment horizontal="center" vertical="center" wrapText="1"/>
    </xf>
    <xf numFmtId="3" fontId="2" fillId="2" borderId="15" xfId="0" applyNumberFormat="1" applyFont="1" applyFill="1" applyBorder="1" applyAlignment="1">
      <alignment horizontal="right" vertical="center" wrapText="1"/>
    </xf>
    <xf numFmtId="3" fontId="2" fillId="2" borderId="13" xfId="0" applyNumberFormat="1" applyFont="1" applyFill="1" applyBorder="1" applyAlignment="1">
      <alignment horizontal="right" vertical="center" wrapText="1"/>
    </xf>
    <xf numFmtId="3" fontId="3" fillId="2" borderId="13" xfId="0" applyNumberFormat="1" applyFont="1" applyFill="1" applyBorder="1" applyAlignment="1">
      <alignment horizontal="right" vertical="center"/>
    </xf>
    <xf numFmtId="3" fontId="2" fillId="2" borderId="14" xfId="0" applyNumberFormat="1" applyFont="1" applyFill="1" applyBorder="1" applyAlignment="1">
      <alignment horizontal="right" vertical="center"/>
    </xf>
    <xf numFmtId="0" fontId="5" fillId="2" borderId="15" xfId="0" applyFont="1" applyFill="1" applyBorder="1" applyAlignment="1">
      <alignment vertical="center" wrapText="1"/>
    </xf>
    <xf numFmtId="165" fontId="8" fillId="2" borderId="6" xfId="0" applyNumberFormat="1" applyFont="1" applyFill="1" applyBorder="1" applyAlignment="1">
      <alignment horizontal="center" vertical="center" wrapText="1"/>
    </xf>
    <xf numFmtId="3" fontId="8" fillId="2" borderId="13" xfId="0" applyNumberFormat="1" applyFont="1" applyFill="1" applyBorder="1" applyAlignment="1">
      <alignment horizontal="right" vertical="center"/>
    </xf>
    <xf numFmtId="165" fontId="8" fillId="2" borderId="6" xfId="0" applyNumberFormat="1" applyFont="1" applyFill="1" applyBorder="1" applyAlignment="1">
      <alignment horizontal="center" vertical="center"/>
    </xf>
    <xf numFmtId="165" fontId="8" fillId="2" borderId="9" xfId="0" applyNumberFormat="1" applyFont="1" applyFill="1" applyBorder="1" applyAlignment="1">
      <alignment horizontal="center" vertical="center"/>
    </xf>
    <xf numFmtId="176" fontId="2" fillId="2" borderId="13" xfId="1" applyNumberFormat="1" applyFont="1" applyFill="1" applyBorder="1" applyAlignment="1">
      <alignment vertical="center"/>
    </xf>
    <xf numFmtId="176" fontId="3" fillId="2" borderId="13" xfId="1" applyNumberFormat="1" applyFont="1" applyFill="1" applyBorder="1" applyAlignment="1">
      <alignment vertical="center"/>
    </xf>
    <xf numFmtId="176" fontId="3" fillId="2" borderId="0" xfId="1" applyNumberFormat="1" applyFont="1" applyFill="1" applyAlignment="1">
      <alignment vertical="center"/>
    </xf>
    <xf numFmtId="176" fontId="3" fillId="2" borderId="6" xfId="1" applyNumberFormat="1" applyFont="1" applyFill="1" applyBorder="1" applyAlignment="1">
      <alignment vertical="center"/>
    </xf>
    <xf numFmtId="176" fontId="14" fillId="2" borderId="13" xfId="1" applyNumberFormat="1" applyFont="1" applyFill="1" applyBorder="1" applyAlignment="1">
      <alignment vertical="center"/>
    </xf>
    <xf numFmtId="176" fontId="14" fillId="2" borderId="0" xfId="1" applyNumberFormat="1" applyFont="1" applyFill="1" applyAlignment="1">
      <alignment vertical="center"/>
    </xf>
    <xf numFmtId="176" fontId="14" fillId="2" borderId="6" xfId="1" applyNumberFormat="1" applyFont="1" applyFill="1" applyBorder="1" applyAlignment="1">
      <alignment vertical="center"/>
    </xf>
    <xf numFmtId="176" fontId="3" fillId="2" borderId="14" xfId="1" applyNumberFormat="1" applyFont="1" applyFill="1" applyBorder="1" applyAlignment="1">
      <alignment vertical="center"/>
    </xf>
    <xf numFmtId="176" fontId="3" fillId="2" borderId="8" xfId="1" applyNumberFormat="1" applyFont="1" applyFill="1" applyBorder="1" applyAlignment="1">
      <alignment vertical="center"/>
    </xf>
    <xf numFmtId="176" fontId="3" fillId="2" borderId="9" xfId="1" applyNumberFormat="1" applyFont="1" applyFill="1" applyBorder="1" applyAlignment="1">
      <alignment vertical="center"/>
    </xf>
    <xf numFmtId="176" fontId="4" fillId="2" borderId="13" xfId="10" applyNumberFormat="1" applyFont="1" applyFill="1" applyBorder="1" applyAlignment="1">
      <alignment horizontal="right" vertical="center"/>
    </xf>
    <xf numFmtId="176" fontId="5" fillId="2" borderId="13" xfId="10" applyNumberFormat="1" applyFont="1" applyFill="1" applyBorder="1" applyAlignment="1">
      <alignment horizontal="right" vertical="center"/>
    </xf>
    <xf numFmtId="176" fontId="5" fillId="2" borderId="14" xfId="10" applyNumberFormat="1" applyFont="1" applyFill="1" applyBorder="1" applyAlignment="1">
      <alignment horizontal="right" vertical="center"/>
    </xf>
    <xf numFmtId="176" fontId="5" fillId="2" borderId="8" xfId="10" applyNumberFormat="1" applyFont="1" applyFill="1" applyBorder="1" applyAlignment="1">
      <alignment horizontal="right" vertical="center"/>
    </xf>
    <xf numFmtId="176" fontId="5" fillId="2" borderId="9" xfId="10" applyNumberFormat="1" applyFont="1" applyFill="1" applyBorder="1" applyAlignment="1">
      <alignment horizontal="right" vertical="center"/>
    </xf>
    <xf numFmtId="0" fontId="8" fillId="2" borderId="0" xfId="0" applyFont="1" applyFill="1" applyAlignment="1">
      <alignment vertical="center"/>
    </xf>
    <xf numFmtId="0" fontId="8" fillId="2" borderId="0" xfId="0" applyFont="1" applyFill="1" applyAlignment="1">
      <alignment horizontal="center"/>
    </xf>
    <xf numFmtId="3" fontId="8" fillId="2" borderId="0" xfId="0" applyNumberFormat="1" applyFont="1" applyFill="1"/>
    <xf numFmtId="0" fontId="3" fillId="2" borderId="0" xfId="0" applyFont="1" applyFill="1" applyAlignment="1">
      <alignment horizontal="justify"/>
    </xf>
    <xf numFmtId="0" fontId="2" fillId="2" borderId="10" xfId="0" applyFont="1" applyFill="1" applyBorder="1"/>
    <xf numFmtId="0" fontId="3" fillId="2" borderId="0" xfId="0" applyFont="1" applyFill="1" applyAlignment="1">
      <alignment horizontal="center"/>
    </xf>
    <xf numFmtId="0" fontId="2" fillId="2" borderId="6" xfId="0" applyFont="1" applyFill="1" applyBorder="1" applyAlignment="1">
      <alignment horizontal="center"/>
    </xf>
    <xf numFmtId="178" fontId="3" fillId="2" borderId="0" xfId="0" applyNumberFormat="1" applyFont="1" applyFill="1"/>
    <xf numFmtId="3" fontId="8" fillId="0" borderId="15" xfId="0" applyNumberFormat="1" applyFont="1" applyBorder="1" applyAlignment="1">
      <alignment horizontal="right" vertical="center" wrapText="1"/>
    </xf>
    <xf numFmtId="3" fontId="3" fillId="2" borderId="5" xfId="0" applyNumberFormat="1" applyFont="1" applyFill="1" applyBorder="1" applyAlignment="1">
      <alignment horizontal="right" vertical="center" wrapText="1"/>
    </xf>
    <xf numFmtId="3" fontId="2" fillId="2" borderId="5" xfId="0" applyNumberFormat="1" applyFont="1" applyFill="1" applyBorder="1" applyAlignment="1">
      <alignment horizontal="right" vertical="center" wrapText="1"/>
    </xf>
    <xf numFmtId="3" fontId="2" fillId="2" borderId="7" xfId="0" applyNumberFormat="1" applyFont="1" applyFill="1" applyBorder="1" applyAlignment="1">
      <alignment horizontal="right" vertical="center" wrapText="1"/>
    </xf>
    <xf numFmtId="0" fontId="3" fillId="2" borderId="0" xfId="0" applyFont="1" applyFill="1" applyAlignment="1">
      <alignment horizontal="justify" wrapText="1"/>
    </xf>
    <xf numFmtId="3" fontId="5" fillId="2" borderId="13" xfId="11" applyNumberFormat="1" applyFont="1" applyFill="1" applyBorder="1" applyAlignment="1">
      <alignment horizontal="right" vertical="center" wrapText="1"/>
    </xf>
    <xf numFmtId="3" fontId="5" fillId="2" borderId="0" xfId="0" applyNumberFormat="1" applyFont="1" applyFill="1" applyAlignment="1">
      <alignment vertical="center"/>
    </xf>
    <xf numFmtId="2" fontId="3" fillId="2" borderId="6" xfId="0" applyNumberFormat="1" applyFont="1" applyFill="1" applyBorder="1" applyAlignment="1">
      <alignment horizontal="center" vertical="center" wrapText="1"/>
    </xf>
    <xf numFmtId="2" fontId="5" fillId="2" borderId="6" xfId="0" applyNumberFormat="1" applyFont="1" applyFill="1" applyBorder="1" applyAlignment="1">
      <alignment horizontal="center" vertical="center" wrapText="1"/>
    </xf>
    <xf numFmtId="165" fontId="3" fillId="2" borderId="0" xfId="0" applyNumberFormat="1" applyFont="1" applyFill="1"/>
    <xf numFmtId="3" fontId="8" fillId="0" borderId="14" xfId="4" applyNumberFormat="1" applyFont="1" applyFill="1" applyBorder="1"/>
    <xf numFmtId="168" fontId="2" fillId="2" borderId="13" xfId="1" applyNumberFormat="1" applyFont="1" applyFill="1" applyBorder="1" applyAlignment="1">
      <alignment horizontal="center" vertical="top"/>
    </xf>
    <xf numFmtId="168" fontId="9" fillId="2" borderId="13" xfId="4" applyNumberFormat="1" applyFont="1" applyFill="1" applyBorder="1" applyAlignment="1">
      <alignment horizontal="center"/>
    </xf>
    <xf numFmtId="168" fontId="3" fillId="2" borderId="13" xfId="1" applyNumberFormat="1" applyFont="1" applyFill="1" applyBorder="1" applyAlignment="1">
      <alignment horizontal="center" vertical="top"/>
    </xf>
    <xf numFmtId="168" fontId="2" fillId="2" borderId="15" xfId="1" applyNumberFormat="1" applyFont="1" applyFill="1" applyBorder="1" applyAlignment="1">
      <alignment horizontal="center" vertical="top"/>
    </xf>
    <xf numFmtId="168" fontId="2" fillId="2" borderId="14" xfId="1" applyNumberFormat="1" applyFont="1" applyFill="1" applyBorder="1" applyAlignment="1">
      <alignment horizontal="center" vertical="top"/>
    </xf>
    <xf numFmtId="0" fontId="4" fillId="2" borderId="2" xfId="0" applyFont="1" applyFill="1" applyBorder="1" applyAlignment="1">
      <alignment horizontal="center" vertical="center" wrapText="1"/>
    </xf>
    <xf numFmtId="0" fontId="4" fillId="3" borderId="0" xfId="0" applyFont="1" applyFill="1" applyAlignment="1">
      <alignment horizontal="center" vertical="center" wrapText="1"/>
    </xf>
    <xf numFmtId="165" fontId="2" fillId="2" borderId="0" xfId="0" applyNumberFormat="1" applyFont="1" applyFill="1" applyAlignment="1">
      <alignment horizontal="center"/>
    </xf>
    <xf numFmtId="165" fontId="3" fillId="2" borderId="0" xfId="0" applyNumberFormat="1" applyFont="1" applyFill="1" applyAlignment="1">
      <alignment horizontal="center"/>
    </xf>
    <xf numFmtId="165" fontId="14" fillId="2" borderId="0" xfId="0" applyNumberFormat="1" applyFont="1" applyFill="1" applyAlignment="1">
      <alignment horizontal="center"/>
    </xf>
    <xf numFmtId="0" fontId="2" fillId="2" borderId="4" xfId="0" applyFont="1" applyFill="1" applyBorder="1" applyAlignment="1">
      <alignment horizontal="center"/>
    </xf>
    <xf numFmtId="0" fontId="2" fillId="2" borderId="3" xfId="0" applyFont="1" applyFill="1" applyBorder="1" applyAlignment="1">
      <alignment horizontal="center"/>
    </xf>
    <xf numFmtId="0" fontId="5" fillId="2" borderId="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3" borderId="5" xfId="0" applyFont="1" applyFill="1" applyBorder="1" applyAlignment="1">
      <alignment horizontal="left" vertical="center" indent="1"/>
    </xf>
    <xf numFmtId="0" fontId="9" fillId="2" borderId="6" xfId="0" applyFont="1" applyFill="1" applyBorder="1" applyAlignment="1">
      <alignment horizontal="center" vertical="center" wrapText="1"/>
    </xf>
    <xf numFmtId="1" fontId="9" fillId="2" borderId="13" xfId="0" applyNumberFormat="1" applyFont="1" applyFill="1" applyBorder="1" applyAlignment="1">
      <alignment horizontal="center" vertical="center" wrapText="1"/>
    </xf>
    <xf numFmtId="165" fontId="10" fillId="2" borderId="13" xfId="0" applyNumberFormat="1" applyFont="1" applyFill="1" applyBorder="1" applyAlignment="1">
      <alignment horizontal="center" vertical="center" wrapText="1"/>
    </xf>
    <xf numFmtId="4" fontId="9" fillId="2" borderId="13" xfId="0" applyNumberFormat="1" applyFont="1" applyFill="1" applyBorder="1" applyAlignment="1">
      <alignment horizontal="center" vertical="center" wrapText="1"/>
    </xf>
    <xf numFmtId="165" fontId="5" fillId="2" borderId="5" xfId="0" applyNumberFormat="1" applyFont="1" applyFill="1" applyBorder="1" applyAlignment="1">
      <alignment horizontal="center" vertical="center" wrapText="1"/>
    </xf>
    <xf numFmtId="165" fontId="5" fillId="2" borderId="6" xfId="0" applyNumberFormat="1" applyFont="1" applyFill="1" applyBorder="1" applyAlignment="1">
      <alignment horizontal="center" vertical="center" wrapText="1"/>
    </xf>
    <xf numFmtId="2" fontId="3" fillId="2" borderId="5"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5" fillId="2" borderId="5" xfId="0" applyNumberFormat="1" applyFont="1" applyFill="1" applyBorder="1" applyAlignment="1">
      <alignment horizontal="center" vertical="center" wrapText="1"/>
    </xf>
    <xf numFmtId="165" fontId="5" fillId="2" borderId="7" xfId="0" applyNumberFormat="1" applyFont="1" applyFill="1" applyBorder="1" applyAlignment="1">
      <alignment horizontal="center" vertical="center" wrapText="1"/>
    </xf>
    <xf numFmtId="165" fontId="5" fillId="2" borderId="9" xfId="0" applyNumberFormat="1" applyFont="1" applyFill="1" applyBorder="1" applyAlignment="1">
      <alignment horizontal="center" vertical="center" wrapText="1"/>
    </xf>
    <xf numFmtId="175" fontId="3" fillId="2" borderId="0" xfId="10" applyNumberFormat="1" applyFont="1" applyFill="1"/>
    <xf numFmtId="0" fontId="2" fillId="2" borderId="5" xfId="0" applyFont="1" applyFill="1" applyBorder="1" applyAlignment="1">
      <alignment horizontal="center"/>
    </xf>
    <xf numFmtId="0" fontId="8" fillId="4" borderId="1" xfId="0" applyFont="1" applyFill="1" applyBorder="1" applyAlignment="1">
      <alignment horizontal="center" vertical="center"/>
    </xf>
    <xf numFmtId="3" fontId="2" fillId="2" borderId="11" xfId="0" applyNumberFormat="1" applyFont="1" applyFill="1" applyBorder="1"/>
    <xf numFmtId="3" fontId="2" fillId="2" borderId="12" xfId="0" applyNumberFormat="1" applyFont="1" applyFill="1" applyBorder="1"/>
    <xf numFmtId="3" fontId="3" fillId="2" borderId="6" xfId="0" applyNumberFormat="1" applyFont="1" applyFill="1" applyBorder="1"/>
    <xf numFmtId="3" fontId="3" fillId="2" borderId="8" xfId="0" applyNumberFormat="1" applyFont="1" applyFill="1" applyBorder="1"/>
    <xf numFmtId="3" fontId="3" fillId="2" borderId="9" xfId="0" applyNumberFormat="1" applyFont="1" applyFill="1" applyBorder="1"/>
    <xf numFmtId="0" fontId="3" fillId="0" borderId="1" xfId="0" applyFont="1" applyBorder="1" applyAlignment="1">
      <alignment vertical="center" wrapText="1"/>
    </xf>
    <xf numFmtId="3" fontId="9" fillId="2" borderId="15" xfId="10" applyNumberFormat="1" applyFont="1" applyFill="1" applyBorder="1" applyAlignment="1">
      <alignment horizontal="center" vertical="center"/>
    </xf>
    <xf numFmtId="41" fontId="3" fillId="2" borderId="0" xfId="10" applyFont="1" applyFill="1" applyAlignment="1"/>
    <xf numFmtId="3" fontId="9" fillId="2" borderId="14" xfId="10" applyNumberFormat="1" applyFont="1" applyFill="1" applyBorder="1" applyAlignment="1">
      <alignment horizontal="center" vertical="center"/>
    </xf>
    <xf numFmtId="3" fontId="9" fillId="2" borderId="13" xfId="10" applyNumberFormat="1" applyFont="1" applyFill="1" applyBorder="1" applyAlignment="1">
      <alignment horizontal="center" vertical="center"/>
    </xf>
    <xf numFmtId="166" fontId="9" fillId="2" borderId="14" xfId="2" applyNumberFormat="1" applyFont="1" applyFill="1" applyBorder="1" applyAlignment="1">
      <alignment horizontal="center" vertical="center"/>
    </xf>
    <xf numFmtId="165" fontId="8" fillId="2" borderId="0" xfId="10" applyNumberFormat="1" applyFont="1" applyFill="1" applyBorder="1" applyAlignment="1">
      <alignment horizontal="center"/>
    </xf>
    <xf numFmtId="165" fontId="9" fillId="2" borderId="0" xfId="10" applyNumberFormat="1" applyFont="1" applyFill="1" applyBorder="1" applyAlignment="1">
      <alignment horizontal="center"/>
    </xf>
    <xf numFmtId="165" fontId="10" fillId="2" borderId="0" xfId="10" applyNumberFormat="1" applyFont="1" applyFill="1" applyBorder="1" applyAlignment="1">
      <alignment horizontal="center"/>
    </xf>
    <xf numFmtId="0" fontId="3" fillId="2" borderId="0" xfId="0" applyFont="1" applyFill="1" applyAlignment="1">
      <alignment horizontal="justify" vertical="center" wrapText="1"/>
    </xf>
    <xf numFmtId="168" fontId="8" fillId="2" borderId="0" xfId="0" applyNumberFormat="1" applyFont="1" applyFill="1" applyAlignment="1">
      <alignment horizontal="center"/>
    </xf>
    <xf numFmtId="168" fontId="9" fillId="2" borderId="0" xfId="0" applyNumberFormat="1" applyFont="1" applyFill="1" applyAlignment="1">
      <alignment horizontal="center"/>
    </xf>
    <xf numFmtId="0" fontId="5" fillId="3" borderId="5" xfId="0" applyFont="1" applyFill="1" applyBorder="1" applyAlignment="1">
      <alignment horizontal="left" vertical="center" indent="2"/>
    </xf>
    <xf numFmtId="3" fontId="8" fillId="2" borderId="13" xfId="10" applyNumberFormat="1" applyFont="1" applyFill="1" applyBorder="1" applyAlignment="1">
      <alignment horizontal="right"/>
    </xf>
    <xf numFmtId="3" fontId="9" fillId="2" borderId="13" xfId="10" applyNumberFormat="1" applyFont="1" applyFill="1" applyBorder="1" applyAlignment="1">
      <alignment horizontal="right"/>
    </xf>
    <xf numFmtId="3" fontId="8" fillId="2" borderId="14" xfId="10" applyNumberFormat="1" applyFont="1" applyFill="1" applyBorder="1" applyAlignment="1">
      <alignment horizontal="right"/>
    </xf>
    <xf numFmtId="3" fontId="8" fillId="2" borderId="13" xfId="4" applyNumberFormat="1" applyFont="1" applyFill="1" applyBorder="1"/>
    <xf numFmtId="3" fontId="9" fillId="2" borderId="13" xfId="4" applyNumberFormat="1" applyFont="1" applyFill="1" applyBorder="1"/>
    <xf numFmtId="3" fontId="10" fillId="2" borderId="13" xfId="4" applyNumberFormat="1" applyFont="1" applyFill="1" applyBorder="1"/>
    <xf numFmtId="3" fontId="8" fillId="2" borderId="14" xfId="4" applyNumberFormat="1" applyFont="1" applyFill="1" applyBorder="1"/>
    <xf numFmtId="3" fontId="3" fillId="2" borderId="0" xfId="0" applyNumberFormat="1" applyFont="1" applyFill="1" applyAlignment="1">
      <alignment horizontal="right"/>
    </xf>
    <xf numFmtId="3" fontId="2" fillId="2" borderId="0" xfId="0" applyNumberFormat="1" applyFont="1" applyFill="1" applyAlignment="1">
      <alignment horizontal="right"/>
    </xf>
    <xf numFmtId="3" fontId="14" fillId="2" borderId="0" xfId="0" applyNumberFormat="1" applyFont="1" applyFill="1" applyAlignment="1">
      <alignment horizontal="right"/>
    </xf>
    <xf numFmtId="0" fontId="12" fillId="2" borderId="7" xfId="0" applyFont="1" applyFill="1" applyBorder="1" applyAlignment="1">
      <alignment wrapText="1"/>
    </xf>
    <xf numFmtId="0" fontId="8" fillId="0" borderId="5" xfId="0" applyFont="1" applyBorder="1"/>
    <xf numFmtId="0" fontId="8" fillId="6" borderId="0" xfId="0" applyFont="1" applyFill="1"/>
    <xf numFmtId="0" fontId="29" fillId="0" borderId="1" xfId="0" applyFont="1" applyBorder="1" applyAlignment="1">
      <alignment horizontal="center" vertical="center" wrapText="1"/>
    </xf>
    <xf numFmtId="165" fontId="33" fillId="2" borderId="0" xfId="32" applyNumberFormat="1" applyFont="1" applyFill="1"/>
    <xf numFmtId="0" fontId="2" fillId="2" borderId="10" xfId="0" applyFont="1" applyFill="1" applyBorder="1" applyAlignment="1">
      <alignment horizontal="center" vertical="center"/>
    </xf>
    <xf numFmtId="3" fontId="9" fillId="2" borderId="5" xfId="0" applyNumberFormat="1" applyFont="1" applyFill="1" applyBorder="1" applyAlignment="1">
      <alignment horizontal="right" vertical="center" wrapText="1"/>
    </xf>
    <xf numFmtId="168" fontId="9" fillId="2" borderId="4" xfId="0" applyNumberFormat="1" applyFont="1" applyFill="1" applyBorder="1" applyAlignment="1">
      <alignment horizontal="center" vertical="center" wrapText="1"/>
    </xf>
    <xf numFmtId="168" fontId="9" fillId="2" borderId="6" xfId="0" applyNumberFormat="1" applyFont="1" applyFill="1" applyBorder="1" applyAlignment="1">
      <alignment horizontal="center" vertical="center" wrapText="1"/>
    </xf>
    <xf numFmtId="3" fontId="8" fillId="2" borderId="5" xfId="0" applyNumberFormat="1" applyFont="1" applyFill="1" applyBorder="1" applyAlignment="1">
      <alignment horizontal="right" vertical="center" wrapText="1"/>
    </xf>
    <xf numFmtId="168" fontId="8" fillId="2" borderId="6" xfId="0" applyNumberFormat="1" applyFont="1" applyFill="1" applyBorder="1" applyAlignment="1">
      <alignment horizontal="center" vertical="center" wrapText="1"/>
    </xf>
    <xf numFmtId="3" fontId="8" fillId="2" borderId="7" xfId="0" applyNumberFormat="1" applyFont="1" applyFill="1" applyBorder="1" applyAlignment="1">
      <alignment horizontal="right" vertical="center" wrapText="1"/>
    </xf>
    <xf numFmtId="168" fontId="8" fillId="2" borderId="9" xfId="0" applyNumberFormat="1" applyFont="1" applyFill="1" applyBorder="1" applyAlignment="1">
      <alignment horizontal="center" vertical="center" wrapText="1"/>
    </xf>
    <xf numFmtId="0" fontId="9" fillId="2" borderId="0" xfId="0" quotePrefix="1" applyFont="1" applyFill="1" applyAlignment="1">
      <alignment horizontal="justify" vertical="center"/>
    </xf>
    <xf numFmtId="41" fontId="4" fillId="2" borderId="14" xfId="10" applyFont="1" applyFill="1" applyBorder="1" applyAlignment="1">
      <alignment horizontal="right" vertical="center" wrapText="1"/>
    </xf>
    <xf numFmtId="168" fontId="4" fillId="2" borderId="14" xfId="11" applyNumberFormat="1" applyFont="1" applyFill="1" applyBorder="1" applyAlignment="1">
      <alignment horizontal="center" vertical="center" wrapText="1"/>
    </xf>
    <xf numFmtId="0" fontId="4" fillId="2" borderId="1" xfId="0" applyFont="1" applyFill="1" applyBorder="1" applyAlignment="1">
      <alignment vertical="center" wrapText="1"/>
    </xf>
    <xf numFmtId="41" fontId="3" fillId="2" borderId="0" xfId="0" applyNumberFormat="1" applyFont="1" applyFill="1" applyAlignment="1">
      <alignment horizontal="left" vertical="center"/>
    </xf>
    <xf numFmtId="3" fontId="8" fillId="2" borderId="0" xfId="4" applyNumberFormat="1" applyFont="1" applyFill="1" applyBorder="1"/>
    <xf numFmtId="3" fontId="9" fillId="2" borderId="13" xfId="0" applyNumberFormat="1" applyFont="1" applyFill="1" applyBorder="1" applyAlignment="1">
      <alignment vertical="center" wrapText="1"/>
    </xf>
    <xf numFmtId="3" fontId="10" fillId="2" borderId="13" xfId="10" applyNumberFormat="1" applyFont="1" applyFill="1" applyBorder="1" applyAlignment="1">
      <alignment horizontal="right" vertical="center" wrapText="1"/>
    </xf>
    <xf numFmtId="3" fontId="9" fillId="2" borderId="13" xfId="10" applyNumberFormat="1" applyFont="1" applyFill="1" applyBorder="1" applyAlignment="1">
      <alignment horizontal="right" vertical="center" wrapText="1"/>
    </xf>
    <xf numFmtId="3" fontId="8" fillId="2" borderId="13" xfId="0" applyNumberFormat="1" applyFont="1" applyFill="1" applyBorder="1" applyAlignment="1">
      <alignment vertical="center" wrapText="1"/>
    </xf>
    <xf numFmtId="3" fontId="8" fillId="2" borderId="14" xfId="0" applyNumberFormat="1" applyFont="1" applyFill="1" applyBorder="1" applyAlignment="1">
      <alignment vertical="center" wrapText="1"/>
    </xf>
    <xf numFmtId="168" fontId="8" fillId="2" borderId="14" xfId="0" applyNumberFormat="1" applyFont="1" applyFill="1" applyBorder="1" applyAlignment="1">
      <alignment horizontal="center"/>
    </xf>
    <xf numFmtId="3" fontId="8" fillId="2" borderId="13" xfId="10" applyNumberFormat="1" applyFont="1" applyFill="1" applyBorder="1" applyAlignment="1">
      <alignment horizontal="right" vertical="center"/>
    </xf>
    <xf numFmtId="3" fontId="9" fillId="2" borderId="13" xfId="10" applyNumberFormat="1" applyFont="1" applyFill="1" applyBorder="1" applyAlignment="1">
      <alignment horizontal="right" vertical="center"/>
    </xf>
    <xf numFmtId="3" fontId="10" fillId="2" borderId="13" xfId="10" applyNumberFormat="1" applyFont="1" applyFill="1" applyBorder="1" applyAlignment="1">
      <alignment horizontal="right" vertical="center"/>
    </xf>
    <xf numFmtId="3" fontId="9" fillId="2" borderId="14" xfId="10" applyNumberFormat="1" applyFont="1" applyFill="1" applyBorder="1" applyAlignment="1">
      <alignment horizontal="right" vertical="center"/>
    </xf>
    <xf numFmtId="3" fontId="9" fillId="2" borderId="5" xfId="8" applyNumberFormat="1" applyFont="1" applyFill="1" applyBorder="1" applyAlignment="1">
      <alignment vertical="center"/>
    </xf>
    <xf numFmtId="3" fontId="8" fillId="2" borderId="10" xfId="8" applyNumberFormat="1" applyFont="1" applyFill="1" applyBorder="1" applyAlignment="1">
      <alignment vertical="center"/>
    </xf>
    <xf numFmtId="37" fontId="3" fillId="0" borderId="13" xfId="0" applyNumberFormat="1" applyFont="1" applyBorder="1" applyAlignment="1">
      <alignment horizontal="right" vertical="center" wrapText="1"/>
    </xf>
    <xf numFmtId="37" fontId="3" fillId="0" borderId="15" xfId="0" applyNumberFormat="1" applyFont="1" applyBorder="1" applyAlignment="1">
      <alignment horizontal="right" vertical="center" wrapText="1"/>
    </xf>
    <xf numFmtId="3" fontId="2" fillId="2" borderId="10" xfId="0" applyNumberFormat="1" applyFont="1" applyFill="1" applyBorder="1"/>
    <xf numFmtId="3" fontId="3" fillId="2" borderId="5" xfId="0" applyNumberFormat="1" applyFont="1" applyFill="1" applyBorder="1"/>
    <xf numFmtId="3" fontId="3" fillId="2" borderId="7" xfId="0" applyNumberFormat="1" applyFont="1" applyFill="1" applyBorder="1"/>
    <xf numFmtId="168" fontId="4" fillId="2" borderId="0" xfId="11" applyNumberFormat="1" applyFont="1" applyFill="1" applyBorder="1" applyAlignment="1">
      <alignment horizontal="center" vertical="center" wrapText="1"/>
    </xf>
    <xf numFmtId="0" fontId="9" fillId="2" borderId="0" xfId="0" quotePrefix="1" applyFont="1" applyFill="1" applyAlignment="1">
      <alignment vertical="center"/>
    </xf>
    <xf numFmtId="0" fontId="28" fillId="2" borderId="0" xfId="0" applyFont="1" applyFill="1" applyAlignment="1">
      <alignment horizontal="left" vertical="center"/>
    </xf>
    <xf numFmtId="3" fontId="11" fillId="2" borderId="0" xfId="0" applyNumberFormat="1" applyFont="1" applyFill="1" applyAlignment="1">
      <alignment horizontal="right"/>
    </xf>
    <xf numFmtId="3" fontId="11" fillId="2" borderId="6" xfId="0" applyNumberFormat="1" applyFont="1" applyFill="1" applyBorder="1" applyAlignment="1">
      <alignment horizontal="right"/>
    </xf>
    <xf numFmtId="3" fontId="12" fillId="2" borderId="6" xfId="0" applyNumberFormat="1" applyFont="1" applyFill="1" applyBorder="1" applyAlignment="1">
      <alignment horizontal="right"/>
    </xf>
    <xf numFmtId="3" fontId="12" fillId="2" borderId="0" xfId="0" applyNumberFormat="1" applyFont="1" applyFill="1" applyAlignment="1">
      <alignment horizontal="right"/>
    </xf>
    <xf numFmtId="181" fontId="3" fillId="2" borderId="0" xfId="0" applyNumberFormat="1" applyFont="1" applyFill="1"/>
    <xf numFmtId="167" fontId="3" fillId="2" borderId="0" xfId="0" applyNumberFormat="1" applyFont="1" applyFill="1"/>
    <xf numFmtId="172" fontId="3" fillId="2" borderId="0" xfId="10" applyNumberFormat="1" applyFont="1" applyFill="1"/>
    <xf numFmtId="165" fontId="9" fillId="2" borderId="6" xfId="0" applyNumberFormat="1" applyFont="1" applyFill="1" applyBorder="1" applyAlignment="1">
      <alignment horizontal="center" vertical="center"/>
    </xf>
    <xf numFmtId="3" fontId="3" fillId="2" borderId="15" xfId="0" applyNumberFormat="1" applyFont="1" applyFill="1" applyBorder="1"/>
    <xf numFmtId="3" fontId="2" fillId="2" borderId="15" xfId="0" applyNumberFormat="1" applyFont="1" applyFill="1" applyBorder="1"/>
    <xf numFmtId="0" fontId="9" fillId="2" borderId="0" xfId="0" applyFont="1" applyFill="1" applyAlignment="1">
      <alignment horizontal="justify" vertical="center" wrapText="1"/>
    </xf>
    <xf numFmtId="0" fontId="3" fillId="2" borderId="0" xfId="0" quotePrefix="1" applyFont="1" applyFill="1" applyAlignment="1">
      <alignment horizontal="justify" vertical="center"/>
    </xf>
    <xf numFmtId="0" fontId="3" fillId="2" borderId="2" xfId="0" applyFont="1" applyFill="1" applyBorder="1" applyAlignment="1">
      <alignment horizontal="justify" vertical="center"/>
    </xf>
    <xf numFmtId="0" fontId="9" fillId="2" borderId="0" xfId="0" applyFont="1" applyFill="1" applyAlignment="1">
      <alignment horizontal="justify"/>
    </xf>
    <xf numFmtId="3" fontId="3" fillId="2" borderId="5" xfId="0" applyNumberFormat="1" applyFont="1" applyFill="1" applyBorder="1" applyAlignment="1">
      <alignment vertical="center" wrapText="1"/>
    </xf>
    <xf numFmtId="3" fontId="14" fillId="2" borderId="0" xfId="10" applyNumberFormat="1" applyFont="1" applyFill="1" applyBorder="1" applyAlignment="1">
      <alignment horizontal="right" vertical="center" wrapText="1"/>
    </xf>
    <xf numFmtId="3" fontId="3" fillId="2" borderId="0" xfId="10" applyNumberFormat="1" applyFont="1" applyFill="1" applyAlignment="1">
      <alignment horizontal="right" vertical="center" wrapText="1"/>
    </xf>
    <xf numFmtId="3" fontId="3" fillId="2" borderId="0" xfId="10" applyNumberFormat="1" applyFont="1" applyFill="1" applyBorder="1" applyAlignment="1">
      <alignment horizontal="right" vertical="center" wrapText="1"/>
    </xf>
    <xf numFmtId="3" fontId="2" fillId="2" borderId="5" xfId="0" applyNumberFormat="1" applyFont="1" applyFill="1" applyBorder="1" applyAlignment="1">
      <alignment vertical="center" wrapText="1"/>
    </xf>
    <xf numFmtId="3" fontId="2" fillId="2" borderId="7" xfId="0" applyNumberFormat="1" applyFont="1" applyFill="1" applyBorder="1" applyAlignment="1">
      <alignment vertical="center" wrapText="1"/>
    </xf>
    <xf numFmtId="0" fontId="2" fillId="0" borderId="7" xfId="0" applyFont="1" applyBorder="1" applyAlignment="1">
      <alignment vertical="center" wrapText="1"/>
    </xf>
    <xf numFmtId="3" fontId="8" fillId="2" borderId="13" xfId="10" applyNumberFormat="1" applyFont="1" applyFill="1" applyBorder="1" applyAlignment="1">
      <alignment vertical="center" wrapText="1"/>
    </xf>
    <xf numFmtId="3" fontId="2" fillId="2" borderId="13" xfId="10" applyNumberFormat="1" applyFont="1" applyFill="1" applyBorder="1" applyAlignment="1">
      <alignment vertical="center" wrapText="1"/>
    </xf>
    <xf numFmtId="3" fontId="2" fillId="2" borderId="15" xfId="0" applyNumberFormat="1" applyFont="1" applyFill="1" applyBorder="1" applyAlignment="1">
      <alignment horizontal="right" vertical="center"/>
    </xf>
    <xf numFmtId="3" fontId="14" fillId="2" borderId="13" xfId="0" applyNumberFormat="1" applyFont="1" applyFill="1" applyBorder="1" applyAlignment="1">
      <alignment horizontal="right" vertical="center"/>
    </xf>
    <xf numFmtId="3" fontId="2" fillId="2" borderId="13" xfId="0" applyNumberFormat="1" applyFont="1" applyFill="1" applyBorder="1" applyAlignment="1">
      <alignment horizontal="right" vertical="center"/>
    </xf>
    <xf numFmtId="3" fontId="2" fillId="3" borderId="14" xfId="0" applyNumberFormat="1" applyFont="1" applyFill="1" applyBorder="1" applyAlignment="1">
      <alignment horizontal="right" vertical="center"/>
    </xf>
    <xf numFmtId="0" fontId="4" fillId="3" borderId="7" xfId="0" applyFont="1" applyFill="1" applyBorder="1" applyAlignment="1">
      <alignment vertical="center"/>
    </xf>
    <xf numFmtId="0" fontId="2" fillId="0" borderId="0" xfId="0" applyFont="1" applyAlignment="1">
      <alignment horizontal="left" vertical="center"/>
    </xf>
    <xf numFmtId="0" fontId="5" fillId="3" borderId="0" xfId="0" applyFont="1" applyFill="1" applyAlignment="1">
      <alignment vertical="center"/>
    </xf>
    <xf numFmtId="165" fontId="2" fillId="2" borderId="0" xfId="0" applyNumberFormat="1" applyFont="1" applyFill="1" applyAlignment="1">
      <alignment horizontal="center" vertical="center"/>
    </xf>
    <xf numFmtId="165" fontId="4" fillId="2" borderId="0" xfId="0" applyNumberFormat="1" applyFont="1" applyFill="1" applyAlignment="1">
      <alignment horizontal="center" vertical="center"/>
    </xf>
    <xf numFmtId="3" fontId="8" fillId="2" borderId="0" xfId="0" applyNumberFormat="1" applyFont="1" applyFill="1" applyAlignment="1">
      <alignment vertical="center" wrapText="1"/>
    </xf>
    <xf numFmtId="3" fontId="2" fillId="2" borderId="0" xfId="0" applyNumberFormat="1" applyFont="1" applyFill="1" applyAlignment="1">
      <alignment vertical="center" wrapText="1"/>
    </xf>
    <xf numFmtId="3" fontId="2" fillId="3" borderId="0" xfId="0" applyNumberFormat="1" applyFont="1" applyFill="1" applyAlignment="1">
      <alignment horizontal="right" vertical="center"/>
    </xf>
    <xf numFmtId="3" fontId="8" fillId="2" borderId="0" xfId="10" applyNumberFormat="1" applyFont="1" applyFill="1" applyBorder="1" applyAlignment="1">
      <alignment horizontal="right"/>
    </xf>
    <xf numFmtId="165" fontId="8" fillId="2" borderId="0" xfId="10" applyNumberFormat="1" applyFont="1" applyFill="1" applyBorder="1" applyAlignment="1">
      <alignment horizontal="center" vertical="center"/>
    </xf>
    <xf numFmtId="0" fontId="28" fillId="2" borderId="0" xfId="0" applyFont="1" applyFill="1" applyAlignment="1">
      <alignment horizontal="justify" vertical="center" wrapText="1"/>
    </xf>
    <xf numFmtId="3" fontId="8" fillId="2" borderId="0" xfId="0" applyNumberFormat="1" applyFont="1" applyFill="1" applyAlignment="1">
      <alignment horizontal="right" vertical="center" wrapText="1"/>
    </xf>
    <xf numFmtId="168" fontId="8" fillId="2" borderId="0" xfId="0" applyNumberFormat="1" applyFont="1" applyFill="1" applyAlignment="1">
      <alignment horizontal="center" vertical="center" wrapText="1"/>
    </xf>
    <xf numFmtId="3" fontId="2" fillId="2" borderId="0" xfId="0" applyNumberFormat="1" applyFont="1" applyFill="1" applyAlignment="1">
      <alignment horizontal="right" vertical="center" wrapText="1"/>
    </xf>
    <xf numFmtId="172" fontId="2" fillId="2" borderId="0" xfId="10" applyNumberFormat="1" applyFont="1" applyFill="1" applyBorder="1" applyAlignment="1">
      <alignment horizontal="center" vertical="center" wrapText="1"/>
    </xf>
    <xf numFmtId="0" fontId="9" fillId="4" borderId="0" xfId="0" applyFont="1" applyFill="1"/>
    <xf numFmtId="165" fontId="12" fillId="2" borderId="0" xfId="0" applyNumberFormat="1" applyFont="1" applyFill="1" applyAlignment="1">
      <alignment horizontal="center" wrapText="1"/>
    </xf>
    <xf numFmtId="176" fontId="5" fillId="2" borderId="0" xfId="10" applyNumberFormat="1" applyFont="1" applyFill="1" applyBorder="1" applyAlignment="1">
      <alignment horizontal="right" vertical="center"/>
    </xf>
    <xf numFmtId="165" fontId="8" fillId="2" borderId="0" xfId="0" applyNumberFormat="1" applyFont="1" applyFill="1" applyAlignment="1">
      <alignment horizontal="center" vertical="center" wrapText="1"/>
    </xf>
    <xf numFmtId="165" fontId="8" fillId="2" borderId="0" xfId="0" applyNumberFormat="1" applyFont="1" applyFill="1" applyAlignment="1">
      <alignment horizontal="center" vertical="center"/>
    </xf>
    <xf numFmtId="0" fontId="3" fillId="2" borderId="0" xfId="0" quotePrefix="1" applyFont="1" applyFill="1" applyAlignment="1">
      <alignment horizontal="left" vertical="center"/>
    </xf>
    <xf numFmtId="0" fontId="9" fillId="2" borderId="0" xfId="0" quotePrefix="1" applyFont="1" applyFill="1" applyAlignment="1">
      <alignment horizontal="left" vertical="center"/>
    </xf>
    <xf numFmtId="0" fontId="9" fillId="2" borderId="0" xfId="0" applyFont="1" applyFill="1" applyAlignment="1">
      <alignment horizontal="justify" wrapText="1"/>
    </xf>
    <xf numFmtId="0" fontId="2" fillId="2" borderId="12" xfId="0" applyFont="1" applyFill="1" applyBorder="1"/>
    <xf numFmtId="3" fontId="2" fillId="2" borderId="1" xfId="0" applyNumberFormat="1" applyFont="1" applyFill="1" applyBorder="1"/>
    <xf numFmtId="3" fontId="3" fillId="2" borderId="13" xfId="0" applyNumberFormat="1" applyFont="1" applyFill="1" applyBorder="1"/>
    <xf numFmtId="3" fontId="9" fillId="2" borderId="13" xfId="0" applyNumberFormat="1" applyFont="1" applyFill="1" applyBorder="1"/>
    <xf numFmtId="3" fontId="3" fillId="2" borderId="15" xfId="0" applyNumberFormat="1" applyFont="1" applyFill="1" applyBorder="1" applyAlignment="1">
      <alignment horizontal="right"/>
    </xf>
    <xf numFmtId="3" fontId="13" fillId="2" borderId="13" xfId="0" applyNumberFormat="1" applyFont="1" applyFill="1" applyBorder="1" applyAlignment="1">
      <alignment horizontal="right"/>
    </xf>
    <xf numFmtId="3" fontId="13" fillId="2" borderId="0" xfId="0" applyNumberFormat="1" applyFont="1" applyFill="1" applyAlignment="1">
      <alignment horizontal="right"/>
    </xf>
    <xf numFmtId="3" fontId="13" fillId="2" borderId="6" xfId="0" applyNumberFormat="1" applyFont="1" applyFill="1" applyBorder="1" applyAlignment="1">
      <alignment horizontal="right"/>
    </xf>
    <xf numFmtId="0" fontId="29" fillId="3" borderId="15" xfId="0" applyFont="1" applyFill="1" applyBorder="1" applyAlignment="1">
      <alignment vertical="center" wrapText="1"/>
    </xf>
    <xf numFmtId="0" fontId="29" fillId="3" borderId="14" xfId="0" applyFont="1" applyFill="1" applyBorder="1" applyAlignment="1">
      <alignment vertical="center" wrapText="1"/>
    </xf>
    <xf numFmtId="0" fontId="29" fillId="3" borderId="13" xfId="0" applyFont="1" applyFill="1" applyBorder="1" applyAlignment="1">
      <alignment vertical="center" wrapText="1"/>
    </xf>
    <xf numFmtId="0" fontId="30" fillId="3" borderId="15" xfId="0" applyFont="1" applyFill="1" applyBorder="1" applyAlignment="1">
      <alignment vertical="center"/>
    </xf>
    <xf numFmtId="0" fontId="29" fillId="3" borderId="13" xfId="0" applyFont="1" applyFill="1" applyBorder="1" applyAlignment="1">
      <alignment horizontal="left" vertical="center" wrapText="1" indent="1"/>
    </xf>
    <xf numFmtId="0" fontId="30" fillId="3" borderId="13" xfId="0" applyFont="1" applyFill="1" applyBorder="1" applyAlignment="1">
      <alignment vertical="center"/>
    </xf>
    <xf numFmtId="0" fontId="30" fillId="3" borderId="14" xfId="0" applyFont="1" applyFill="1" applyBorder="1" applyAlignment="1">
      <alignment vertical="center"/>
    </xf>
    <xf numFmtId="0" fontId="30" fillId="3" borderId="15" xfId="0" applyFont="1" applyFill="1" applyBorder="1" applyAlignment="1">
      <alignment vertical="center" wrapText="1"/>
    </xf>
    <xf numFmtId="0" fontId="30" fillId="3" borderId="13" xfId="0" applyFont="1" applyFill="1" applyBorder="1" applyAlignment="1">
      <alignment vertical="center" wrapText="1"/>
    </xf>
    <xf numFmtId="0" fontId="30" fillId="2" borderId="13" xfId="0" applyFont="1" applyFill="1" applyBorder="1" applyAlignment="1">
      <alignment vertical="center"/>
    </xf>
    <xf numFmtId="0" fontId="30" fillId="2" borderId="14" xfId="0" applyFont="1" applyFill="1" applyBorder="1" applyAlignment="1">
      <alignment vertical="center"/>
    </xf>
    <xf numFmtId="0" fontId="11" fillId="2" borderId="10" xfId="0" applyFont="1" applyFill="1" applyBorder="1" applyAlignment="1">
      <alignment vertical="center"/>
    </xf>
    <xf numFmtId="0" fontId="8" fillId="2" borderId="11" xfId="0" applyFont="1" applyFill="1" applyBorder="1" applyAlignment="1">
      <alignment horizontal="center" vertical="center" wrapText="1"/>
    </xf>
    <xf numFmtId="0" fontId="4" fillId="3" borderId="1" xfId="0" applyFont="1" applyFill="1" applyBorder="1" applyAlignment="1">
      <alignment horizontal="center" vertical="center" wrapText="1"/>
    </xf>
    <xf numFmtId="174" fontId="3" fillId="2" borderId="0" xfId="0" applyNumberFormat="1" applyFont="1" applyFill="1"/>
    <xf numFmtId="167" fontId="8" fillId="2" borderId="0" xfId="17" applyNumberFormat="1" applyFont="1" applyFill="1" applyBorder="1" applyAlignment="1">
      <alignment horizontal="right" vertical="center" wrapText="1"/>
    </xf>
    <xf numFmtId="3" fontId="2" fillId="2" borderId="0" xfId="0" applyNumberFormat="1" applyFont="1" applyFill="1" applyAlignment="1">
      <alignment horizontal="right" vertical="center"/>
    </xf>
    <xf numFmtId="3" fontId="9" fillId="2" borderId="15" xfId="10" applyNumberFormat="1" applyFont="1" applyFill="1" applyBorder="1" applyAlignment="1">
      <alignment horizontal="right" vertical="center" wrapText="1"/>
    </xf>
    <xf numFmtId="168" fontId="8" fillId="2" borderId="13" xfId="0" applyNumberFormat="1" applyFont="1" applyFill="1" applyBorder="1" applyAlignment="1">
      <alignment horizontal="center" vertical="center" wrapText="1"/>
    </xf>
    <xf numFmtId="168" fontId="8" fillId="2" borderId="14" xfId="0" applyNumberFormat="1" applyFont="1" applyFill="1" applyBorder="1" applyAlignment="1">
      <alignment horizontal="center" vertical="center" wrapText="1"/>
    </xf>
    <xf numFmtId="168" fontId="8" fillId="2" borderId="14" xfId="0" applyNumberFormat="1" applyFont="1" applyFill="1" applyBorder="1" applyAlignment="1">
      <alignment horizontal="center" vertical="center"/>
    </xf>
    <xf numFmtId="3" fontId="9" fillId="2" borderId="0" xfId="10" applyNumberFormat="1" applyFont="1" applyFill="1" applyBorder="1" applyAlignment="1">
      <alignment horizontal="center" vertical="center" wrapText="1"/>
    </xf>
    <xf numFmtId="166" fontId="9" fillId="2" borderId="0" xfId="14" applyNumberFormat="1" applyFont="1" applyFill="1" applyBorder="1" applyAlignment="1">
      <alignment horizontal="center" vertical="center" wrapText="1"/>
    </xf>
    <xf numFmtId="165" fontId="9" fillId="2" borderId="0" xfId="0" applyNumberFormat="1" applyFont="1" applyFill="1" applyAlignment="1">
      <alignment horizontal="center" vertical="center" wrapText="1"/>
    </xf>
    <xf numFmtId="3" fontId="3" fillId="2" borderId="0" xfId="0" applyNumberFormat="1" applyFont="1" applyFill="1" applyAlignment="1">
      <alignment horizontal="right" vertical="center" wrapText="1"/>
    </xf>
    <xf numFmtId="3" fontId="9" fillId="2" borderId="0" xfId="0" applyNumberFormat="1" applyFont="1" applyFill="1" applyAlignment="1">
      <alignment horizontal="right" vertical="center" wrapText="1"/>
    </xf>
    <xf numFmtId="3" fontId="9" fillId="2" borderId="0" xfId="0" applyNumberFormat="1" applyFont="1" applyFill="1" applyAlignment="1">
      <alignment horizontal="right" vertical="center"/>
    </xf>
    <xf numFmtId="165" fontId="9" fillId="2" borderId="0" xfId="0" applyNumberFormat="1" applyFont="1" applyFill="1" applyAlignment="1">
      <alignment horizontal="center" vertical="center"/>
    </xf>
    <xf numFmtId="3" fontId="8" fillId="2" borderId="0" xfId="0" applyNumberFormat="1" applyFont="1" applyFill="1" applyAlignment="1">
      <alignment horizontal="right" vertical="center"/>
    </xf>
    <xf numFmtId="3" fontId="3" fillId="2" borderId="0" xfId="4" applyNumberFormat="1" applyFont="1" applyFill="1" applyBorder="1"/>
    <xf numFmtId="3" fontId="2" fillId="2" borderId="0" xfId="4" applyNumberFormat="1" applyFont="1" applyFill="1" applyBorder="1"/>
    <xf numFmtId="3" fontId="8" fillId="2" borderId="0" xfId="34" applyNumberFormat="1" applyFont="1" applyFill="1"/>
    <xf numFmtId="165" fontId="3" fillId="2" borderId="0" xfId="2" applyNumberFormat="1" applyFont="1" applyFill="1" applyBorder="1" applyAlignment="1">
      <alignment horizontal="center" vertical="top"/>
    </xf>
    <xf numFmtId="168" fontId="2" fillId="2" borderId="0" xfId="1" applyNumberFormat="1" applyFont="1" applyFill="1" applyBorder="1" applyAlignment="1">
      <alignment horizontal="center" vertical="top"/>
    </xf>
    <xf numFmtId="168" fontId="9" fillId="2" borderId="0" xfId="4" applyNumberFormat="1" applyFont="1" applyFill="1" applyBorder="1" applyAlignment="1">
      <alignment horizontal="center"/>
    </xf>
    <xf numFmtId="168" fontId="3" fillId="2" borderId="0" xfId="1" applyNumberFormat="1" applyFont="1" applyFill="1" applyBorder="1" applyAlignment="1">
      <alignment horizontal="center" vertical="top"/>
    </xf>
    <xf numFmtId="0" fontId="36" fillId="2" borderId="0" xfId="35" applyFont="1" applyFill="1"/>
    <xf numFmtId="37" fontId="12" fillId="2" borderId="13" xfId="0" applyNumberFormat="1" applyFont="1" applyFill="1" applyBorder="1"/>
    <xf numFmtId="37" fontId="12" fillId="2" borderId="0" xfId="0" applyNumberFormat="1" applyFont="1" applyFill="1"/>
    <xf numFmtId="37" fontId="12" fillId="2" borderId="6" xfId="0" applyNumberFormat="1" applyFont="1" applyFill="1" applyBorder="1"/>
    <xf numFmtId="3" fontId="11" fillId="2" borderId="14" xfId="0" applyNumberFormat="1" applyFont="1" applyFill="1" applyBorder="1" applyAlignment="1">
      <alignment horizontal="right"/>
    </xf>
    <xf numFmtId="3" fontId="11" fillId="2" borderId="8" xfId="0" applyNumberFormat="1" applyFont="1" applyFill="1" applyBorder="1" applyAlignment="1">
      <alignment horizontal="right"/>
    </xf>
    <xf numFmtId="3" fontId="11" fillId="2" borderId="9" xfId="0" applyNumberFormat="1" applyFont="1" applyFill="1" applyBorder="1" applyAlignment="1">
      <alignment horizontal="right"/>
    </xf>
    <xf numFmtId="0" fontId="8" fillId="2" borderId="15" xfId="0" applyFont="1" applyFill="1" applyBorder="1" applyAlignment="1">
      <alignment horizontal="left" vertical="center" wrapText="1"/>
    </xf>
    <xf numFmtId="0" fontId="5" fillId="2" borderId="13" xfId="0" applyFont="1" applyFill="1" applyBorder="1" applyAlignment="1">
      <alignment horizontal="left" vertical="center" indent="1"/>
    </xf>
    <xf numFmtId="0" fontId="5" fillId="2" borderId="14" xfId="0" applyFont="1" applyFill="1" applyBorder="1" applyAlignment="1">
      <alignment horizontal="left" vertical="center" indent="1"/>
    </xf>
    <xf numFmtId="3" fontId="2" fillId="2" borderId="0" xfId="1" applyNumberFormat="1" applyFont="1" applyFill="1" applyBorder="1" applyAlignment="1">
      <alignment horizontal="right" vertical="top"/>
    </xf>
    <xf numFmtId="0" fontId="30" fillId="0" borderId="1" xfId="0" applyFont="1" applyBorder="1" applyAlignment="1">
      <alignment horizontal="center" vertical="center" wrapText="1"/>
    </xf>
    <xf numFmtId="0" fontId="3" fillId="2" borderId="0" xfId="0" applyFont="1" applyFill="1" applyAlignment="1">
      <alignment wrapText="1"/>
    </xf>
    <xf numFmtId="3" fontId="4" fillId="0" borderId="15" xfId="11" applyNumberFormat="1" applyFont="1" applyFill="1" applyBorder="1" applyAlignment="1">
      <alignment horizontal="right" vertical="center" wrapText="1"/>
    </xf>
    <xf numFmtId="0" fontId="9" fillId="2" borderId="5" xfId="0" applyFont="1" applyFill="1" applyBorder="1" applyAlignment="1">
      <alignment horizontal="left" vertical="center" wrapText="1" indent="1"/>
    </xf>
    <xf numFmtId="0" fontId="4" fillId="2" borderId="7" xfId="0" applyFont="1" applyFill="1" applyBorder="1" applyAlignment="1">
      <alignment vertical="center" wrapText="1"/>
    </xf>
    <xf numFmtId="165" fontId="9" fillId="2" borderId="9" xfId="0" applyNumberFormat="1" applyFont="1" applyFill="1" applyBorder="1" applyAlignment="1">
      <alignment horizontal="center" vertical="center" wrapText="1"/>
    </xf>
    <xf numFmtId="4" fontId="9" fillId="2" borderId="9" xfId="0" applyNumberFormat="1" applyFont="1" applyFill="1" applyBorder="1" applyAlignment="1">
      <alignment horizontal="center" vertical="center" wrapText="1"/>
    </xf>
    <xf numFmtId="0" fontId="9" fillId="2" borderId="5" xfId="0" applyFont="1" applyFill="1" applyBorder="1" applyAlignment="1">
      <alignment horizontal="left" vertical="center" indent="1"/>
    </xf>
    <xf numFmtId="41" fontId="9" fillId="2" borderId="0" xfId="0" applyNumberFormat="1" applyFont="1" applyFill="1" applyAlignment="1">
      <alignment horizontal="left" vertical="center"/>
    </xf>
    <xf numFmtId="0" fontId="37" fillId="2" borderId="0" xfId="0" applyFont="1" applyFill="1"/>
    <xf numFmtId="0" fontId="16" fillId="2" borderId="0" xfId="0" applyFont="1" applyFill="1" applyAlignment="1">
      <alignment wrapText="1"/>
    </xf>
    <xf numFmtId="168" fontId="2" fillId="2" borderId="6" xfId="0" applyNumberFormat="1" applyFont="1" applyFill="1" applyBorder="1" applyAlignment="1">
      <alignment horizontal="center"/>
    </xf>
    <xf numFmtId="168" fontId="3" fillId="2" borderId="6" xfId="0" applyNumberFormat="1" applyFont="1" applyFill="1" applyBorder="1" applyAlignment="1">
      <alignment horizontal="center"/>
    </xf>
    <xf numFmtId="168" fontId="14" fillId="2" borderId="6" xfId="0" applyNumberFormat="1" applyFont="1" applyFill="1" applyBorder="1" applyAlignment="1">
      <alignment horizontal="center"/>
    </xf>
    <xf numFmtId="168" fontId="3" fillId="2" borderId="9" xfId="0" applyNumberFormat="1" applyFont="1" applyFill="1" applyBorder="1" applyAlignment="1">
      <alignment horizontal="center"/>
    </xf>
    <xf numFmtId="168" fontId="8" fillId="2" borderId="13" xfId="10" applyNumberFormat="1" applyFont="1" applyFill="1" applyBorder="1" applyAlignment="1">
      <alignment horizontal="center" vertical="center"/>
    </xf>
    <xf numFmtId="168" fontId="9" fillId="2" borderId="13" xfId="10" applyNumberFormat="1" applyFont="1" applyFill="1" applyBorder="1" applyAlignment="1">
      <alignment horizontal="center" vertical="center"/>
    </xf>
    <xf numFmtId="168" fontId="8" fillId="2" borderId="14" xfId="10" applyNumberFormat="1" applyFont="1" applyFill="1" applyBorder="1" applyAlignment="1">
      <alignment horizontal="center" vertical="center"/>
    </xf>
    <xf numFmtId="179" fontId="9" fillId="2" borderId="0" xfId="10" applyNumberFormat="1" applyFont="1" applyFill="1"/>
    <xf numFmtId="0" fontId="40" fillId="2" borderId="0" xfId="0" applyFont="1" applyFill="1"/>
    <xf numFmtId="0" fontId="29" fillId="3" borderId="1" xfId="0" applyFont="1" applyFill="1" applyBorder="1" applyAlignment="1">
      <alignment vertical="center" wrapText="1"/>
    </xf>
    <xf numFmtId="165" fontId="9" fillId="2" borderId="1" xfId="0" applyNumberFormat="1" applyFont="1" applyFill="1" applyBorder="1" applyAlignment="1">
      <alignment horizontal="center" vertical="center"/>
    </xf>
    <xf numFmtId="172" fontId="11" fillId="2" borderId="16" xfId="10" applyNumberFormat="1" applyFont="1" applyFill="1" applyBorder="1" applyAlignment="1">
      <alignment horizontal="center" wrapText="1"/>
    </xf>
    <xf numFmtId="41" fontId="5" fillId="2" borderId="0" xfId="0" applyNumberFormat="1" applyFont="1" applyFill="1" applyAlignment="1">
      <alignment vertical="center"/>
    </xf>
    <xf numFmtId="168" fontId="3" fillId="2" borderId="4" xfId="0" applyNumberFormat="1" applyFont="1" applyFill="1" applyBorder="1" applyAlignment="1">
      <alignment horizontal="center" vertical="center" wrapText="1"/>
    </xf>
    <xf numFmtId="168" fontId="3" fillId="2" borderId="6" xfId="0" applyNumberFormat="1" applyFont="1" applyFill="1" applyBorder="1" applyAlignment="1">
      <alignment horizontal="center" vertical="center" wrapText="1"/>
    </xf>
    <xf numFmtId="180" fontId="2" fillId="2" borderId="6" xfId="10" applyNumberFormat="1" applyFont="1" applyFill="1" applyBorder="1" applyAlignment="1">
      <alignment horizontal="center" vertical="center" wrapText="1"/>
    </xf>
    <xf numFmtId="180" fontId="2" fillId="2" borderId="9" xfId="10" applyNumberFormat="1" applyFont="1" applyFill="1" applyBorder="1" applyAlignment="1">
      <alignment horizontal="center" vertical="center" wrapText="1"/>
    </xf>
    <xf numFmtId="3" fontId="42" fillId="2" borderId="13" xfId="0" applyNumberFormat="1" applyFont="1" applyFill="1" applyBorder="1" applyAlignment="1">
      <alignment horizontal="right"/>
    </xf>
    <xf numFmtId="3" fontId="42" fillId="2" borderId="0" xfId="0" applyNumberFormat="1" applyFont="1" applyFill="1" applyAlignment="1">
      <alignment horizontal="right"/>
    </xf>
    <xf numFmtId="3" fontId="42" fillId="2" borderId="6" xfId="0" applyNumberFormat="1" applyFont="1" applyFill="1" applyBorder="1" applyAlignment="1">
      <alignment horizontal="right"/>
    </xf>
    <xf numFmtId="3" fontId="43" fillId="2" borderId="13" xfId="0" applyNumberFormat="1" applyFont="1" applyFill="1" applyBorder="1" applyAlignment="1">
      <alignment horizontal="right"/>
    </xf>
    <xf numFmtId="3" fontId="43" fillId="2" borderId="0" xfId="0" applyNumberFormat="1" applyFont="1" applyFill="1" applyAlignment="1">
      <alignment horizontal="right"/>
    </xf>
    <xf numFmtId="3" fontId="43" fillId="2" borderId="6" xfId="0" applyNumberFormat="1" applyFont="1" applyFill="1" applyBorder="1" applyAlignment="1">
      <alignment horizontal="right"/>
    </xf>
    <xf numFmtId="3" fontId="44" fillId="2" borderId="13" xfId="0" applyNumberFormat="1" applyFont="1" applyFill="1" applyBorder="1" applyAlignment="1">
      <alignment horizontal="right"/>
    </xf>
    <xf numFmtId="3" fontId="44" fillId="2" borderId="0" xfId="0" applyNumberFormat="1" applyFont="1" applyFill="1" applyAlignment="1">
      <alignment horizontal="right"/>
    </xf>
    <xf numFmtId="3" fontId="44" fillId="2" borderId="6" xfId="0" applyNumberFormat="1" applyFont="1" applyFill="1" applyBorder="1" applyAlignment="1">
      <alignment horizontal="right"/>
    </xf>
    <xf numFmtId="37" fontId="42" fillId="2" borderId="13" xfId="0" applyNumberFormat="1" applyFont="1" applyFill="1" applyBorder="1"/>
    <xf numFmtId="37" fontId="43" fillId="2" borderId="13" xfId="0" applyNumberFormat="1" applyFont="1" applyFill="1" applyBorder="1"/>
    <xf numFmtId="3" fontId="42" fillId="2" borderId="14" xfId="0" applyNumberFormat="1" applyFont="1" applyFill="1" applyBorder="1" applyAlignment="1">
      <alignment horizontal="right"/>
    </xf>
    <xf numFmtId="3" fontId="42" fillId="2" borderId="8" xfId="0" applyNumberFormat="1" applyFont="1" applyFill="1" applyBorder="1" applyAlignment="1">
      <alignment horizontal="right"/>
    </xf>
    <xf numFmtId="3" fontId="42" fillId="2" borderId="9" xfId="0" applyNumberFormat="1" applyFont="1" applyFill="1" applyBorder="1" applyAlignment="1">
      <alignment horizontal="right"/>
    </xf>
    <xf numFmtId="0" fontId="8" fillId="2" borderId="5" xfId="0" applyFont="1" applyFill="1" applyBorder="1" applyAlignment="1">
      <alignment horizontal="left" vertical="center"/>
    </xf>
    <xf numFmtId="0" fontId="9" fillId="2" borderId="5" xfId="0" applyFont="1" applyFill="1" applyBorder="1" applyAlignment="1">
      <alignment horizontal="left" vertical="center"/>
    </xf>
    <xf numFmtId="0" fontId="10" fillId="2" borderId="5" xfId="0" applyFont="1" applyFill="1" applyBorder="1" applyAlignment="1">
      <alignment horizontal="left" vertical="center"/>
    </xf>
    <xf numFmtId="37" fontId="43" fillId="2" borderId="0" xfId="0" applyNumberFormat="1" applyFont="1" applyFill="1"/>
    <xf numFmtId="37" fontId="43" fillId="2" borderId="6" xfId="0" applyNumberFormat="1" applyFont="1" applyFill="1" applyBorder="1"/>
    <xf numFmtId="0" fontId="2" fillId="2" borderId="7" xfId="0" applyFont="1" applyFill="1" applyBorder="1" applyAlignment="1">
      <alignment vertical="center"/>
    </xf>
    <xf numFmtId="0" fontId="16" fillId="2" borderId="0" xfId="0" applyFont="1" applyFill="1" applyAlignment="1">
      <alignment horizontal="left" vertical="center" wrapText="1"/>
    </xf>
    <xf numFmtId="0" fontId="16" fillId="2" borderId="0" xfId="0" applyFont="1" applyFill="1" applyAlignment="1">
      <alignment horizontal="justify" vertical="center"/>
    </xf>
    <xf numFmtId="175" fontId="16" fillId="2" borderId="0" xfId="10" applyNumberFormat="1" applyFont="1" applyFill="1"/>
    <xf numFmtId="0" fontId="7" fillId="2" borderId="2" xfId="0" applyFont="1" applyFill="1" applyBorder="1" applyAlignment="1">
      <alignment horizontal="left" wrapText="1" readingOrder="1"/>
    </xf>
    <xf numFmtId="0" fontId="7" fillId="2" borderId="7" xfId="0" applyFont="1" applyFill="1" applyBorder="1" applyAlignment="1">
      <alignment horizontal="left" wrapText="1" readingOrder="1"/>
    </xf>
    <xf numFmtId="0" fontId="8" fillId="2" borderId="7" xfId="0" applyFont="1" applyFill="1" applyBorder="1" applyAlignment="1">
      <alignment horizontal="center" vertical="center" wrapText="1" readingOrder="1"/>
    </xf>
    <xf numFmtId="0" fontId="8" fillId="2" borderId="9" xfId="0" applyFont="1" applyFill="1" applyBorder="1" applyAlignment="1">
      <alignment horizontal="center" vertical="center" wrapText="1" readingOrder="1"/>
    </xf>
    <xf numFmtId="0" fontId="9" fillId="2" borderId="5" xfId="0" applyFont="1" applyFill="1" applyBorder="1" applyAlignment="1">
      <alignment horizontal="left" readingOrder="1"/>
    </xf>
    <xf numFmtId="165" fontId="3" fillId="2" borderId="5" xfId="10" applyNumberFormat="1" applyFont="1" applyFill="1" applyBorder="1" applyAlignment="1">
      <alignment horizontal="center" vertical="center"/>
    </xf>
    <xf numFmtId="165" fontId="45" fillId="2" borderId="6" xfId="0" applyNumberFormat="1" applyFont="1" applyFill="1" applyBorder="1" applyAlignment="1">
      <alignment horizontal="center" vertical="center" wrapText="1" readingOrder="1"/>
    </xf>
    <xf numFmtId="165" fontId="45" fillId="2" borderId="0" xfId="0" applyNumberFormat="1" applyFont="1" applyFill="1" applyAlignment="1">
      <alignment horizontal="center" vertical="center" wrapText="1" readingOrder="1"/>
    </xf>
    <xf numFmtId="0" fontId="8" fillId="2" borderId="5" xfId="0" applyFont="1" applyFill="1" applyBorder="1" applyAlignment="1">
      <alignment horizontal="left" readingOrder="1"/>
    </xf>
    <xf numFmtId="165" fontId="46" fillId="2" borderId="0" xfId="0" applyNumberFormat="1" applyFont="1" applyFill="1" applyAlignment="1">
      <alignment horizontal="center" vertical="center" wrapText="1" readingOrder="1"/>
    </xf>
    <xf numFmtId="165" fontId="46" fillId="2" borderId="6" xfId="0" applyNumberFormat="1" applyFont="1" applyFill="1" applyBorder="1" applyAlignment="1">
      <alignment horizontal="center" vertical="center" wrapText="1" readingOrder="1"/>
    </xf>
    <xf numFmtId="165" fontId="3" fillId="2" borderId="0" xfId="10" applyNumberFormat="1" applyFont="1" applyFill="1" applyBorder="1" applyAlignment="1">
      <alignment horizontal="center" vertical="center"/>
    </xf>
    <xf numFmtId="165" fontId="3" fillId="2" borderId="6" xfId="10" applyNumberFormat="1" applyFont="1" applyFill="1" applyBorder="1" applyAlignment="1">
      <alignment horizontal="center" vertical="center"/>
    </xf>
    <xf numFmtId="0" fontId="9" fillId="2" borderId="7" xfId="0" applyFont="1" applyFill="1" applyBorder="1" applyAlignment="1">
      <alignment horizontal="left" readingOrder="1"/>
    </xf>
    <xf numFmtId="165" fontId="3" fillId="2" borderId="7" xfId="10" applyNumberFormat="1" applyFont="1" applyFill="1" applyBorder="1" applyAlignment="1">
      <alignment horizontal="center" vertical="center"/>
    </xf>
    <xf numFmtId="165" fontId="45" fillId="2" borderId="8" xfId="0" applyNumberFormat="1" applyFont="1" applyFill="1" applyBorder="1" applyAlignment="1">
      <alignment horizontal="center" vertical="center" wrapText="1" readingOrder="1"/>
    </xf>
    <xf numFmtId="165" fontId="45" fillId="2" borderId="9" xfId="0" applyNumberFormat="1" applyFont="1" applyFill="1" applyBorder="1" applyAlignment="1">
      <alignment horizontal="center" vertical="center" wrapText="1" readingOrder="1"/>
    </xf>
    <xf numFmtId="37" fontId="2" fillId="2" borderId="13" xfId="0" applyNumberFormat="1" applyFont="1" applyFill="1" applyBorder="1" applyAlignment="1">
      <alignment horizontal="right" vertical="center"/>
    </xf>
    <xf numFmtId="37" fontId="3" fillId="2" borderId="15" xfId="0" applyNumberFormat="1" applyFont="1" applyFill="1" applyBorder="1" applyAlignment="1">
      <alignment horizontal="right" vertical="center"/>
    </xf>
    <xf numFmtId="41" fontId="5" fillId="2" borderId="5" xfId="0" applyNumberFormat="1" applyFont="1" applyFill="1" applyBorder="1" applyAlignment="1">
      <alignment horizontal="justify" vertical="center"/>
    </xf>
    <xf numFmtId="41" fontId="4" fillId="2" borderId="5" xfId="10" applyFont="1" applyFill="1" applyBorder="1" applyAlignment="1">
      <alignment vertical="center"/>
    </xf>
    <xf numFmtId="0" fontId="5" fillId="2" borderId="13" xfId="0" applyFont="1" applyFill="1" applyBorder="1" applyAlignment="1">
      <alignment horizontal="justify" vertical="center"/>
    </xf>
    <xf numFmtId="0" fontId="4" fillId="2" borderId="13" xfId="0" applyFont="1" applyFill="1" applyBorder="1" applyAlignment="1">
      <alignment vertical="center"/>
    </xf>
    <xf numFmtId="0" fontId="39" fillId="2" borderId="0" xfId="0" applyFont="1" applyFill="1"/>
    <xf numFmtId="0" fontId="5" fillId="2" borderId="0" xfId="0" applyFont="1" applyFill="1" applyAlignment="1">
      <alignment horizontal="center" vertical="center" wrapText="1"/>
    </xf>
    <xf numFmtId="0" fontId="5" fillId="2" borderId="9" xfId="0" applyFont="1" applyFill="1" applyBorder="1" applyAlignment="1">
      <alignment horizontal="center" vertical="center" wrapText="1"/>
    </xf>
    <xf numFmtId="0" fontId="9" fillId="2" borderId="0" xfId="0" applyFont="1" applyFill="1" applyAlignment="1">
      <alignment horizontal="justify" vertical="center"/>
    </xf>
    <xf numFmtId="0" fontId="2" fillId="2" borderId="13" xfId="0" applyFont="1" applyFill="1" applyBorder="1" applyAlignment="1">
      <alignment horizontal="center" vertical="center"/>
    </xf>
    <xf numFmtId="3" fontId="9" fillId="2" borderId="13" xfId="0" applyNumberFormat="1" applyFont="1" applyFill="1" applyBorder="1" applyAlignment="1">
      <alignment horizontal="right" vertical="center"/>
    </xf>
    <xf numFmtId="0" fontId="2" fillId="2" borderId="1" xfId="0" applyFont="1" applyFill="1" applyBorder="1"/>
    <xf numFmtId="3" fontId="3" fillId="2" borderId="0" xfId="0" applyNumberFormat="1" applyFont="1" applyFill="1" applyAlignment="1">
      <alignment horizontal="left"/>
    </xf>
    <xf numFmtId="3" fontId="3" fillId="2" borderId="2" xfId="0" applyNumberFormat="1" applyFont="1" applyFill="1" applyBorder="1"/>
    <xf numFmtId="3" fontId="3" fillId="2" borderId="3" xfId="0" applyNumberFormat="1" applyFont="1" applyFill="1" applyBorder="1"/>
    <xf numFmtId="3" fontId="3" fillId="2" borderId="4" xfId="0" applyNumberFormat="1" applyFont="1" applyFill="1" applyBorder="1"/>
    <xf numFmtId="0" fontId="34" fillId="2" borderId="13" xfId="0" applyFont="1" applyFill="1" applyBorder="1" applyAlignment="1">
      <alignment vertical="center"/>
    </xf>
    <xf numFmtId="3" fontId="47" fillId="8" borderId="20" xfId="0" applyNumberFormat="1" applyFont="1" applyFill="1" applyBorder="1" applyAlignment="1">
      <alignment horizontal="left" vertical="center"/>
    </xf>
    <xf numFmtId="3" fontId="48" fillId="8" borderId="20" xfId="0" applyNumberFormat="1" applyFont="1" applyFill="1" applyBorder="1" applyAlignment="1">
      <alignment horizontal="left" vertical="center"/>
    </xf>
    <xf numFmtId="0" fontId="34" fillId="2" borderId="4" xfId="0" applyFont="1" applyFill="1" applyBorder="1" applyAlignment="1">
      <alignment vertical="center"/>
    </xf>
    <xf numFmtId="0" fontId="34" fillId="2" borderId="6" xfId="0" applyFont="1" applyFill="1" applyBorder="1" applyAlignment="1">
      <alignment vertical="center"/>
    </xf>
    <xf numFmtId="0" fontId="51" fillId="2" borderId="0" xfId="0" applyFont="1" applyFill="1" applyAlignment="1">
      <alignment vertical="center"/>
    </xf>
    <xf numFmtId="0" fontId="8" fillId="6" borderId="1" xfId="0" applyFont="1" applyFill="1" applyBorder="1" applyAlignment="1">
      <alignment horizontal="center" vertical="center"/>
    </xf>
    <xf numFmtId="37" fontId="3" fillId="2" borderId="13" xfId="0" applyNumberFormat="1" applyFont="1" applyFill="1" applyBorder="1" applyAlignment="1">
      <alignment horizontal="right" vertical="center"/>
    </xf>
    <xf numFmtId="0" fontId="9" fillId="6" borderId="15" xfId="0" applyFont="1" applyFill="1" applyBorder="1"/>
    <xf numFmtId="165" fontId="8" fillId="2" borderId="14" xfId="0" applyNumberFormat="1" applyFont="1" applyFill="1" applyBorder="1" applyAlignment="1">
      <alignment horizontal="center"/>
    </xf>
    <xf numFmtId="172" fontId="8" fillId="2" borderId="16" xfId="10" applyNumberFormat="1" applyFont="1" applyFill="1" applyBorder="1" applyAlignment="1">
      <alignment horizontal="center"/>
    </xf>
    <xf numFmtId="165" fontId="8" fillId="2" borderId="16" xfId="0" applyNumberFormat="1" applyFont="1" applyFill="1" applyBorder="1" applyAlignment="1">
      <alignment horizontal="center"/>
    </xf>
    <xf numFmtId="165" fontId="8" fillId="2" borderId="17" xfId="0" applyNumberFormat="1" applyFont="1" applyFill="1" applyBorder="1" applyAlignment="1">
      <alignment horizontal="center"/>
    </xf>
    <xf numFmtId="165" fontId="9" fillId="2" borderId="14" xfId="0" applyNumberFormat="1" applyFont="1" applyFill="1" applyBorder="1" applyAlignment="1">
      <alignment horizontal="center"/>
    </xf>
    <xf numFmtId="165" fontId="9" fillId="2" borderId="17" xfId="0" applyNumberFormat="1" applyFont="1" applyFill="1" applyBorder="1" applyAlignment="1">
      <alignment horizontal="center"/>
    </xf>
    <xf numFmtId="0" fontId="8" fillId="2" borderId="8" xfId="0" applyFont="1" applyFill="1" applyBorder="1" applyAlignment="1">
      <alignment horizontal="center" vertical="center" wrapText="1" readingOrder="1"/>
    </xf>
    <xf numFmtId="0" fontId="9" fillId="2" borderId="0" xfId="0" applyFont="1" applyFill="1" applyAlignment="1">
      <alignment horizontal="left" readingOrder="1"/>
    </xf>
    <xf numFmtId="0" fontId="3" fillId="2" borderId="9" xfId="0" applyFont="1" applyFill="1" applyBorder="1"/>
    <xf numFmtId="0" fontId="3" fillId="2" borderId="13" xfId="0" applyFont="1" applyFill="1" applyBorder="1"/>
    <xf numFmtId="0" fontId="3" fillId="2" borderId="14" xfId="0" applyFont="1" applyFill="1" applyBorder="1"/>
    <xf numFmtId="0" fontId="55" fillId="2" borderId="21" xfId="0" applyFont="1" applyFill="1" applyBorder="1" applyAlignment="1">
      <alignment horizontal="left" vertical="center" indent="2"/>
    </xf>
    <xf numFmtId="0" fontId="54" fillId="2" borderId="21" xfId="0" applyFont="1" applyFill="1" applyBorder="1" applyAlignment="1">
      <alignment vertical="center"/>
    </xf>
    <xf numFmtId="0" fontId="53" fillId="2" borderId="22" xfId="0" applyFont="1" applyFill="1" applyBorder="1"/>
    <xf numFmtId="0" fontId="54" fillId="2" borderId="11" xfId="0" applyFont="1" applyFill="1" applyBorder="1" applyAlignment="1">
      <alignment horizontal="center" vertical="center" wrapText="1"/>
    </xf>
    <xf numFmtId="0" fontId="54" fillId="2" borderId="11" xfId="0" applyFont="1" applyFill="1" applyBorder="1" applyAlignment="1">
      <alignment horizontal="center" vertical="center"/>
    </xf>
    <xf numFmtId="0" fontId="55" fillId="2" borderId="23" xfId="0" applyFont="1" applyFill="1" applyBorder="1" applyAlignment="1">
      <alignment vertical="center"/>
    </xf>
    <xf numFmtId="0" fontId="54" fillId="2" borderId="23" xfId="0" applyFont="1" applyFill="1" applyBorder="1" applyAlignment="1">
      <alignment vertical="center"/>
    </xf>
    <xf numFmtId="0" fontId="54" fillId="2" borderId="4" xfId="0" applyFont="1" applyFill="1" applyBorder="1" applyAlignment="1">
      <alignment horizontal="center" vertical="center"/>
    </xf>
    <xf numFmtId="0" fontId="55" fillId="2" borderId="23" xfId="0" applyFont="1" applyFill="1" applyBorder="1" applyAlignment="1">
      <alignment horizontal="left" vertical="center" indent="2"/>
    </xf>
    <xf numFmtId="0" fontId="54" fillId="2" borderId="24" xfId="0" applyFont="1" applyFill="1" applyBorder="1" applyAlignment="1">
      <alignment vertical="center"/>
    </xf>
    <xf numFmtId="165" fontId="54" fillId="2" borderId="0" xfId="0" applyNumberFormat="1" applyFont="1" applyFill="1" applyAlignment="1">
      <alignment horizontal="center" vertical="center" wrapText="1"/>
    </xf>
    <xf numFmtId="165" fontId="54" fillId="2" borderId="0" xfId="0" applyNumberFormat="1" applyFont="1" applyFill="1" applyAlignment="1">
      <alignment horizontal="center" vertical="center"/>
    </xf>
    <xf numFmtId="165" fontId="54" fillId="2" borderId="12" xfId="0" applyNumberFormat="1" applyFont="1" applyFill="1" applyBorder="1" applyAlignment="1">
      <alignment horizontal="center" vertical="center"/>
    </xf>
    <xf numFmtId="165" fontId="55" fillId="2" borderId="3" xfId="0" applyNumberFormat="1" applyFont="1" applyFill="1" applyBorder="1" applyAlignment="1">
      <alignment horizontal="center" vertical="center" wrapText="1"/>
    </xf>
    <xf numFmtId="165" fontId="55" fillId="2" borderId="3" xfId="0" applyNumberFormat="1" applyFont="1" applyFill="1" applyBorder="1" applyAlignment="1">
      <alignment horizontal="center" vertical="center"/>
    </xf>
    <xf numFmtId="165" fontId="55" fillId="2" borderId="6" xfId="0" applyNumberFormat="1" applyFont="1" applyFill="1" applyBorder="1" applyAlignment="1">
      <alignment horizontal="center" vertical="center"/>
    </xf>
    <xf numFmtId="165" fontId="54" fillId="2" borderId="3" xfId="0" applyNumberFormat="1" applyFont="1" applyFill="1" applyBorder="1" applyAlignment="1">
      <alignment horizontal="center" vertical="center" wrapText="1"/>
    </xf>
    <xf numFmtId="165" fontId="54" fillId="2" borderId="3" xfId="0" applyNumberFormat="1" applyFont="1" applyFill="1" applyBorder="1" applyAlignment="1">
      <alignment horizontal="center" vertical="center"/>
    </xf>
    <xf numFmtId="165" fontId="54" fillId="2" borderId="4" xfId="0" applyNumberFormat="1" applyFont="1" applyFill="1" applyBorder="1" applyAlignment="1">
      <alignment horizontal="center" vertical="center"/>
    </xf>
    <xf numFmtId="165" fontId="55" fillId="2" borderId="4" xfId="0" applyNumberFormat="1" applyFont="1" applyFill="1" applyBorder="1" applyAlignment="1">
      <alignment horizontal="center" vertical="center"/>
    </xf>
    <xf numFmtId="165" fontId="56" fillId="2" borderId="0" xfId="0" applyNumberFormat="1" applyFont="1" applyFill="1" applyAlignment="1">
      <alignment horizontal="center" vertical="center" wrapText="1"/>
    </xf>
    <xf numFmtId="165" fontId="56" fillId="2" borderId="0" xfId="0" applyNumberFormat="1" applyFont="1" applyFill="1" applyAlignment="1">
      <alignment horizontal="center" vertical="center"/>
    </xf>
    <xf numFmtId="165" fontId="56" fillId="2" borderId="6" xfId="0" applyNumberFormat="1" applyFont="1" applyFill="1" applyBorder="1" applyAlignment="1">
      <alignment horizontal="center" vertical="center"/>
    </xf>
    <xf numFmtId="165" fontId="54" fillId="2" borderId="6" xfId="0" applyNumberFormat="1" applyFont="1" applyFill="1" applyBorder="1" applyAlignment="1">
      <alignment horizontal="center" vertical="center"/>
    </xf>
    <xf numFmtId="165" fontId="55" fillId="2" borderId="0" xfId="0" applyNumberFormat="1" applyFont="1" applyFill="1" applyAlignment="1">
      <alignment horizontal="center" vertical="center" wrapText="1"/>
    </xf>
    <xf numFmtId="165" fontId="55" fillId="2" borderId="0" xfId="0" applyNumberFormat="1" applyFont="1" applyFill="1" applyAlignment="1">
      <alignment horizontal="center" vertical="center"/>
    </xf>
    <xf numFmtId="165" fontId="54" fillId="2" borderId="8" xfId="0" applyNumberFormat="1" applyFont="1" applyFill="1" applyBorder="1" applyAlignment="1">
      <alignment horizontal="center" vertical="center" wrapText="1"/>
    </xf>
    <xf numFmtId="165" fontId="54" fillId="2" borderId="8" xfId="0" applyNumberFormat="1" applyFont="1" applyFill="1" applyBorder="1" applyAlignment="1">
      <alignment horizontal="center" vertical="center"/>
    </xf>
    <xf numFmtId="165" fontId="54" fillId="2" borderId="9" xfId="0" applyNumberFormat="1" applyFont="1" applyFill="1" applyBorder="1" applyAlignment="1">
      <alignment horizontal="center" vertical="center"/>
    </xf>
    <xf numFmtId="3" fontId="5" fillId="3" borderId="0" xfId="0" applyNumberFormat="1" applyFont="1" applyFill="1" applyAlignment="1">
      <alignment horizontal="right" vertical="center"/>
    </xf>
    <xf numFmtId="0" fontId="5" fillId="3" borderId="3" xfId="0" applyFont="1" applyFill="1" applyBorder="1" applyAlignment="1">
      <alignment vertical="center"/>
    </xf>
    <xf numFmtId="0" fontId="4" fillId="3" borderId="3" xfId="0" applyFont="1" applyFill="1" applyBorder="1" applyAlignment="1">
      <alignment horizontal="center" vertical="center"/>
    </xf>
    <xf numFmtId="0" fontId="5" fillId="3" borderId="11" xfId="0" applyFont="1" applyFill="1" applyBorder="1" applyAlignment="1">
      <alignment vertical="center"/>
    </xf>
    <xf numFmtId="0" fontId="4" fillId="3" borderId="4" xfId="0" applyFont="1" applyFill="1" applyBorder="1" applyAlignment="1">
      <alignment horizontal="center" vertical="center"/>
    </xf>
    <xf numFmtId="0" fontId="4" fillId="3" borderId="3" xfId="0" applyFont="1" applyFill="1" applyBorder="1" applyAlignment="1">
      <alignment vertical="center"/>
    </xf>
    <xf numFmtId="3" fontId="4" fillId="3" borderId="3" xfId="0" applyNumberFormat="1" applyFont="1" applyFill="1" applyBorder="1" applyAlignment="1">
      <alignment horizontal="right" vertical="center"/>
    </xf>
    <xf numFmtId="3" fontId="4" fillId="3" borderId="4" xfId="0" applyNumberFormat="1" applyFont="1" applyFill="1" applyBorder="1" applyAlignment="1">
      <alignment horizontal="right" vertical="center"/>
    </xf>
    <xf numFmtId="3" fontId="5" fillId="3" borderId="6" xfId="0" applyNumberFormat="1" applyFont="1" applyFill="1" applyBorder="1" applyAlignment="1">
      <alignment horizontal="right" vertical="center"/>
    </xf>
    <xf numFmtId="0" fontId="5" fillId="3" borderId="8" xfId="0" applyFont="1" applyFill="1" applyBorder="1" applyAlignment="1">
      <alignment vertical="center"/>
    </xf>
    <xf numFmtId="3" fontId="5" fillId="3" borderId="8" xfId="0" applyNumberFormat="1" applyFont="1" applyFill="1" applyBorder="1" applyAlignment="1">
      <alignment horizontal="right" vertical="center"/>
    </xf>
    <xf numFmtId="3" fontId="5" fillId="3" borderId="9" xfId="0" applyNumberFormat="1" applyFont="1" applyFill="1" applyBorder="1" applyAlignment="1">
      <alignment horizontal="right" vertical="center"/>
    </xf>
    <xf numFmtId="1" fontId="4" fillId="3" borderId="3" xfId="0" applyNumberFormat="1" applyFont="1" applyFill="1" applyBorder="1" applyAlignment="1">
      <alignment horizontal="right" vertical="center"/>
    </xf>
    <xf numFmtId="0" fontId="4" fillId="6" borderId="0" xfId="0" applyFont="1" applyFill="1"/>
    <xf numFmtId="0" fontId="9" fillId="6" borderId="0" xfId="0" applyFont="1" applyFill="1"/>
    <xf numFmtId="0" fontId="27" fillId="6" borderId="0" xfId="0" applyFont="1" applyFill="1"/>
    <xf numFmtId="0" fontId="16" fillId="4" borderId="0" xfId="0" applyFont="1" applyFill="1"/>
    <xf numFmtId="0" fontId="29" fillId="0" borderId="1" xfId="0" applyFont="1" applyBorder="1" applyAlignment="1">
      <alignment horizontal="left" vertical="center" wrapText="1"/>
    </xf>
    <xf numFmtId="0" fontId="53" fillId="0" borderId="0" xfId="0" applyFont="1" applyAlignment="1">
      <alignment vertical="center" wrapText="1"/>
    </xf>
    <xf numFmtId="0" fontId="53" fillId="0" borderId="0" xfId="0" applyFont="1"/>
    <xf numFmtId="0" fontId="57" fillId="0" borderId="0" xfId="0" applyFont="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8" fillId="2" borderId="1" xfId="0" applyFont="1" applyFill="1" applyBorder="1" applyAlignment="1">
      <alignment vertical="center" wrapText="1"/>
    </xf>
    <xf numFmtId="0" fontId="34" fillId="2" borderId="1" xfId="0" applyFont="1" applyFill="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3"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2" borderId="15" xfId="0" applyFont="1" applyFill="1" applyBorder="1" applyAlignment="1">
      <alignment vertical="center"/>
    </xf>
    <xf numFmtId="0" fontId="5" fillId="2" borderId="13" xfId="0" applyFont="1" applyFill="1" applyBorder="1" applyAlignment="1">
      <alignment vertical="center"/>
    </xf>
    <xf numFmtId="0" fontId="5" fillId="2" borderId="14" xfId="0" applyFont="1" applyFill="1" applyBorder="1" applyAlignment="1">
      <alignment vertical="center"/>
    </xf>
    <xf numFmtId="165" fontId="5" fillId="2" borderId="6" xfId="0" applyNumberFormat="1" applyFont="1" applyFill="1" applyBorder="1" applyAlignment="1">
      <alignment horizontal="center" vertical="center"/>
    </xf>
    <xf numFmtId="165" fontId="5" fillId="2" borderId="9" xfId="0" applyNumberFormat="1" applyFont="1" applyFill="1" applyBorder="1" applyAlignment="1">
      <alignment horizontal="center" vertical="center"/>
    </xf>
    <xf numFmtId="165" fontId="5" fillId="2" borderId="3" xfId="0" applyNumberFormat="1" applyFont="1" applyFill="1" applyBorder="1" applyAlignment="1">
      <alignment horizontal="center" vertical="center"/>
    </xf>
    <xf numFmtId="165" fontId="5" fillId="2" borderId="4" xfId="0" applyNumberFormat="1" applyFont="1" applyFill="1" applyBorder="1" applyAlignment="1">
      <alignment horizontal="center" vertical="center"/>
    </xf>
    <xf numFmtId="165" fontId="5" fillId="2" borderId="0" xfId="0" applyNumberFormat="1" applyFont="1" applyFill="1" applyAlignment="1">
      <alignment horizontal="center" vertical="center"/>
    </xf>
    <xf numFmtId="165" fontId="5" fillId="2" borderId="8" xfId="0" applyNumberFormat="1" applyFont="1" applyFill="1" applyBorder="1" applyAlignment="1">
      <alignment horizontal="center" vertical="center"/>
    </xf>
    <xf numFmtId="165" fontId="3" fillId="2" borderId="3"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5" fontId="3" fillId="2" borderId="0" xfId="0" applyNumberFormat="1" applyFont="1" applyFill="1" applyAlignment="1">
      <alignment horizontal="center" vertical="center"/>
    </xf>
    <xf numFmtId="165" fontId="3" fillId="2" borderId="8" xfId="0" applyNumberFormat="1" applyFont="1" applyFill="1" applyBorder="1" applyAlignment="1">
      <alignment horizontal="center" vertical="center"/>
    </xf>
    <xf numFmtId="165" fontId="3" fillId="2" borderId="9" xfId="0" applyNumberFormat="1" applyFont="1" applyFill="1" applyBorder="1" applyAlignment="1">
      <alignment horizontal="center" vertical="center"/>
    </xf>
    <xf numFmtId="41" fontId="53" fillId="0" borderId="0" xfId="10" applyFont="1" applyAlignment="1">
      <alignment vertical="center" wrapText="1"/>
    </xf>
    <xf numFmtId="41" fontId="3" fillId="0" borderId="0" xfId="10" applyFont="1"/>
    <xf numFmtId="0" fontId="2" fillId="0" borderId="12" xfId="0" applyFont="1" applyBorder="1" applyAlignment="1">
      <alignment horizontal="center" vertical="center"/>
    </xf>
    <xf numFmtId="0" fontId="51" fillId="0" borderId="0" xfId="0" applyFont="1" applyAlignment="1">
      <alignment vertical="center"/>
    </xf>
    <xf numFmtId="0" fontId="50" fillId="2" borderId="0" xfId="0" applyFont="1" applyFill="1" applyAlignment="1">
      <alignment vertical="top" wrapText="1"/>
    </xf>
    <xf numFmtId="0" fontId="3" fillId="0" borderId="0" xfId="0" applyFont="1" applyAlignment="1">
      <alignment wrapText="1"/>
    </xf>
    <xf numFmtId="0" fontId="3" fillId="0" borderId="14" xfId="0" applyFont="1" applyBorder="1"/>
    <xf numFmtId="41" fontId="3" fillId="0" borderId="13" xfId="10" applyFont="1" applyBorder="1" applyAlignment="1"/>
    <xf numFmtId="41" fontId="3" fillId="0" borderId="14" xfId="10" applyFont="1" applyBorder="1" applyAlignment="1"/>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2" xfId="0" applyFont="1" applyBorder="1"/>
    <xf numFmtId="0" fontId="3" fillId="0" borderId="3" xfId="0" applyFont="1" applyBorder="1"/>
    <xf numFmtId="0" fontId="3" fillId="0" borderId="7" xfId="0" applyFont="1" applyBorder="1"/>
    <xf numFmtId="0" fontId="3" fillId="0" borderId="8" xfId="0" applyFont="1" applyBorder="1"/>
    <xf numFmtId="0" fontId="3" fillId="0" borderId="15" xfId="0" applyFont="1" applyBorder="1"/>
    <xf numFmtId="0" fontId="3" fillId="0" borderId="1" xfId="0" applyFont="1" applyBorder="1"/>
    <xf numFmtId="0" fontId="3" fillId="0" borderId="10" xfId="0" applyFont="1" applyBorder="1"/>
    <xf numFmtId="0" fontId="3" fillId="0" borderId="11" xfId="0" applyFont="1" applyBorder="1"/>
    <xf numFmtId="0" fontId="3" fillId="0" borderId="0" xfId="0" applyFont="1" applyAlignment="1">
      <alignment horizontal="center"/>
    </xf>
    <xf numFmtId="0" fontId="3" fillId="0" borderId="6"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10"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center"/>
    </xf>
    <xf numFmtId="41" fontId="3" fillId="0" borderId="3" xfId="10" applyFont="1" applyBorder="1" applyAlignment="1">
      <alignment horizontal="center" vertical="center"/>
    </xf>
    <xf numFmtId="41" fontId="3" fillId="0" borderId="0" xfId="10" applyFont="1" applyBorder="1" applyAlignment="1">
      <alignment horizontal="center" vertical="center"/>
    </xf>
    <xf numFmtId="41" fontId="3" fillId="0" borderId="8" xfId="10" applyFont="1" applyBorder="1" applyAlignment="1">
      <alignment horizontal="center" vertical="center"/>
    </xf>
    <xf numFmtId="41" fontId="3" fillId="0" borderId="11" xfId="10" applyFont="1" applyBorder="1" applyAlignment="1">
      <alignment horizontal="center" vertical="center"/>
    </xf>
    <xf numFmtId="41" fontId="3" fillId="0" borderId="3" xfId="10" applyFont="1" applyBorder="1" applyAlignment="1">
      <alignment horizontal="center"/>
    </xf>
    <xf numFmtId="41" fontId="3" fillId="0" borderId="0" xfId="10" applyFont="1" applyBorder="1" applyAlignment="1">
      <alignment horizontal="center"/>
    </xf>
    <xf numFmtId="41" fontId="3" fillId="0" borderId="8" xfId="10" applyFont="1" applyBorder="1" applyAlignment="1">
      <alignment horizontal="center"/>
    </xf>
    <xf numFmtId="41" fontId="3" fillId="0" borderId="11" xfId="10" applyFont="1" applyBorder="1" applyAlignment="1">
      <alignment horizontal="center"/>
    </xf>
    <xf numFmtId="182" fontId="3" fillId="0" borderId="4" xfId="2" applyNumberFormat="1" applyFont="1" applyBorder="1" applyAlignment="1">
      <alignment horizontal="center" vertical="center"/>
    </xf>
    <xf numFmtId="182" fontId="3" fillId="0" borderId="6" xfId="2" applyNumberFormat="1" applyFont="1" applyBorder="1" applyAlignment="1">
      <alignment horizontal="center" vertical="center"/>
    </xf>
    <xf numFmtId="182" fontId="3" fillId="0" borderId="9" xfId="2" applyNumberFormat="1" applyFont="1" applyBorder="1" applyAlignment="1">
      <alignment horizontal="center" vertical="center"/>
    </xf>
    <xf numFmtId="182" fontId="3" fillId="0" borderId="12" xfId="2" applyNumberFormat="1"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41" fontId="3" fillId="0" borderId="0" xfId="10" applyFont="1" applyBorder="1" applyAlignment="1">
      <alignment horizontal="center" vertical="center" wrapText="1"/>
    </xf>
    <xf numFmtId="41" fontId="3" fillId="0" borderId="8" xfId="10" applyFont="1" applyBorder="1" applyAlignment="1">
      <alignment horizontal="center" vertical="center" wrapText="1"/>
    </xf>
    <xf numFmtId="0" fontId="3" fillId="0" borderId="6" xfId="0" applyFont="1" applyBorder="1" applyAlignment="1">
      <alignment horizontal="justify" vertical="center" wrapText="1"/>
    </xf>
    <xf numFmtId="0" fontId="3" fillId="0" borderId="9" xfId="0" applyFont="1" applyBorder="1" applyAlignment="1">
      <alignment horizontal="justify" vertical="center" wrapText="1"/>
    </xf>
    <xf numFmtId="0" fontId="2" fillId="0" borderId="0" xfId="0" applyFont="1" applyAlignment="1">
      <alignment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2" fillId="0" borderId="11" xfId="0" applyFont="1" applyBorder="1"/>
    <xf numFmtId="0" fontId="2" fillId="0" borderId="11" xfId="0" applyFont="1" applyBorder="1" applyAlignment="1">
      <alignment horizontal="center" vertical="center"/>
    </xf>
    <xf numFmtId="0" fontId="0" fillId="2" borderId="2" xfId="0" applyFill="1" applyBorder="1"/>
    <xf numFmtId="0" fontId="0" fillId="2" borderId="4" xfId="0" applyFill="1" applyBorder="1"/>
    <xf numFmtId="0" fontId="0" fillId="2" borderId="7" xfId="0" applyFill="1" applyBorder="1"/>
    <xf numFmtId="0" fontId="0" fillId="2" borderId="9" xfId="0" applyFill="1" applyBorder="1"/>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3" xfId="0" applyFill="1" applyBorder="1"/>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xf numFmtId="0" fontId="0" fillId="2" borderId="10" xfId="0" applyFill="1" applyBorder="1"/>
    <xf numFmtId="0" fontId="0" fillId="2" borderId="11" xfId="0" applyFill="1" applyBorder="1"/>
    <xf numFmtId="0" fontId="49" fillId="2" borderId="0" xfId="0" applyFont="1" applyFill="1" applyAlignment="1">
      <alignment vertical="top"/>
    </xf>
    <xf numFmtId="9" fontId="3" fillId="0" borderId="0" xfId="2" applyFont="1"/>
    <xf numFmtId="0" fontId="59" fillId="0" borderId="0" xfId="0" applyFont="1"/>
    <xf numFmtId="165" fontId="2" fillId="2" borderId="13"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1" fontId="2" fillId="2" borderId="13" xfId="0" applyNumberFormat="1" applyFont="1" applyFill="1" applyBorder="1" applyAlignment="1">
      <alignment horizontal="center" vertical="center"/>
    </xf>
    <xf numFmtId="0" fontId="3" fillId="2" borderId="0" xfId="0" applyFont="1" applyFill="1" applyAlignment="1">
      <alignment horizontal="justify" vertical="center" wrapText="1"/>
    </xf>
    <xf numFmtId="165" fontId="3" fillId="2" borderId="15" xfId="0" applyNumberFormat="1" applyFont="1" applyFill="1" applyBorder="1" applyAlignment="1">
      <alignment horizontal="center" vertical="center"/>
    </xf>
    <xf numFmtId="165" fontId="3" fillId="2" borderId="13" xfId="0" applyNumberFormat="1" applyFont="1" applyFill="1" applyBorder="1" applyAlignment="1">
      <alignment horizontal="center" vertical="center"/>
    </xf>
    <xf numFmtId="165" fontId="2" fillId="2" borderId="15" xfId="0" applyNumberFormat="1" applyFont="1" applyFill="1" applyBorder="1" applyAlignment="1">
      <alignment horizontal="center" vertical="center"/>
    </xf>
    <xf numFmtId="1" fontId="3" fillId="2" borderId="13" xfId="0" applyNumberFormat="1" applyFont="1" applyFill="1" applyBorder="1" applyAlignment="1">
      <alignment horizontal="center" vertical="center"/>
    </xf>
    <xf numFmtId="1" fontId="3" fillId="2" borderId="14" xfId="0" applyNumberFormat="1" applyFont="1" applyFill="1" applyBorder="1" applyAlignment="1">
      <alignment horizontal="center" vertical="center"/>
    </xf>
    <xf numFmtId="1" fontId="2" fillId="2" borderId="14" xfId="0" applyNumberFormat="1" applyFont="1" applyFill="1" applyBorder="1" applyAlignment="1">
      <alignment horizontal="center" vertical="center"/>
    </xf>
    <xf numFmtId="165" fontId="2" fillId="2" borderId="14" xfId="0" applyNumberFormat="1" applyFont="1" applyFill="1" applyBorder="1" applyAlignment="1">
      <alignment horizontal="center" vertical="center"/>
    </xf>
    <xf numFmtId="165" fontId="4" fillId="2" borderId="15" xfId="0" applyNumberFormat="1" applyFont="1" applyFill="1" applyBorder="1" applyAlignment="1">
      <alignment horizontal="center" vertical="center"/>
    </xf>
    <xf numFmtId="165" fontId="4" fillId="2" borderId="14" xfId="0" applyNumberFormat="1" applyFont="1" applyFill="1" applyBorder="1" applyAlignment="1">
      <alignment horizontal="center" vertical="center"/>
    </xf>
    <xf numFmtId="165" fontId="8" fillId="2" borderId="13" xfId="0" applyNumberFormat="1" applyFont="1" applyFill="1" applyBorder="1" applyAlignment="1">
      <alignment horizontal="center" vertical="center"/>
    </xf>
    <xf numFmtId="165" fontId="4" fillId="2" borderId="13" xfId="0" applyNumberFormat="1" applyFont="1" applyFill="1" applyBorder="1" applyAlignment="1">
      <alignment horizontal="center" vertical="center"/>
    </xf>
    <xf numFmtId="0" fontId="9" fillId="2" borderId="0" xfId="0" applyFont="1" applyFill="1" applyAlignment="1">
      <alignment horizontal="left" vertical="center"/>
    </xf>
    <xf numFmtId="0" fontId="8" fillId="2" borderId="15"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justify" vertical="center" wrapText="1"/>
    </xf>
    <xf numFmtId="0" fontId="8" fillId="2" borderId="14" xfId="0" applyFont="1" applyFill="1" applyBorder="1" applyAlignment="1">
      <alignment horizontal="justify" vertical="center" wrapText="1"/>
    </xf>
    <xf numFmtId="0" fontId="8" fillId="2" borderId="10" xfId="0" applyFont="1" applyFill="1" applyBorder="1" applyAlignment="1">
      <alignment horizontal="center" vertical="center"/>
    </xf>
    <xf numFmtId="0" fontId="8" fillId="2" borderId="12" xfId="0" applyFont="1" applyFill="1" applyBorder="1" applyAlignment="1">
      <alignment horizontal="center" vertical="center"/>
    </xf>
    <xf numFmtId="0" fontId="9" fillId="2" borderId="1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2" borderId="0" xfId="0" applyFont="1" applyFill="1" applyAlignment="1">
      <alignment horizontal="justify" vertical="center" wrapText="1"/>
    </xf>
    <xf numFmtId="0" fontId="3" fillId="2" borderId="0" xfId="0" applyFont="1" applyFill="1" applyAlignment="1">
      <alignment horizontal="justify"/>
    </xf>
    <xf numFmtId="0" fontId="9" fillId="2" borderId="3" xfId="0" applyFont="1" applyFill="1" applyBorder="1" applyAlignment="1">
      <alignment horizontal="justify" vertical="center" wrapText="1"/>
    </xf>
    <xf numFmtId="0" fontId="3" fillId="2" borderId="0" xfId="0" applyFont="1" applyFill="1" applyAlignment="1">
      <alignment horizontal="justify" wrapText="1"/>
    </xf>
    <xf numFmtId="0" fontId="12" fillId="2" borderId="3" xfId="0" applyFont="1" applyFill="1" applyBorder="1" applyAlignment="1">
      <alignment horizontal="justify" vertical="center"/>
    </xf>
    <xf numFmtId="0" fontId="9" fillId="2" borderId="0" xfId="0" quotePrefix="1" applyFont="1" applyFill="1" applyAlignment="1">
      <alignment horizontal="left" vertical="center"/>
    </xf>
    <xf numFmtId="0" fontId="3" fillId="2" borderId="0" xfId="0" applyFont="1" applyFill="1" applyAlignment="1">
      <alignment horizontal="left" vertical="center"/>
    </xf>
    <xf numFmtId="0" fontId="9" fillId="0" borderId="0" xfId="0" quotePrefix="1" applyFont="1" applyAlignment="1">
      <alignment horizontal="left" vertical="center" wrapText="1"/>
    </xf>
    <xf numFmtId="0" fontId="9" fillId="0" borderId="0" xfId="0" applyFont="1" applyAlignment="1">
      <alignment horizontal="left"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2" borderId="0" xfId="0" applyFont="1" applyFill="1" applyAlignment="1">
      <alignment horizontal="left" vertical="center" wrapText="1"/>
    </xf>
    <xf numFmtId="0" fontId="8" fillId="2" borderId="7" xfId="0" applyFont="1" applyFill="1" applyBorder="1" applyAlignment="1">
      <alignment horizontal="center" vertical="center" wrapText="1"/>
    </xf>
    <xf numFmtId="0" fontId="9" fillId="2" borderId="0" xfId="0" applyFont="1" applyFill="1" applyAlignment="1">
      <alignment horizontal="justify"/>
    </xf>
    <xf numFmtId="0" fontId="51" fillId="2" borderId="0" xfId="0" applyFont="1" applyFill="1" applyAlignment="1">
      <alignment horizontal="justify" vertical="center"/>
    </xf>
    <xf numFmtId="0" fontId="24" fillId="2" borderId="0" xfId="0" applyFont="1" applyFill="1" applyAlignment="1">
      <alignment horizontal="justify" vertical="center"/>
    </xf>
    <xf numFmtId="0" fontId="2" fillId="2" borderId="15" xfId="0" applyFont="1" applyFill="1" applyBorder="1" applyAlignment="1">
      <alignment horizontal="center" vertical="center"/>
    </xf>
    <xf numFmtId="0" fontId="2" fillId="2" borderId="13" xfId="0" applyFont="1" applyFill="1" applyBorder="1" applyAlignment="1">
      <alignment horizontal="center" vertical="center"/>
    </xf>
    <xf numFmtId="0" fontId="50" fillId="2" borderId="0" xfId="0" applyFont="1" applyFill="1" applyAlignment="1">
      <alignment horizontal="justify" vertical="top"/>
    </xf>
    <xf numFmtId="0" fontId="50" fillId="2" borderId="0" xfId="0" applyFont="1" applyFill="1" applyAlignment="1">
      <alignment horizontal="justify" vertical="top" wrapText="1"/>
    </xf>
    <xf numFmtId="0" fontId="51" fillId="0" borderId="3" xfId="0" applyFont="1" applyBorder="1" applyAlignment="1">
      <alignment horizontal="justify" vertical="center"/>
    </xf>
    <xf numFmtId="0" fontId="51" fillId="0" borderId="0" xfId="0" applyFont="1" applyAlignment="1">
      <alignment horizontal="justify" vertical="center"/>
    </xf>
    <xf numFmtId="0" fontId="4" fillId="2" borderId="2" xfId="8" applyFont="1" applyFill="1" applyBorder="1" applyAlignment="1">
      <alignment horizontal="center" vertical="center"/>
    </xf>
    <xf numFmtId="0" fontId="4" fillId="2" borderId="4" xfId="8" applyFont="1" applyFill="1" applyBorder="1" applyAlignment="1">
      <alignment horizontal="center" vertical="center"/>
    </xf>
    <xf numFmtId="0" fontId="4" fillId="2" borderId="3" xfId="8" applyFont="1" applyFill="1" applyBorder="1" applyAlignment="1">
      <alignment horizontal="center" vertical="center"/>
    </xf>
    <xf numFmtId="0" fontId="3" fillId="2" borderId="0" xfId="0" applyFont="1" applyFill="1" applyAlignment="1">
      <alignment horizontal="center"/>
    </xf>
    <xf numFmtId="1" fontId="2" fillId="2" borderId="6" xfId="0" applyNumberFormat="1" applyFont="1" applyFill="1" applyBorder="1" applyAlignment="1">
      <alignment horizontal="center" vertical="center"/>
    </xf>
    <xf numFmtId="1" fontId="2" fillId="2" borderId="9" xfId="0" applyNumberFormat="1" applyFont="1" applyFill="1" applyBorder="1" applyAlignment="1">
      <alignment horizontal="center" vertical="center"/>
    </xf>
    <xf numFmtId="0" fontId="9" fillId="2" borderId="0" xfId="0" applyFont="1" applyFill="1" applyAlignment="1">
      <alignment horizontal="justify" wrapText="1"/>
    </xf>
    <xf numFmtId="1" fontId="3" fillId="2" borderId="7" xfId="0" applyNumberFormat="1" applyFont="1" applyFill="1" applyBorder="1" applyAlignment="1">
      <alignment horizontal="center" vertical="center"/>
    </xf>
    <xf numFmtId="165" fontId="3" fillId="2" borderId="5" xfId="0" applyNumberFormat="1" applyFont="1" applyFill="1" applyBorder="1" applyAlignment="1">
      <alignment horizontal="center" vertical="center"/>
    </xf>
    <xf numFmtId="165" fontId="2" fillId="2" borderId="6" xfId="0" applyNumberFormat="1" applyFont="1" applyFill="1" applyBorder="1" applyAlignment="1">
      <alignment horizontal="center" vertic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2" borderId="3" xfId="0" applyFont="1" applyFill="1" applyBorder="1" applyAlignment="1">
      <alignment horizontal="center"/>
    </xf>
    <xf numFmtId="165" fontId="3" fillId="2" borderId="2" xfId="0" applyNumberFormat="1" applyFont="1" applyFill="1" applyBorder="1" applyAlignment="1">
      <alignment horizontal="center" vertical="center"/>
    </xf>
    <xf numFmtId="165" fontId="2" fillId="2" borderId="4" xfId="0" applyNumberFormat="1" applyFont="1" applyFill="1" applyBorder="1" applyAlignment="1">
      <alignment horizontal="center" vertical="center"/>
    </xf>
    <xf numFmtId="165" fontId="4" fillId="2" borderId="4" xfId="0" applyNumberFormat="1" applyFont="1" applyFill="1" applyBorder="1" applyAlignment="1">
      <alignment horizontal="center" vertical="center"/>
    </xf>
    <xf numFmtId="165" fontId="4" fillId="2" borderId="9" xfId="0" applyNumberFormat="1" applyFont="1" applyFill="1" applyBorder="1" applyAlignment="1">
      <alignment horizontal="center" vertical="center"/>
    </xf>
    <xf numFmtId="165" fontId="3" fillId="2" borderId="7" xfId="0" applyNumberFormat="1" applyFont="1" applyFill="1" applyBorder="1" applyAlignment="1">
      <alignment horizontal="center" vertical="center"/>
    </xf>
    <xf numFmtId="165" fontId="4" fillId="2" borderId="6" xfId="0" applyNumberFormat="1" applyFont="1" applyFill="1" applyBorder="1" applyAlignment="1">
      <alignment horizontal="center" vertical="center"/>
    </xf>
    <xf numFmtId="165" fontId="9" fillId="2" borderId="5"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3" fillId="2" borderId="7"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quotePrefix="1" applyFont="1" applyFill="1" applyBorder="1" applyAlignment="1">
      <alignment horizontal="center" vertical="center"/>
    </xf>
    <xf numFmtId="0" fontId="2" fillId="2" borderId="9" xfId="0" quotePrefix="1"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2" borderId="3" xfId="0" applyFont="1" applyFill="1" applyBorder="1" applyAlignment="1">
      <alignment horizontal="left" wrapText="1"/>
    </xf>
    <xf numFmtId="165" fontId="3" fillId="2" borderId="5" xfId="10" applyNumberFormat="1" applyFont="1" applyFill="1" applyBorder="1" applyAlignment="1">
      <alignment horizontal="center" vertical="center"/>
    </xf>
    <xf numFmtId="165" fontId="3" fillId="2" borderId="0" xfId="10" applyNumberFormat="1" applyFont="1" applyFill="1" applyBorder="1" applyAlignment="1">
      <alignment horizontal="center" vertical="center"/>
    </xf>
    <xf numFmtId="165" fontId="3" fillId="2" borderId="6" xfId="10" applyNumberFormat="1" applyFont="1" applyFill="1" applyBorder="1" applyAlignment="1">
      <alignment horizontal="center" vertical="center"/>
    </xf>
    <xf numFmtId="0" fontId="8" fillId="2" borderId="2" xfId="0" applyFont="1" applyFill="1" applyBorder="1" applyAlignment="1">
      <alignment horizontal="center" wrapText="1" readingOrder="1"/>
    </xf>
    <xf numFmtId="0" fontId="8" fillId="2" borderId="3" xfId="0" applyFont="1" applyFill="1" applyBorder="1" applyAlignment="1">
      <alignment horizontal="center" wrapText="1" readingOrder="1"/>
    </xf>
    <xf numFmtId="0" fontId="8" fillId="2" borderId="4" xfId="0" applyFont="1" applyFill="1" applyBorder="1" applyAlignment="1">
      <alignment horizontal="center" wrapText="1" readingOrder="1"/>
    </xf>
    <xf numFmtId="0" fontId="3" fillId="2" borderId="3" xfId="0" applyFont="1" applyFill="1" applyBorder="1" applyAlignment="1">
      <alignment horizontal="left" vertical="center"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10" fontId="3" fillId="2" borderId="15" xfId="2" applyNumberFormat="1" applyFont="1" applyFill="1" applyBorder="1" applyAlignment="1">
      <alignment horizontal="center" vertical="center" wrapText="1"/>
    </xf>
    <xf numFmtId="10" fontId="3" fillId="2" borderId="14" xfId="2" applyNumberFormat="1" applyFont="1" applyFill="1" applyBorder="1" applyAlignment="1">
      <alignment horizontal="center" vertical="center" wrapText="1"/>
    </xf>
    <xf numFmtId="0" fontId="3" fillId="2" borderId="15" xfId="0" applyFont="1" applyFill="1" applyBorder="1" applyAlignment="1">
      <alignment horizontal="justify" vertical="center" wrapText="1"/>
    </xf>
    <xf numFmtId="0" fontId="3" fillId="2" borderId="14" xfId="0" applyFont="1" applyFill="1" applyBorder="1" applyAlignment="1">
      <alignment horizontal="justify" vertical="center" wrapText="1"/>
    </xf>
    <xf numFmtId="0" fontId="3" fillId="2" borderId="15" xfId="0" applyFont="1" applyFill="1" applyBorder="1" applyAlignment="1">
      <alignment horizontal="center" vertical="center"/>
    </xf>
    <xf numFmtId="0" fontId="3" fillId="2" borderId="14" xfId="0" applyFont="1" applyFill="1" applyBorder="1" applyAlignment="1">
      <alignment horizontal="center" vertical="center"/>
    </xf>
    <xf numFmtId="0" fontId="3" fillId="0" borderId="15" xfId="0" applyFont="1" applyBorder="1" applyAlignment="1">
      <alignment vertical="center" wrapText="1"/>
    </xf>
    <xf numFmtId="0" fontId="3" fillId="0" borderId="14" xfId="0" applyFont="1" applyBorder="1" applyAlignment="1">
      <alignment vertical="center" wrapText="1"/>
    </xf>
    <xf numFmtId="0" fontId="3" fillId="2" borderId="15" xfId="0" applyFont="1" applyFill="1" applyBorder="1" applyAlignment="1">
      <alignment horizontal="justify" vertical="center"/>
    </xf>
    <xf numFmtId="0" fontId="3" fillId="2" borderId="14" xfId="0" applyFont="1" applyFill="1" applyBorder="1" applyAlignment="1">
      <alignment horizontal="justify" vertical="center"/>
    </xf>
    <xf numFmtId="0" fontId="3" fillId="2" borderId="3" xfId="0" applyFont="1" applyFill="1" applyBorder="1" applyAlignment="1">
      <alignment horizontal="left"/>
    </xf>
    <xf numFmtId="0" fontId="3" fillId="2" borderId="0" xfId="0" applyFont="1" applyFill="1" applyAlignment="1">
      <alignment horizontal="left"/>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30" fillId="0" borderId="1" xfId="0" applyFont="1" applyBorder="1" applyAlignment="1">
      <alignment horizontal="center" vertical="center" wrapText="1"/>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xf>
    <xf numFmtId="0" fontId="0" fillId="2" borderId="12" xfId="0" applyFill="1" applyBorder="1" applyAlignment="1">
      <alignment horizontal="center"/>
    </xf>
  </cellXfs>
  <cellStyles count="36">
    <cellStyle name="Bad" xfId="16" xr:uid="{5E21A75F-B6E7-4D1C-A37E-0C10FE634DBB}"/>
    <cellStyle name="blp_datetime" xfId="31" xr:uid="{D55ED12D-01DB-4B52-A60F-FCDBBF950BD2}"/>
    <cellStyle name="Comma" xfId="15" xr:uid="{75705B01-2A84-4A5C-B46B-83A891FBF254}"/>
    <cellStyle name="Comma 2" xfId="26" xr:uid="{D1260F4A-97BB-4B43-9B65-3D0DCE50F496}"/>
    <cellStyle name="Hipervínculo" xfId="35" builtinId="8"/>
    <cellStyle name="Millares" xfId="1" builtinId="3"/>
    <cellStyle name="Millares [0]" xfId="10" builtinId="6"/>
    <cellStyle name="Millares [0] 2" xfId="11" xr:uid="{6A96D004-08DF-4934-91D7-DFB169A5418C}"/>
    <cellStyle name="Millares [0] 2 2" xfId="25" xr:uid="{850F99AE-7FD1-4DFC-9625-FDC1755B8932}"/>
    <cellStyle name="Millares [0] 2 3" xfId="18" xr:uid="{FDE2C8E3-99C2-4306-B53E-474723626C10}"/>
    <cellStyle name="Millares [0] 3" xfId="20" xr:uid="{D03074A9-02E0-4A7A-9BD6-340B48538C43}"/>
    <cellStyle name="Millares 2" xfId="3" xr:uid="{A40C4277-2EF3-4052-BD61-6E8F7E72EDCE}"/>
    <cellStyle name="Millares 2 2" xfId="4" xr:uid="{750FAB4B-EA50-45BE-A9B2-68F582470C4E}"/>
    <cellStyle name="Millares 3" xfId="28" xr:uid="{F2A5B91F-F55B-4C0F-87E9-318F48B6E95F}"/>
    <cellStyle name="Millares 4" xfId="17" xr:uid="{EAFECCBC-8729-4D8B-BC29-2B1DE445933D}"/>
    <cellStyle name="Moneda [0] 2" xfId="6" xr:uid="{05445A1C-13CD-4687-935F-4CC12DB94AAB}"/>
    <cellStyle name="Moneda [0] 2 2" xfId="19" xr:uid="{FF0633B1-35C4-4976-81A6-1C3E730FB132}"/>
    <cellStyle name="Moneda [0] 3" xfId="21" xr:uid="{429F80A3-9722-4CFE-BE93-75D6AB27852E}"/>
    <cellStyle name="Moneda [0] 4" xfId="33" xr:uid="{101AC4F4-CC4B-4FE5-8435-0D6F2E4C68B6}"/>
    <cellStyle name="Moneda 2" xfId="5" xr:uid="{53066693-D579-45C9-BADF-6F859B106D20}"/>
    <cellStyle name="Normal" xfId="0" builtinId="0"/>
    <cellStyle name="Normal 10" xfId="8" xr:uid="{A63AE861-32D9-4A32-87C0-84BA2ED25EFC}"/>
    <cellStyle name="Normal 10 2" xfId="32" xr:uid="{260E0890-1DF5-406E-84AF-F855B8A1A292}"/>
    <cellStyle name="Normal 1119 2" xfId="30" xr:uid="{0DDC0516-14C9-461C-AC1C-D42DF671DE94}"/>
    <cellStyle name="Normal 2" xfId="7" xr:uid="{DF508A5E-96A1-4F11-AE12-513A7D554C0D}"/>
    <cellStyle name="Normal 2 2" xfId="22" xr:uid="{8A78EC73-58B6-467C-81DA-4D1A4AFBB068}"/>
    <cellStyle name="Normal 2 3" xfId="29" xr:uid="{D39B2B8A-A04A-43F1-BE9B-0747E2A64E5F}"/>
    <cellStyle name="Normal 2 5" xfId="24" xr:uid="{D9F7B2CF-A3EC-4285-92BE-A10A5FF25F30}"/>
    <cellStyle name="Normal 3" xfId="13" xr:uid="{AEE7C8AD-D01C-47FF-A378-4C45041E8335}"/>
    <cellStyle name="Normal 4" xfId="12" xr:uid="{031E05D0-B8F3-4324-9F4B-10927BB2E4F3}"/>
    <cellStyle name="Normal 5" xfId="34" xr:uid="{A9025F21-6B2B-4F0F-BAFC-0B363F3FBB10}"/>
    <cellStyle name="Notas 2" xfId="27" xr:uid="{3A0B474E-C184-4DD1-A77E-C72F9B27F525}"/>
    <cellStyle name="Percent" xfId="14" xr:uid="{D5F659C4-7B0A-4538-8637-0120464EEC58}"/>
    <cellStyle name="Porcentaje" xfId="2" builtinId="5"/>
    <cellStyle name="Porcentaje 2 2" xfId="23" xr:uid="{480C355B-3775-4271-838F-232967E073E9}"/>
    <cellStyle name="Porcentual 2 4" xfId="9" xr:uid="{E96D666B-5A12-4218-AFD0-B9DC22C7BA71}"/>
  </cellStyles>
  <dxfs count="1">
    <dxf>
      <font>
        <condense val="0"/>
        <extend val="0"/>
        <color indexed="9"/>
      </font>
    </dxf>
  </dxfs>
  <tableStyles count="0" defaultTableStyle="TableStyleMedium2" defaultPivotStyle="PivotStyleLight16"/>
  <colors>
    <mruColors>
      <color rgb="FF005C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55"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F3B84-76AE-4A63-B857-B3E248076E78}">
  <dimension ref="A1:B66"/>
  <sheetViews>
    <sheetView tabSelected="1" topLeftCell="A33" zoomScaleNormal="100" workbookViewId="0">
      <selection activeCell="F71" sqref="F71"/>
    </sheetView>
  </sheetViews>
  <sheetFormatPr baseColWidth="10" defaultRowHeight="12.75" x14ac:dyDescent="0.2"/>
  <cols>
    <col min="1" max="1" width="17.42578125" style="2" customWidth="1"/>
    <col min="2" max="16384" width="11.42578125" style="2"/>
  </cols>
  <sheetData>
    <row r="1" spans="1:2" x14ac:dyDescent="0.2">
      <c r="A1" s="1" t="s">
        <v>140</v>
      </c>
    </row>
    <row r="3" spans="1:2" ht="13.5" customHeight="1" x14ac:dyDescent="0.2">
      <c r="A3" s="1" t="s">
        <v>141</v>
      </c>
    </row>
    <row r="4" spans="1:2" x14ac:dyDescent="0.2">
      <c r="A4" s="456" t="str">
        <f>'C I.1.1'!A1</f>
        <v>Cuadro I.1.1</v>
      </c>
      <c r="B4" s="2" t="str">
        <f>'C I.1.1'!A2</f>
        <v>Supuestos macroeconómicos 2026 (p)</v>
      </c>
    </row>
    <row r="5" spans="1:2" x14ac:dyDescent="0.2">
      <c r="A5" s="456" t="str">
        <f>'C I.1.2'!A1</f>
        <v>Cuadro I.1.2</v>
      </c>
      <c r="B5" s="2" t="str">
        <f>'C I.1.2'!A2</f>
        <v>Detalles supuestos de crecimiento económico y cuenta corriente 2026 (p)</v>
      </c>
    </row>
    <row r="6" spans="1:2" x14ac:dyDescent="0.2">
      <c r="A6" s="456" t="str">
        <f>'C I.2.1'!A1</f>
        <v>Cuadro I.2.1 </v>
      </c>
      <c r="B6" s="2" t="str">
        <f>'C I.2.1'!A2</f>
        <v>Ingresos del Gobierno Central total 2026 (p)</v>
      </c>
    </row>
    <row r="7" spans="1:2" x14ac:dyDescent="0.2">
      <c r="A7" s="456" t="str">
        <f>'C I.2.2'!A1</f>
        <v>Cuadro I.2.2</v>
      </c>
      <c r="B7" s="2" t="str">
        <f>'C I.2.2'!A2</f>
        <v>Ingresos tributarios netos 2026 (p)</v>
      </c>
    </row>
    <row r="8" spans="1:2" x14ac:dyDescent="0.2">
      <c r="A8" s="456" t="str">
        <f>'C I.3.1'!A1</f>
        <v>Cuadro I.3.1 </v>
      </c>
      <c r="B8" s="2" t="str">
        <f>'C I.3.1'!A2</f>
        <v>Parámetros de referencia del balance cíclicamente ajustado 2026 (p)</v>
      </c>
    </row>
    <row r="9" spans="1:2" x14ac:dyDescent="0.2">
      <c r="A9" s="456" t="str">
        <f>'C I.3.2'!A1</f>
        <v>Cuadro I.3.2</v>
      </c>
      <c r="B9" s="2" t="str">
        <f>'C I.3.2'!A2</f>
        <v>Ingresos cíclicamente ajustados del Gobierno Central total 2026 (p)</v>
      </c>
    </row>
    <row r="10" spans="1:2" x14ac:dyDescent="0.2">
      <c r="A10" s="456" t="str">
        <f>'C I.4.1'!A1</f>
        <v>Cuadro I.4.1</v>
      </c>
      <c r="B10" s="2" t="str">
        <f>'C I.4.1'!A2</f>
        <v>Gasto del Gobierno Central total 2026 (p)</v>
      </c>
    </row>
    <row r="11" spans="1:2" x14ac:dyDescent="0.2">
      <c r="A11" s="456" t="str">
        <f>'C I.4.2'!A1</f>
        <v>Cuadro I.4.2 </v>
      </c>
      <c r="B11" s="2" t="str">
        <f>'C I.4.2'!A2</f>
        <v>Balance del Gobierno Central total 2026 (p)</v>
      </c>
    </row>
    <row r="12" spans="1:2" x14ac:dyDescent="0.2">
      <c r="A12" s="456" t="str">
        <f>'C I.5.1'!A1</f>
        <v>Cuadro I.5.1</v>
      </c>
      <c r="B12" s="2" t="str">
        <f>'C I.5.1'!A2</f>
        <v>Necesidades de financiamiento del Gobierno Central 2026(1) (p)</v>
      </c>
    </row>
    <row r="13" spans="1:2" x14ac:dyDescent="0.2">
      <c r="A13" s="456" t="str">
        <f>'C I.6.1'!A1</f>
        <v>Cuadro I.6.1</v>
      </c>
      <c r="B13" s="2" t="str">
        <f>'C I.6.1'!A2</f>
        <v>Posición financiera neta del Gobierno Central total, cierre 2026 (p)(1)</v>
      </c>
    </row>
    <row r="15" spans="1:2" x14ac:dyDescent="0.2">
      <c r="A15" s="1" t="s">
        <v>142</v>
      </c>
    </row>
    <row r="16" spans="1:2" x14ac:dyDescent="0.2">
      <c r="A16" s="456" t="str">
        <f>'C II.3.1'!A1</f>
        <v>Cuadro II.3.1</v>
      </c>
      <c r="B16" s="2" t="str">
        <f>'C II.3.1'!A2</f>
        <v>Supuestos macroeconómicos 2027-2030 (p)</v>
      </c>
    </row>
    <row r="17" spans="1:2" x14ac:dyDescent="0.2">
      <c r="A17" s="456" t="str">
        <f>'C II.3.2'!A1</f>
        <v>Cuadro II.3.2</v>
      </c>
      <c r="B17" s="2" t="str">
        <f>'C II.3.2'!A2</f>
        <v>Detalle supuestos de crecimiento económico y cuenta corriente 2027-2030 (p)</v>
      </c>
    </row>
    <row r="18" spans="1:2" x14ac:dyDescent="0.2">
      <c r="A18" s="456" t="str">
        <f>'C II.4.1'!A1</f>
        <v>Cuadro II.4.1</v>
      </c>
      <c r="B18" s="2" t="str">
        <f>'C II.4.1'!A2</f>
        <v>Ingresos del Gobierno Central 2027-2030 (p)</v>
      </c>
    </row>
    <row r="19" spans="1:2" x14ac:dyDescent="0.2">
      <c r="A19" s="456" t="str">
        <f>'C II.5.1'!A1</f>
        <v>Cuadro II.5.1</v>
      </c>
      <c r="B19" s="2" t="str">
        <f>'C II.5.1'!A2</f>
        <v>Parámetros de referencia del balance cíclicamente ajustado 2027-2030 (p)</v>
      </c>
    </row>
    <row r="20" spans="1:2" x14ac:dyDescent="0.2">
      <c r="A20" s="456" t="str">
        <f>'C II.5.2'!A1</f>
        <v>Cuadro II.5.2</v>
      </c>
      <c r="B20" s="2" t="str">
        <f>'C II.5.2'!A2</f>
        <v>Ingresos cíclicamente ajustados del Gobierno Central total 2027-2030 (p)</v>
      </c>
    </row>
    <row r="21" spans="1:2" x14ac:dyDescent="0.2">
      <c r="A21" s="456" t="str">
        <f>'C II.6.1'!A1</f>
        <v>Cuadro II.6.1</v>
      </c>
      <c r="B21" s="2" t="str">
        <f>'C II.6.1'!A2</f>
        <v>Gastos comprometidos del Gobierno Central total 2027-2030 (p)</v>
      </c>
    </row>
    <row r="22" spans="1:2" x14ac:dyDescent="0.2">
      <c r="A22" s="456" t="str">
        <f>'C II.6.2'!A1</f>
        <v>Cuadro II.6.2</v>
      </c>
      <c r="B22" s="2" t="str">
        <f>'C II.6.2'!A2</f>
        <v>Gastos comprometidos 2027-2030 (p)</v>
      </c>
    </row>
    <row r="23" spans="1:2" x14ac:dyDescent="0.2">
      <c r="A23" s="456" t="str">
        <f>'C II.7.1'!A1</f>
        <v>Cuadro II.7.1</v>
      </c>
      <c r="B23" s="2" t="str">
        <f>'C II.7.1'!A2</f>
        <v>Balances del Gobierno Central total 2027-2030 (p)</v>
      </c>
    </row>
    <row r="24" spans="1:2" x14ac:dyDescent="0.2">
      <c r="A24" s="456" t="str">
        <f>'C II.8.1'!A1</f>
        <v>Cuadro II.8.1</v>
      </c>
      <c r="B24" s="2" t="str">
        <f>'C II.8.1'!A2</f>
        <v>Necesidades de Financiamiento del Gobierno Central, cierre 2027-2030 (p)</v>
      </c>
    </row>
    <row r="25" spans="1:2" x14ac:dyDescent="0.2">
      <c r="A25" s="456" t="str">
        <f>'C II.9.1'!A1</f>
        <v>Cuadro II.9.1</v>
      </c>
      <c r="B25" s="2" t="str">
        <f>'C II.9.1'!A2</f>
        <v>Posición financiera neta del Gobierno Central total, cierre 2027-2030 (p)</v>
      </c>
    </row>
    <row r="26" spans="1:2" x14ac:dyDescent="0.2">
      <c r="A26" s="456" t="str">
        <f>'C II.10.1'!A1</f>
        <v>Cuadro II.10.1</v>
      </c>
      <c r="B26" s="2" t="str">
        <f>'C II.10.1'!A2</f>
        <v>Escenarios macroeconómicos alternativos</v>
      </c>
    </row>
    <row r="27" spans="1:2" x14ac:dyDescent="0.2">
      <c r="A27" s="456" t="str">
        <f>'C.II.10.2'!A1</f>
        <v>Cuadro II.10.2.1</v>
      </c>
      <c r="B27" s="2" t="str">
        <f>'C.II.10.2'!A2</f>
        <v>Ingresos del Gobierno Central 2026-2030 con PDL Reconstrucción + otras medidas</v>
      </c>
    </row>
    <row r="28" spans="1:2" x14ac:dyDescent="0.2">
      <c r="A28" s="456" t="str">
        <f>'C.II.10.3'!A1</f>
        <v>Cuadro II.10.3.1</v>
      </c>
      <c r="B28" s="2" t="str">
        <f>'C.II.10.3'!A2</f>
        <v>Parámetros de referencia del balance cíclicamente ajustado 2026-2030 (p) con PDL Reconstrucción + otras medidas</v>
      </c>
    </row>
    <row r="29" spans="1:2" x14ac:dyDescent="0.2">
      <c r="A29" s="456" t="str">
        <f>'C.II.10.4.1'!A1</f>
        <v>Cuadro II.10.4.1</v>
      </c>
      <c r="B29" s="2" t="str">
        <f>'C.II.10.4.1'!A2</f>
        <v>Gastos comprometidos del Gobierno Central total 2026-2030 con PDL Reconstrucción + otras medidas</v>
      </c>
    </row>
    <row r="30" spans="1:2" x14ac:dyDescent="0.2">
      <c r="A30" s="456" t="str">
        <f>'C.II.10.4.2'!A1</f>
        <v>Cuadro II.10.4.2</v>
      </c>
      <c r="B30" s="2" t="str">
        <f>'C.II.10.4.2'!A2</f>
        <v>Balances y holguras fiscales 2026–2030 con PDL Reconstrucción + otras medidas</v>
      </c>
    </row>
    <row r="31" spans="1:2" x14ac:dyDescent="0.2">
      <c r="A31" s="456" t="str">
        <f>'C II.10.5.1'!A1</f>
        <v>Cuadro II.10.5.1</v>
      </c>
      <c r="B31" s="2" t="str">
        <f>'C II.10.5.1'!A2</f>
        <v>Stock de deuda bruta 2026-2030(p)</v>
      </c>
    </row>
    <row r="32" spans="1:2" x14ac:dyDescent="0.2">
      <c r="A32" s="456"/>
    </row>
    <row r="33" spans="1:2" x14ac:dyDescent="0.2">
      <c r="A33" s="456"/>
    </row>
    <row r="34" spans="1:2" x14ac:dyDescent="0.2">
      <c r="A34" s="1" t="s">
        <v>648</v>
      </c>
    </row>
    <row r="35" spans="1:2" x14ac:dyDescent="0.2">
      <c r="A35" s="456" t="str">
        <f>'C IV.1.4'!A1</f>
        <v xml:space="preserve">Cuadro IV.1.4 </v>
      </c>
      <c r="B35" s="2" t="str">
        <f>'C IV.1.4'!A2</f>
        <v>Programas objetados técnicamente y en ejecución</v>
      </c>
    </row>
    <row r="36" spans="1:2" x14ac:dyDescent="0.2">
      <c r="A36" s="456" t="str">
        <f>'C IV.1.5'!A1</f>
        <v xml:space="preserve">Cuadro IV.1.5 </v>
      </c>
      <c r="B36" s="2" t="str">
        <f>'C IV.1.5'!A2</f>
        <v>Número de programas (%) con y sin hallazgos  </v>
      </c>
    </row>
    <row r="37" spans="1:2" x14ac:dyDescent="0.2">
      <c r="A37" s="456" t="str">
        <f>'C IV.1.6'!A1</f>
        <v xml:space="preserve">Cuadro IV.1.6 </v>
      </c>
      <c r="B37" s="2" t="str">
        <f>'C IV.1.6'!A2</f>
        <v>Número de programas (%) con hallazgos en evaluación según dimensión </v>
      </c>
    </row>
    <row r="38" spans="1:2" x14ac:dyDescent="0.2">
      <c r="A38" s="456" t="str">
        <f>'C IV.1.9'!A1</f>
        <v>Cuadro IV.1.9</v>
      </c>
      <c r="B38" s="2" t="str">
        <f>'C IV.1.9'!A2</f>
        <v>Evaluaciones ex post 2025 y clasificaciones de desempeño</v>
      </c>
    </row>
    <row r="39" spans="1:2" x14ac:dyDescent="0.2">
      <c r="A39" s="456" t="str">
        <f>'C IV.1.12'!A1</f>
        <v>Cuadro IV.1.12</v>
      </c>
      <c r="B39" s="2" t="str">
        <f>'C IV.1.12'!A2</f>
        <v>Gasto total de las evaluaciones por línea (2022-2025)</v>
      </c>
    </row>
    <row r="40" spans="1:2" x14ac:dyDescent="0.2">
      <c r="A40" s="456" t="str">
        <f>'C IV.1.13'!A1</f>
        <v>Cuadro IV.1.13</v>
      </c>
      <c r="B40" s="2" t="str">
        <f>'C IV.1.13'!A2</f>
        <v>Beneficiarios o unidades agregadas por tipo de beneficiario</v>
      </c>
    </row>
    <row r="41" spans="1:2" x14ac:dyDescent="0.2">
      <c r="A41" s="456" t="str">
        <f>'C IV.4.1'!A1</f>
        <v>Cuadro IV.4.1</v>
      </c>
      <c r="B41" s="2" t="str">
        <f>'C IV.4.1'!A2</f>
        <v>Instituciones por Mecanismo de incentivo institucional. Años 2021 – 2025</v>
      </c>
    </row>
    <row r="42" spans="1:2" x14ac:dyDescent="0.2">
      <c r="A42" s="456"/>
    </row>
    <row r="43" spans="1:2" x14ac:dyDescent="0.2">
      <c r="A43" s="1" t="s">
        <v>143</v>
      </c>
    </row>
    <row r="44" spans="1:2" x14ac:dyDescent="0.2">
      <c r="A44" s="456" t="str">
        <f>'C A.I.1'!A1</f>
        <v>Cuadro A.I.1</v>
      </c>
      <c r="B44" s="2" t="str">
        <f>'C A.I.1'!A2</f>
        <v>Variables estructurales para 2026</v>
      </c>
    </row>
    <row r="45" spans="1:2" x14ac:dyDescent="0.2">
      <c r="A45" s="456" t="str">
        <f>'C A.I.2'!A1</f>
        <v>Cuadro A.I.2</v>
      </c>
      <c r="B45" s="2" t="str">
        <f>'C A.I.2'!A2</f>
        <v>Proyección de variables económicas efectivas 2026</v>
      </c>
    </row>
    <row r="46" spans="1:2" x14ac:dyDescent="0.2">
      <c r="A46" s="456" t="str">
        <f>'C A.I.3'!A1</f>
        <v>Cuadro A.I.3</v>
      </c>
      <c r="B46" s="2" t="str">
        <f>'C A.I.3'!A2</f>
        <v>Ingresos efectivos, componente cíclico e ingresos cíclicamente ajustados 2026</v>
      </c>
    </row>
    <row r="47" spans="1:2" x14ac:dyDescent="0.2">
      <c r="A47" s="456" t="str">
        <f>'C A.I.4'!A1</f>
        <v>Cuadro A.I.4</v>
      </c>
      <c r="B47" s="2" t="str">
        <f>'C A.I.4'!A2</f>
        <v>Balance cíclicamente ajustado del Gobierno Central total 2026</v>
      </c>
    </row>
    <row r="49" spans="1:2" x14ac:dyDescent="0.2">
      <c r="A49" s="1" t="s">
        <v>144</v>
      </c>
    </row>
    <row r="50" spans="1:2" x14ac:dyDescent="0.2">
      <c r="A50" s="456" t="str">
        <f>'C A.II.1'!A1</f>
        <v>Cuadro A.II.1</v>
      </c>
      <c r="B50" s="2" t="str">
        <f>'C A.II.1'!A2</f>
        <v>Ingresos tributarios GMP10 moneda nacional y extranjera 1997-2026 (p)</v>
      </c>
    </row>
    <row r="51" spans="1:2" x14ac:dyDescent="0.2">
      <c r="A51" s="456" t="str">
        <f>'C A.II.2'!A1</f>
        <v>Cuadro A.II.2</v>
      </c>
      <c r="B51" s="2" t="str">
        <f>'C A.II.2'!A2</f>
        <v>Estado de operaciones 2026 (p)</v>
      </c>
    </row>
    <row r="53" spans="1:2" x14ac:dyDescent="0.2">
      <c r="A53" s="1" t="s">
        <v>145</v>
      </c>
    </row>
    <row r="54" spans="1:2" x14ac:dyDescent="0.2">
      <c r="A54" s="456" t="str">
        <f>'C A.III.1'!A1</f>
        <v>Cuadro A.III.1</v>
      </c>
      <c r="B54" s="2" t="str">
        <f>'C A.III.1'!A2</f>
        <v>Informes financieros de Proyectos de Ley enviados entre abril y junio de 2026,</v>
      </c>
    </row>
    <row r="55" spans="1:2" x14ac:dyDescent="0.2">
      <c r="A55" s="456" t="str">
        <f>'C A.III.2'!A1</f>
        <v>Cuadro A.III.2</v>
      </c>
      <c r="B55" s="2" t="str">
        <f>'C A.III.2'!A2</f>
        <v>Informes financieros de Proyectos de Ley enviados entre abril y junio de 2026,</v>
      </c>
    </row>
    <row r="56" spans="1:2" x14ac:dyDescent="0.2">
      <c r="A56" s="456" t="str">
        <f>'C A.III.3'!A1</f>
        <v>Cuadro A.III.3</v>
      </c>
      <c r="B56" s="2" t="str">
        <f>'C A.III.3'!A2</f>
        <v>Informes financieros de Proyectos de Ley enviados entre abril y junio de 2026,</v>
      </c>
    </row>
    <row r="57" spans="1:2" x14ac:dyDescent="0.2">
      <c r="A57" s="456"/>
    </row>
    <row r="58" spans="1:2" x14ac:dyDescent="0.2">
      <c r="A58" s="1" t="s">
        <v>860</v>
      </c>
    </row>
    <row r="59" spans="1:2" x14ac:dyDescent="0.2">
      <c r="A59" s="456" t="str">
        <f>'C A.IV.2'!A1</f>
        <v>A.IV.2</v>
      </c>
      <c r="B59" s="2" t="str">
        <f>'C A.IV.2'!A2</f>
        <v>Comparación Medidas de Género Comprometidas Período 2022 – 2026</v>
      </c>
    </row>
    <row r="61" spans="1:2" x14ac:dyDescent="0.2">
      <c r="A61" s="1" t="s">
        <v>169</v>
      </c>
    </row>
    <row r="62" spans="1:2" x14ac:dyDescent="0.2">
      <c r="A62" s="456" t="str">
        <f>'C R.1.1'!A1</f>
        <v>Cuadro R.1.1</v>
      </c>
      <c r="B62" s="2" t="str">
        <f>'C R.1.1'!A2</f>
        <v>Composición de la proyección de impuesto a la renta 2026</v>
      </c>
    </row>
    <row r="63" spans="1:2" x14ac:dyDescent="0.2">
      <c r="A63" s="456" t="str">
        <f>'C R.1.2'!A1</f>
        <v>Cuadro R.1.2</v>
      </c>
      <c r="B63" s="2" t="str">
        <f>'C R.1.2'!A2</f>
        <v>Revisión de la proyección de impuesto a la renta 2026</v>
      </c>
    </row>
    <row r="64" spans="1:2" x14ac:dyDescent="0.2">
      <c r="A64" s="456"/>
    </row>
    <row r="65" spans="1:2" x14ac:dyDescent="0.2">
      <c r="A65" s="456" t="str">
        <f>'C R.4.1'!A1</f>
        <v>Cuadro R.4.1</v>
      </c>
      <c r="B65" s="2" t="str">
        <f>'C R.4.1'!A2</f>
        <v>Principales avances durante 2026</v>
      </c>
    </row>
    <row r="66" spans="1:2" x14ac:dyDescent="0.2">
      <c r="A66" s="456" t="str">
        <f>'C R.4.2'!A1</f>
        <v>Cuadro R.4.2</v>
      </c>
      <c r="B66" s="2" t="str">
        <f>'C R.4.2'!A2</f>
        <v>Principales medidas durante 2026</v>
      </c>
    </row>
  </sheetData>
  <hyperlinks>
    <hyperlink ref="A4" location="'C I.1.1'!A1" display="'C I.1.1'!A1" xr:uid="{F8B27470-6F0F-4168-9A0F-A2179E05E0B1}"/>
    <hyperlink ref="A5" location="'C I.1.2'!A1" display="'C I.1.2'!A1" xr:uid="{0B12BAB0-CBFE-47EE-BF2F-057E6088954F}"/>
    <hyperlink ref="A6" location="'C I.2.1'!A1" display="'C I.2.1'!A1" xr:uid="{F440D72A-F514-4AD1-8465-C32487B79E88}"/>
    <hyperlink ref="A7" location="'C I.2.2'!A1" display="'C I.2.2'!A1" xr:uid="{CA036D7B-676C-40E4-9992-BC2F0865BB69}"/>
    <hyperlink ref="A8" location="'C I.3.1'!A1" display="'C I.3.1'!A1" xr:uid="{113B8EEC-BF2A-4442-BD80-A0272BD64C6E}"/>
    <hyperlink ref="A9" location="'C I.3.2'!A1" display="'C I.3.2'!A1" xr:uid="{24588E75-4025-4D80-B12E-E48848E25982}"/>
    <hyperlink ref="A10" location="'C I.4.1'!A1" display="'C I.4.1'!A1" xr:uid="{BF6B611C-B022-4419-80EE-9F3FA51FDBF4}"/>
    <hyperlink ref="A11" location="'C I.4.2'!A1" display="'C I.4.2'!A1" xr:uid="{A61EF014-C001-4D1A-98AC-D3F50778202E}"/>
    <hyperlink ref="A13" location="'C I.6.1'!A1" display="'C I.6.1'!A1" xr:uid="{43D89BA4-6DEA-44B7-BE28-51520CD000B3}"/>
    <hyperlink ref="A16" location="'C II.3.1'!A1" display="'C II.3.1'!A1" xr:uid="{9B51FAA2-B15C-4F65-8FF4-959163E9D852}"/>
    <hyperlink ref="A17" location="'C II.3.2'!A1" display="'C II.3.2'!A1" xr:uid="{657480DE-0D4E-459D-A4E8-6264AEBAD43F}"/>
    <hyperlink ref="A18" location="'C II.4.1'!A1" display="'C II.4.1'!A1" xr:uid="{E17E6230-A29B-4822-9954-DACBDAFACBFA}"/>
    <hyperlink ref="A19" location="'C II.5.1'!A1" display="'C II.5.1'!A1" xr:uid="{58C5DE5E-6FA8-453F-81C6-D8D5869DC8CB}"/>
    <hyperlink ref="A20" location="'C II.5.2'!A1" display="'C II.5.2'!A1" xr:uid="{DC9A3E37-C28A-4145-9B75-6154D6CB210D}"/>
    <hyperlink ref="A21" location="'C II.6.1'!A1" display="'C II.6.1'!A1" xr:uid="{38CE7117-DB65-4297-B992-C1D20BC43791}"/>
    <hyperlink ref="A22" location="'C II.6.2'!A1" display="'C II.6.2'!A1" xr:uid="{9B238DF7-6D06-424B-A1BD-2F416AAA40E0}"/>
    <hyperlink ref="A23" location="'C II.7.1'!A1" display="'C II.7.1'!A1" xr:uid="{99E12B81-75D8-4B3B-8D02-D3E17E8D43BA}"/>
    <hyperlink ref="A24" location="'C II.8.1'!A1" display="'C II.8.1'!A1" xr:uid="{10081F6F-2409-459D-9FEC-C7C6CEAF08C0}"/>
    <hyperlink ref="A25" location="'C II.9.1'!A1" display="'C II.9.1'!A1" xr:uid="{66ACC41F-D325-4C2A-B1DF-E547DAFC2A8D}"/>
    <hyperlink ref="A35" location="'C IV.1.4'!A1" display="'C IV.1.4'!A1" xr:uid="{9FBE68AF-A179-4263-A50F-9D2D8330E377}"/>
    <hyperlink ref="A36" location="'C IV.1.5'!A1" display="'C IV.1.5'!A1" xr:uid="{C1FFDDB7-C17A-49C2-AEEE-5C212DAD8C81}"/>
    <hyperlink ref="A37" location="'C IV.1.6'!A1" display="'C IV.1.6'!A1" xr:uid="{C5B88746-F432-48B6-AA40-BA59DBDB5793}"/>
    <hyperlink ref="A38" location="'C IV.1.9'!A1" display="'C IV.1.9'!A1" xr:uid="{02C34212-EE73-4DB8-810C-75478FC83638}"/>
    <hyperlink ref="A39" location="'C IV.1.12'!A1" display="'C IV.1.12'!A1" xr:uid="{55E1C023-A494-497B-93AB-DAFE8EA55663}"/>
    <hyperlink ref="A40" location="'C IV.1.13'!A1" display="'C IV.1.13'!A1" xr:uid="{5EA1E1DC-D61E-4264-83BE-F58B7AA9A988}"/>
    <hyperlink ref="A41" location="'C IV.4.1'!A1" display="'C IV.4.1'!A1" xr:uid="{BF63E7E8-BEE5-4517-A5C4-F43629FC136C}"/>
    <hyperlink ref="A44" location="'C A.I.1'!A1" display="'C A.I.1'!A1" xr:uid="{CA65E694-5CF3-4D23-BB2F-5E4DAD33DA3A}"/>
    <hyperlink ref="A45" location="'C A.I.2'!A1" display="'C A.I.2'!A1" xr:uid="{E9C23620-084D-4B4D-9C52-F965C38082C2}"/>
    <hyperlink ref="A46" location="'C A.I.3'!A1" display="'C A.I.3'!A1" xr:uid="{2D58FE39-29CD-4A59-B1FD-72FC27FC6194}"/>
    <hyperlink ref="A47" location="'C A.I.4'!A1" display="'C A.I.4'!A1" xr:uid="{78938E41-16B7-4952-B7E4-439F6BD2F8A8}"/>
    <hyperlink ref="A50" location="'C A.II.1'!A1" display="'C A.II.1'!A1" xr:uid="{1AC62B89-933C-4C2F-9805-7C6D3EB27D26}"/>
    <hyperlink ref="A51" location="'C A.II.2'!A1" display="'C A.II.2'!A1" xr:uid="{5BD5AEB4-C215-4A2D-8201-FD00853DC4ED}"/>
    <hyperlink ref="A54" location="'C A.III.1'!A1" display="'C A.III.1'!A1" xr:uid="{E97C62BD-9C12-4D11-9721-EBD642A8E5C2}"/>
    <hyperlink ref="A55" location="'C A.III.2'!A1" display="'C A.III.2'!A1" xr:uid="{2ED988A0-B746-4DF5-B61B-CB2E04653EF3}"/>
    <hyperlink ref="A56" location="'C A.III.3'!A1" display="'C A.III.3'!A1" xr:uid="{9CB60486-F35B-4232-877C-5BCA620FE005}"/>
    <hyperlink ref="A12" location="'C I.5.1'!A1" display="'C I.5.1'!A1" xr:uid="{BB9053D7-58DD-4739-AD55-9BE77FEA36B2}"/>
    <hyperlink ref="A26" location="'C II.10.1'!A1" display="'C II.10.1'!A1" xr:uid="{4DDC88F5-A6D4-46A7-A129-D6184FCAF39D}"/>
    <hyperlink ref="A27" location="C.II.10.2!A1" display="C.II.10.2!A1" xr:uid="{92D32F77-A797-470D-A4A3-40EE676B3EF2}"/>
    <hyperlink ref="A28" location="C.II.10.3!A1" display="C.II.10.3!A1" xr:uid="{1EDFAC80-C9C2-4E89-B85C-6E773C22825D}"/>
    <hyperlink ref="A29" location="C.II.10.4.1!A1" display="C.II.10.4.1!A1" xr:uid="{6390E104-39C5-4FEE-9E95-38C42DABCFC2}"/>
    <hyperlink ref="A30" location="C.II.10.4.2!A1" display="C.II.10.4.2!A1" xr:uid="{813AE007-F43F-469E-9C30-58954BE3EC91}"/>
    <hyperlink ref="A31" location="'C II.10.5.1'!A1" display="'C II.10.5.1'!A1" xr:uid="{6B2F28B1-8B7B-4BA8-963E-2DDD54AED373}"/>
    <hyperlink ref="A62" location="'C R.1.1'!A1" display="'C R.1.1'!A1" xr:uid="{C6E8C60D-AA61-4A61-8B08-B3151500897F}"/>
    <hyperlink ref="A63" location="'C R.1.2'!A1" display="'C R.1.2'!A1" xr:uid="{6849FF4D-A1B3-4C31-81AD-9D057AC60DF5}"/>
    <hyperlink ref="A65" location="'C R.4.1'!A1" display="'C R.4.1'!A1" xr:uid="{675E6604-392F-48EE-A9E0-4464D6521698}"/>
    <hyperlink ref="A66" location="'C R.4.2'!A1" display="'C R.4.2'!A1" xr:uid="{CC895A16-8D34-4F83-A8DB-34D445B7AD9E}"/>
    <hyperlink ref="A59" location="'C A.IV.2'!A1" display="'C A.IV.2'!A1" xr:uid="{BBA1371A-C195-4242-8107-98951721984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43F02-2EC7-4375-A2E8-F86F2B043681}">
  <dimension ref="A1:L40"/>
  <sheetViews>
    <sheetView zoomScaleNormal="100" workbookViewId="0"/>
  </sheetViews>
  <sheetFormatPr baseColWidth="10" defaultColWidth="10.7109375" defaultRowHeight="12.75" x14ac:dyDescent="0.2"/>
  <cols>
    <col min="1" max="1" width="10.42578125" style="2" customWidth="1"/>
    <col min="2" max="2" width="52.140625" style="2" bestFit="1" customWidth="1"/>
    <col min="3" max="4" width="14.28515625" style="2" customWidth="1"/>
    <col min="5" max="16384" width="10.7109375" style="2"/>
  </cols>
  <sheetData>
    <row r="1" spans="1:5" x14ac:dyDescent="0.2">
      <c r="A1" s="89" t="s">
        <v>87</v>
      </c>
      <c r="C1" s="96"/>
    </row>
    <row r="2" spans="1:5" ht="15" x14ac:dyDescent="0.2">
      <c r="A2" s="90" t="s">
        <v>650</v>
      </c>
    </row>
    <row r="3" spans="1:5" x14ac:dyDescent="0.2">
      <c r="A3" s="88" t="s">
        <v>175</v>
      </c>
    </row>
    <row r="4" spans="1:5" x14ac:dyDescent="0.2">
      <c r="C4" s="137" t="s">
        <v>191</v>
      </c>
      <c r="D4" s="137" t="s">
        <v>192</v>
      </c>
      <c r="E4" s="10"/>
    </row>
    <row r="5" spans="1:5" x14ac:dyDescent="0.2">
      <c r="A5" s="770" t="s">
        <v>152</v>
      </c>
      <c r="B5" s="412" t="s">
        <v>274</v>
      </c>
      <c r="C5" s="413">
        <v>20943464.531448096</v>
      </c>
      <c r="D5" s="413">
        <v>22553257.624017235</v>
      </c>
      <c r="E5" s="10"/>
    </row>
    <row r="6" spans="1:5" x14ac:dyDescent="0.2">
      <c r="A6" s="771"/>
      <c r="B6" s="552" t="s">
        <v>345</v>
      </c>
      <c r="C6" s="370">
        <v>8735476</v>
      </c>
      <c r="D6" s="370">
        <v>7252012.4373984635</v>
      </c>
      <c r="E6" s="553"/>
    </row>
    <row r="7" spans="1:5" x14ac:dyDescent="0.2">
      <c r="A7" s="771"/>
      <c r="B7" s="552" t="s">
        <v>346</v>
      </c>
      <c r="C7" s="414">
        <v>7169255</v>
      </c>
      <c r="D7" s="414">
        <v>6689408.1951589091</v>
      </c>
      <c r="E7" s="553"/>
    </row>
    <row r="8" spans="1:5" ht="14.25" x14ac:dyDescent="0.2">
      <c r="A8" s="771"/>
      <c r="B8" s="552" t="s">
        <v>651</v>
      </c>
      <c r="C8" s="414"/>
      <c r="D8" s="414">
        <v>2812442.48</v>
      </c>
      <c r="E8" s="554"/>
    </row>
    <row r="9" spans="1:5" x14ac:dyDescent="0.2">
      <c r="A9" s="771"/>
      <c r="B9" s="552" t="s">
        <v>347</v>
      </c>
      <c r="C9" s="414"/>
      <c r="D9" s="414">
        <v>408362</v>
      </c>
    </row>
    <row r="10" spans="1:5" x14ac:dyDescent="0.2">
      <c r="A10" s="771"/>
      <c r="B10" s="552" t="s">
        <v>348</v>
      </c>
      <c r="C10" s="414">
        <v>493672</v>
      </c>
      <c r="D10" s="414">
        <v>493672</v>
      </c>
      <c r="E10" s="553"/>
    </row>
    <row r="11" spans="1:5" x14ac:dyDescent="0.2">
      <c r="A11" s="771"/>
      <c r="B11" s="552" t="s">
        <v>349</v>
      </c>
      <c r="C11" s="414">
        <v>69096</v>
      </c>
      <c r="D11" s="414">
        <v>129340</v>
      </c>
      <c r="E11" s="553"/>
    </row>
    <row r="12" spans="1:5" x14ac:dyDescent="0.2">
      <c r="A12" s="771"/>
      <c r="B12" s="552" t="s">
        <v>350</v>
      </c>
      <c r="C12" s="414">
        <v>143120</v>
      </c>
      <c r="D12" s="414">
        <v>119630.787025881</v>
      </c>
      <c r="E12" s="553"/>
    </row>
    <row r="13" spans="1:5" x14ac:dyDescent="0.2">
      <c r="A13" s="771"/>
      <c r="B13" s="552" t="s">
        <v>351</v>
      </c>
      <c r="C13" s="414"/>
      <c r="D13" s="414">
        <v>23080.312884382151</v>
      </c>
      <c r="E13" s="553"/>
    </row>
    <row r="14" spans="1:5" x14ac:dyDescent="0.2">
      <c r="A14" s="771"/>
      <c r="B14" s="552" t="s">
        <v>352</v>
      </c>
      <c r="C14" s="414">
        <v>348344</v>
      </c>
      <c r="D14" s="414">
        <v>349845.02160539618</v>
      </c>
      <c r="E14" s="553"/>
    </row>
    <row r="15" spans="1:5" x14ac:dyDescent="0.2">
      <c r="A15" s="771"/>
      <c r="B15" s="552" t="s">
        <v>353</v>
      </c>
      <c r="C15" s="414"/>
      <c r="D15" s="414">
        <v>746763.40099999995</v>
      </c>
      <c r="E15" s="553"/>
    </row>
    <row r="16" spans="1:5" x14ac:dyDescent="0.2">
      <c r="A16" s="771"/>
      <c r="B16" s="552" t="s">
        <v>354</v>
      </c>
      <c r="C16" s="414">
        <v>1179603</v>
      </c>
      <c r="D16" s="414">
        <v>834873.03908240446</v>
      </c>
      <c r="E16" s="553"/>
    </row>
    <row r="17" spans="1:12" x14ac:dyDescent="0.2">
      <c r="A17" s="545"/>
      <c r="B17" s="552" t="s">
        <v>355</v>
      </c>
      <c r="C17" s="414">
        <v>1518517</v>
      </c>
      <c r="D17" s="414">
        <v>1333715.7875549339</v>
      </c>
      <c r="E17" s="553"/>
    </row>
    <row r="18" spans="1:12" ht="14.25" x14ac:dyDescent="0.2">
      <c r="B18" s="552" t="s">
        <v>652</v>
      </c>
      <c r="C18" s="415">
        <v>1286381.531448096</v>
      </c>
      <c r="D18" s="415"/>
      <c r="E18" s="553"/>
    </row>
    <row r="19" spans="1:12" ht="14.25" x14ac:dyDescent="0.2">
      <c r="B19" s="552" t="s">
        <v>653</v>
      </c>
      <c r="C19" s="414"/>
      <c r="D19" s="414">
        <v>1360112.1623068636</v>
      </c>
      <c r="E19" s="553"/>
    </row>
    <row r="20" spans="1:12" x14ac:dyDescent="0.2">
      <c r="B20" s="547" t="s">
        <v>275</v>
      </c>
      <c r="C20" s="371">
        <v>20943464.531448096</v>
      </c>
      <c r="D20" s="371">
        <v>22553257.624017239</v>
      </c>
      <c r="E20" s="548"/>
    </row>
    <row r="21" spans="1:12" x14ac:dyDescent="0.2">
      <c r="A21" s="770" t="s">
        <v>153</v>
      </c>
      <c r="B21" s="555" t="s">
        <v>154</v>
      </c>
      <c r="C21" s="416"/>
      <c r="D21" s="416">
        <v>0</v>
      </c>
      <c r="E21" s="548"/>
    </row>
    <row r="22" spans="1:12" ht="14.25" x14ac:dyDescent="0.2">
      <c r="A22" s="771"/>
      <c r="B22" s="556" t="s">
        <v>654</v>
      </c>
      <c r="C22" s="414">
        <v>15869322</v>
      </c>
      <c r="D22" s="414">
        <v>19972242.040686075</v>
      </c>
      <c r="E22" s="548"/>
    </row>
    <row r="23" spans="1:12" x14ac:dyDescent="0.2">
      <c r="A23" s="771"/>
      <c r="B23" s="556" t="s">
        <v>356</v>
      </c>
      <c r="C23" s="414">
        <v>889810</v>
      </c>
      <c r="D23" s="414">
        <v>899554.40280879301</v>
      </c>
    </row>
    <row r="24" spans="1:12" x14ac:dyDescent="0.2">
      <c r="A24" s="771"/>
      <c r="B24" s="556" t="s">
        <v>357</v>
      </c>
      <c r="C24" s="414">
        <v>0</v>
      </c>
      <c r="D24" s="414">
        <v>776572.74399999995</v>
      </c>
      <c r="H24" s="647"/>
      <c r="I24" s="773"/>
      <c r="J24" s="773"/>
      <c r="K24" s="773"/>
      <c r="L24" s="773"/>
    </row>
    <row r="25" spans="1:12" ht="14.25" x14ac:dyDescent="0.2">
      <c r="A25" s="771"/>
      <c r="B25" s="556" t="s">
        <v>655</v>
      </c>
      <c r="C25" s="414"/>
      <c r="D25" s="414">
        <v>904888.436522373</v>
      </c>
    </row>
    <row r="26" spans="1:12" ht="14.25" x14ac:dyDescent="0.2">
      <c r="A26" s="771"/>
      <c r="B26" s="556" t="s">
        <v>656</v>
      </c>
      <c r="C26" s="414">
        <v>4184332.531448096</v>
      </c>
      <c r="D26" s="414"/>
    </row>
    <row r="27" spans="1:12" ht="12.75" customHeight="1" x14ac:dyDescent="0.2">
      <c r="A27" s="774" t="s">
        <v>657</v>
      </c>
      <c r="B27" s="774"/>
      <c r="C27" s="774"/>
      <c r="D27" s="774"/>
      <c r="E27" s="648"/>
    </row>
    <row r="28" spans="1:12" x14ac:dyDescent="0.2">
      <c r="A28" s="775"/>
      <c r="B28" s="775"/>
      <c r="C28" s="775"/>
      <c r="D28" s="775"/>
      <c r="E28" s="648"/>
    </row>
    <row r="29" spans="1:12" ht="35.25" customHeight="1" x14ac:dyDescent="0.2">
      <c r="A29" s="772" t="s">
        <v>658</v>
      </c>
      <c r="B29" s="772"/>
      <c r="C29" s="772"/>
      <c r="D29" s="772"/>
    </row>
    <row r="30" spans="1:12" ht="14.25" x14ac:dyDescent="0.2">
      <c r="A30" s="557" t="s">
        <v>659</v>
      </c>
      <c r="B30" s="725"/>
      <c r="C30" s="725"/>
      <c r="D30" s="725"/>
    </row>
    <row r="31" spans="1:12" ht="14.25" x14ac:dyDescent="0.2">
      <c r="A31" s="557" t="s">
        <v>660</v>
      </c>
      <c r="B31" s="725"/>
      <c r="C31" s="725"/>
      <c r="D31" s="725"/>
    </row>
    <row r="32" spans="1:12" ht="14.25" customHeight="1" x14ac:dyDescent="0.2">
      <c r="A32" s="768" t="s">
        <v>661</v>
      </c>
      <c r="B32" s="768"/>
      <c r="C32" s="768"/>
      <c r="D32" s="768"/>
    </row>
    <row r="33" spans="1:4" ht="14.25" customHeight="1" x14ac:dyDescent="0.2">
      <c r="A33" s="768"/>
      <c r="B33" s="768"/>
      <c r="C33" s="768"/>
      <c r="D33" s="768"/>
    </row>
    <row r="34" spans="1:4" ht="10.5" customHeight="1" x14ac:dyDescent="0.2">
      <c r="A34" s="768"/>
      <c r="B34" s="768"/>
      <c r="C34" s="768"/>
      <c r="D34" s="768"/>
    </row>
    <row r="35" spans="1:4" ht="14.25" customHeight="1" x14ac:dyDescent="0.2">
      <c r="A35" s="768" t="s">
        <v>662</v>
      </c>
      <c r="B35" s="768"/>
      <c r="C35" s="768"/>
      <c r="D35" s="768"/>
    </row>
    <row r="36" spans="1:4" ht="4.5" customHeight="1" x14ac:dyDescent="0.2">
      <c r="A36" s="768"/>
      <c r="B36" s="768"/>
      <c r="C36" s="768"/>
      <c r="D36" s="768"/>
    </row>
    <row r="37" spans="1:4" ht="0.75" customHeight="1" x14ac:dyDescent="0.2">
      <c r="A37" s="768"/>
      <c r="B37" s="768"/>
      <c r="C37" s="768"/>
      <c r="D37" s="768"/>
    </row>
    <row r="38" spans="1:4" x14ac:dyDescent="0.2">
      <c r="A38" s="557" t="s">
        <v>663</v>
      </c>
    </row>
    <row r="39" spans="1:4" x14ac:dyDescent="0.2">
      <c r="A39" s="769" t="s">
        <v>217</v>
      </c>
      <c r="B39" s="769"/>
      <c r="C39" s="769"/>
      <c r="D39" s="769"/>
    </row>
    <row r="40" spans="1:4" x14ac:dyDescent="0.2">
      <c r="A40" s="2" t="s">
        <v>14</v>
      </c>
    </row>
  </sheetData>
  <mergeCells count="8">
    <mergeCell ref="I24:L24"/>
    <mergeCell ref="A27:D28"/>
    <mergeCell ref="A32:D34"/>
    <mergeCell ref="A35:D37"/>
    <mergeCell ref="A39:D39"/>
    <mergeCell ref="A5:A16"/>
    <mergeCell ref="A21:A26"/>
    <mergeCell ref="A29:D29"/>
  </mergeCells>
  <phoneticPr fontId="18" type="noConversion"/>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FD344-B6AC-4B64-99A1-57615CD454CC}">
  <dimension ref="A1:E12"/>
  <sheetViews>
    <sheetView zoomScaleNormal="100" workbookViewId="0">
      <selection activeCell="F29" sqref="F29"/>
    </sheetView>
  </sheetViews>
  <sheetFormatPr baseColWidth="10" defaultColWidth="10.7109375" defaultRowHeight="12.75" x14ac:dyDescent="0.2"/>
  <cols>
    <col min="1" max="1" width="34.7109375" style="2" customWidth="1"/>
    <col min="2" max="2" width="10.7109375" style="2" customWidth="1"/>
    <col min="3" max="16384" width="10.7109375" style="2"/>
  </cols>
  <sheetData>
    <row r="1" spans="1:5" x14ac:dyDescent="0.2">
      <c r="A1" s="90" t="s">
        <v>91</v>
      </c>
      <c r="B1" s="38"/>
    </row>
    <row r="2" spans="1:5" ht="15" x14ac:dyDescent="0.2">
      <c r="A2" s="90" t="s">
        <v>215</v>
      </c>
      <c r="B2" s="38"/>
    </row>
    <row r="3" spans="1:5" ht="15" x14ac:dyDescent="0.2">
      <c r="A3" s="91" t="s">
        <v>166</v>
      </c>
      <c r="B3" s="38"/>
    </row>
    <row r="4" spans="1:5" x14ac:dyDescent="0.2">
      <c r="A4" s="91"/>
      <c r="B4" s="38"/>
    </row>
    <row r="5" spans="1:5" x14ac:dyDescent="0.2">
      <c r="A5" s="107"/>
      <c r="B5" s="776" t="s">
        <v>191</v>
      </c>
      <c r="C5" s="777"/>
      <c r="D5" s="778" t="s">
        <v>192</v>
      </c>
      <c r="E5" s="777"/>
    </row>
    <row r="6" spans="1:5" x14ac:dyDescent="0.2">
      <c r="A6" s="108"/>
      <c r="B6" s="109" t="s">
        <v>22</v>
      </c>
      <c r="C6" s="110" t="s">
        <v>61</v>
      </c>
      <c r="D6" s="111" t="s">
        <v>22</v>
      </c>
      <c r="E6" s="110" t="s">
        <v>61</v>
      </c>
    </row>
    <row r="7" spans="1:5" x14ac:dyDescent="0.2">
      <c r="A7" s="97" t="s">
        <v>295</v>
      </c>
      <c r="B7" s="352">
        <v>14745.371175525606</v>
      </c>
      <c r="C7" s="120">
        <v>3.6616015481158115</v>
      </c>
      <c r="D7" s="143">
        <v>16065</v>
      </c>
      <c r="E7" s="120">
        <v>4</v>
      </c>
    </row>
    <row r="8" spans="1:5" x14ac:dyDescent="0.2">
      <c r="A8" s="97" t="s">
        <v>159</v>
      </c>
      <c r="B8" s="352">
        <v>170586.64334208504</v>
      </c>
      <c r="C8" s="120">
        <v>43.071016461121573</v>
      </c>
      <c r="D8" s="143">
        <v>171429.18882315801</v>
      </c>
      <c r="E8" s="120">
        <v>42.660731200305683</v>
      </c>
    </row>
    <row r="9" spans="1:5" x14ac:dyDescent="0.2">
      <c r="A9" s="144" t="s">
        <v>259</v>
      </c>
      <c r="B9" s="353">
        <v>-155841.27216655944</v>
      </c>
      <c r="C9" s="145">
        <v>-39.409414913005762</v>
      </c>
      <c r="D9" s="146">
        <v>-155364.18882315801</v>
      </c>
      <c r="E9" s="145">
        <v>-38.660731200305683</v>
      </c>
    </row>
    <row r="10" spans="1:5" x14ac:dyDescent="0.2">
      <c r="A10" s="91" t="s">
        <v>217</v>
      </c>
      <c r="B10" s="375"/>
      <c r="C10" s="375"/>
      <c r="D10" s="375"/>
      <c r="E10" s="375"/>
    </row>
    <row r="11" spans="1:5" x14ac:dyDescent="0.2">
      <c r="A11" s="2" t="s">
        <v>14</v>
      </c>
    </row>
    <row r="12" spans="1:5" x14ac:dyDescent="0.2">
      <c r="D12" s="779"/>
      <c r="E12" s="779"/>
    </row>
  </sheetData>
  <mergeCells count="3">
    <mergeCell ref="B5:C5"/>
    <mergeCell ref="D5:E5"/>
    <mergeCell ref="D12:E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A405-6376-47A3-9625-B4F0A2C5FA7C}">
  <dimension ref="A1:P29"/>
  <sheetViews>
    <sheetView workbookViewId="0">
      <selection activeCell="I16" sqref="I16:I17"/>
    </sheetView>
  </sheetViews>
  <sheetFormatPr baseColWidth="10" defaultColWidth="10.7109375" defaultRowHeight="12.75" x14ac:dyDescent="0.2"/>
  <cols>
    <col min="1" max="1" width="29.28515625" style="2" customWidth="1"/>
    <col min="2" max="9" width="9.28515625" style="2" customWidth="1"/>
    <col min="10" max="10" width="10.7109375" style="2"/>
    <col min="11" max="14" width="11.7109375" style="2" bestFit="1" customWidth="1"/>
    <col min="15" max="16384" width="10.7109375" style="2"/>
  </cols>
  <sheetData>
    <row r="1" spans="1:16" x14ac:dyDescent="0.2">
      <c r="A1" s="1" t="s">
        <v>111</v>
      </c>
      <c r="D1" s="96"/>
    </row>
    <row r="2" spans="1:16" x14ac:dyDescent="0.2">
      <c r="A2" s="1" t="s">
        <v>219</v>
      </c>
    </row>
    <row r="3" spans="1:16" x14ac:dyDescent="0.2">
      <c r="A3" s="1"/>
    </row>
    <row r="4" spans="1:16" x14ac:dyDescent="0.2">
      <c r="A4" s="147"/>
      <c r="B4" s="786">
        <v>2027</v>
      </c>
      <c r="C4" s="787"/>
      <c r="D4" s="786">
        <v>2028</v>
      </c>
      <c r="E4" s="787"/>
      <c r="F4" s="788">
        <v>2029</v>
      </c>
      <c r="G4" s="787"/>
      <c r="H4" s="788">
        <v>2030</v>
      </c>
      <c r="I4" s="787"/>
      <c r="K4" s="70"/>
      <c r="L4" s="70"/>
      <c r="M4" s="70"/>
      <c r="N4" s="70"/>
    </row>
    <row r="5" spans="1:16" x14ac:dyDescent="0.2">
      <c r="A5" s="149"/>
      <c r="B5" s="155" t="s">
        <v>191</v>
      </c>
      <c r="C5" s="156" t="s">
        <v>192</v>
      </c>
      <c r="D5" s="155" t="s">
        <v>191</v>
      </c>
      <c r="E5" s="156" t="s">
        <v>192</v>
      </c>
      <c r="F5" s="155" t="s">
        <v>191</v>
      </c>
      <c r="G5" s="156" t="s">
        <v>192</v>
      </c>
      <c r="H5" s="155" t="s">
        <v>191</v>
      </c>
      <c r="I5" s="156" t="s">
        <v>192</v>
      </c>
    </row>
    <row r="6" spans="1:16" x14ac:dyDescent="0.2">
      <c r="A6" s="150" t="s">
        <v>0</v>
      </c>
      <c r="B6" s="789">
        <v>2.2313533952826199</v>
      </c>
      <c r="C6" s="790">
        <v>2.8148680746456201</v>
      </c>
      <c r="D6" s="789">
        <v>2.2233005142039843</v>
      </c>
      <c r="E6" s="790">
        <v>2.16579972669832</v>
      </c>
      <c r="F6" s="789">
        <v>2.232357418356969</v>
      </c>
      <c r="G6" s="790">
        <v>2.22907578562877</v>
      </c>
      <c r="H6" s="789">
        <v>2.3416443869641199</v>
      </c>
      <c r="I6" s="790">
        <v>2.1409259626925801</v>
      </c>
      <c r="P6" s="262"/>
    </row>
    <row r="7" spans="1:16" x14ac:dyDescent="0.2">
      <c r="A7" s="148" t="s">
        <v>114</v>
      </c>
      <c r="B7" s="784"/>
      <c r="C7" s="785"/>
      <c r="D7" s="784"/>
      <c r="E7" s="785"/>
      <c r="F7" s="784"/>
      <c r="G7" s="785"/>
      <c r="H7" s="784"/>
      <c r="I7" s="785"/>
    </row>
    <row r="8" spans="1:16" x14ac:dyDescent="0.2">
      <c r="A8" s="150" t="s">
        <v>244</v>
      </c>
      <c r="B8" s="784">
        <v>1.3126913806760701</v>
      </c>
      <c r="C8" s="785">
        <v>2.2236913399373299</v>
      </c>
      <c r="D8" s="784">
        <v>1.6104338253149681</v>
      </c>
      <c r="E8" s="785">
        <v>1.7118666308855599</v>
      </c>
      <c r="F8" s="784">
        <v>2.2890781244315774</v>
      </c>
      <c r="G8" s="785">
        <v>2.2765519167452299</v>
      </c>
      <c r="H8" s="784">
        <v>3.1978407057778817</v>
      </c>
      <c r="I8" s="785">
        <v>2.0112120178011299</v>
      </c>
    </row>
    <row r="9" spans="1:16" x14ac:dyDescent="0.2">
      <c r="A9" s="148" t="s">
        <v>114</v>
      </c>
      <c r="B9" s="784"/>
      <c r="C9" s="785"/>
      <c r="D9" s="784"/>
      <c r="E9" s="785"/>
      <c r="F9" s="784"/>
      <c r="G9" s="785"/>
      <c r="H9" s="784"/>
      <c r="I9" s="785"/>
    </row>
    <row r="10" spans="1:16" x14ac:dyDescent="0.2">
      <c r="A10" s="150" t="s">
        <v>245</v>
      </c>
      <c r="B10" s="784">
        <v>2.3819704385492502</v>
      </c>
      <c r="C10" s="785">
        <v>2.9111232622819001</v>
      </c>
      <c r="D10" s="784">
        <v>2.3134133840013105</v>
      </c>
      <c r="E10" s="785">
        <v>2.23304759839999</v>
      </c>
      <c r="F10" s="784">
        <v>2.224378447043811</v>
      </c>
      <c r="G10" s="785">
        <v>2.2223938759903601</v>
      </c>
      <c r="H10" s="784">
        <v>2.2243784470438306</v>
      </c>
      <c r="I10" s="785">
        <v>2.1586851538683498</v>
      </c>
    </row>
    <row r="11" spans="1:16" x14ac:dyDescent="0.2">
      <c r="A11" s="148" t="s">
        <v>114</v>
      </c>
      <c r="B11" s="784"/>
      <c r="C11" s="785"/>
      <c r="D11" s="784"/>
      <c r="E11" s="785"/>
      <c r="F11" s="784"/>
      <c r="G11" s="785"/>
      <c r="H11" s="784"/>
      <c r="I11" s="785"/>
    </row>
    <row r="12" spans="1:16" x14ac:dyDescent="0.2">
      <c r="A12" s="150" t="s">
        <v>246</v>
      </c>
      <c r="B12" s="784">
        <v>2.37329205446785</v>
      </c>
      <c r="C12" s="785">
        <v>2.9089299115735199</v>
      </c>
      <c r="D12" s="784">
        <v>2.1017069761667244</v>
      </c>
      <c r="E12" s="785">
        <v>2.1203698611350199</v>
      </c>
      <c r="F12" s="784">
        <v>2.1149345373386694</v>
      </c>
      <c r="G12" s="785">
        <v>2.2657223723622599</v>
      </c>
      <c r="H12" s="784">
        <v>2.0677696667129197</v>
      </c>
      <c r="I12" s="785">
        <v>2.0084059549695601</v>
      </c>
    </row>
    <row r="13" spans="1:16" x14ac:dyDescent="0.2">
      <c r="A13" s="148" t="s">
        <v>135</v>
      </c>
      <c r="B13" s="784"/>
      <c r="C13" s="785"/>
      <c r="D13" s="784"/>
      <c r="E13" s="785"/>
      <c r="F13" s="784"/>
      <c r="G13" s="785"/>
      <c r="H13" s="784"/>
      <c r="I13" s="785"/>
    </row>
    <row r="14" spans="1:16" x14ac:dyDescent="0.2">
      <c r="A14" s="150" t="s">
        <v>1</v>
      </c>
      <c r="B14" s="784">
        <v>2.50410762567456</v>
      </c>
      <c r="C14" s="785">
        <v>2.61367714693752</v>
      </c>
      <c r="D14" s="784">
        <v>2.9664777828636772</v>
      </c>
      <c r="E14" s="785">
        <v>3.0440623162373401</v>
      </c>
      <c r="F14" s="784">
        <v>2.9686648483441473</v>
      </c>
      <c r="G14" s="785">
        <v>2.9686648483437899</v>
      </c>
      <c r="H14" s="784">
        <v>3.0454533953519558</v>
      </c>
      <c r="I14" s="785">
        <v>3.0454533953517</v>
      </c>
    </row>
    <row r="15" spans="1:16" x14ac:dyDescent="0.2">
      <c r="A15" s="148" t="s">
        <v>2</v>
      </c>
      <c r="B15" s="784"/>
      <c r="C15" s="785"/>
      <c r="D15" s="784"/>
      <c r="E15" s="785"/>
      <c r="F15" s="784"/>
      <c r="G15" s="785"/>
      <c r="H15" s="784"/>
      <c r="I15" s="785"/>
    </row>
    <row r="16" spans="1:16" x14ac:dyDescent="0.2">
      <c r="A16" s="150" t="s">
        <v>3</v>
      </c>
      <c r="B16" s="729">
        <v>902.30952615701301</v>
      </c>
      <c r="C16" s="780">
        <v>897.52302075004104</v>
      </c>
      <c r="D16" s="729">
        <v>895.76041675247234</v>
      </c>
      <c r="E16" s="780">
        <v>895.05252923727505</v>
      </c>
      <c r="F16" s="729">
        <v>895.76041675247211</v>
      </c>
      <c r="G16" s="780">
        <v>895.05252923727505</v>
      </c>
      <c r="H16" s="729">
        <v>895.76041675247131</v>
      </c>
      <c r="I16" s="780">
        <v>895.05252923727403</v>
      </c>
    </row>
    <row r="17" spans="1:14" x14ac:dyDescent="0.2">
      <c r="A17" s="148" t="s">
        <v>4</v>
      </c>
      <c r="B17" s="729"/>
      <c r="C17" s="780"/>
      <c r="D17" s="729"/>
      <c r="E17" s="780"/>
      <c r="F17" s="729"/>
      <c r="G17" s="780"/>
      <c r="H17" s="729"/>
      <c r="I17" s="780"/>
    </row>
    <row r="18" spans="1:14" x14ac:dyDescent="0.2">
      <c r="A18" s="150" t="s">
        <v>5</v>
      </c>
      <c r="B18" s="729">
        <v>505.87887419352899</v>
      </c>
      <c r="C18" s="780">
        <v>551.47623362634499</v>
      </c>
      <c r="D18" s="729">
        <v>503.9747235530923</v>
      </c>
      <c r="E18" s="780">
        <v>540.80846136072103</v>
      </c>
      <c r="F18" s="729">
        <v>503.9747235530923</v>
      </c>
      <c r="G18" s="780">
        <v>541.20703193349698</v>
      </c>
      <c r="H18" s="729">
        <v>503.9747235530923</v>
      </c>
      <c r="I18" s="780">
        <v>541.47601099955705</v>
      </c>
    </row>
    <row r="19" spans="1:14" x14ac:dyDescent="0.2">
      <c r="A19" s="148" t="s">
        <v>106</v>
      </c>
      <c r="B19" s="729"/>
      <c r="C19" s="780"/>
      <c r="D19" s="729"/>
      <c r="E19" s="780"/>
      <c r="F19" s="729"/>
      <c r="G19" s="780"/>
      <c r="H19" s="729"/>
      <c r="I19" s="780"/>
    </row>
    <row r="20" spans="1:14" x14ac:dyDescent="0.2">
      <c r="A20" s="150" t="s">
        <v>107</v>
      </c>
      <c r="B20" s="729">
        <v>72.881734329193193</v>
      </c>
      <c r="C20" s="780">
        <v>74.839495618442896</v>
      </c>
      <c r="D20" s="729">
        <v>71.086720615342045</v>
      </c>
      <c r="E20" s="780">
        <v>71.207328945832401</v>
      </c>
      <c r="F20" s="729">
        <v>70.024000650594203</v>
      </c>
      <c r="G20" s="780">
        <v>70.838898313259804</v>
      </c>
      <c r="H20" s="729">
        <v>70.024000650594203</v>
      </c>
      <c r="I20" s="780">
        <v>71.0128883669787</v>
      </c>
    </row>
    <row r="21" spans="1:14" x14ac:dyDescent="0.2">
      <c r="A21" s="148" t="s">
        <v>108</v>
      </c>
      <c r="B21" s="729"/>
      <c r="C21" s="780"/>
      <c r="D21" s="729"/>
      <c r="E21" s="780"/>
      <c r="F21" s="729"/>
      <c r="G21" s="780"/>
      <c r="H21" s="729"/>
      <c r="I21" s="780"/>
    </row>
    <row r="22" spans="1:14" x14ac:dyDescent="0.2">
      <c r="A22" s="150" t="s">
        <v>382</v>
      </c>
      <c r="B22" s="729">
        <v>12</v>
      </c>
      <c r="C22" s="780">
        <v>15</v>
      </c>
      <c r="D22" s="729">
        <v>14</v>
      </c>
      <c r="E22" s="780">
        <v>15</v>
      </c>
      <c r="F22" s="729">
        <v>14</v>
      </c>
      <c r="G22" s="780">
        <v>15</v>
      </c>
      <c r="H22" s="729">
        <v>15</v>
      </c>
      <c r="I22" s="780">
        <v>15</v>
      </c>
    </row>
    <row r="23" spans="1:14" x14ac:dyDescent="0.2">
      <c r="A23" s="149" t="s">
        <v>383</v>
      </c>
      <c r="B23" s="783"/>
      <c r="C23" s="781"/>
      <c r="D23" s="783"/>
      <c r="E23" s="781"/>
      <c r="F23" s="783"/>
      <c r="G23" s="781"/>
      <c r="H23" s="783"/>
      <c r="I23" s="781"/>
    </row>
    <row r="24" spans="1:14" ht="12.75" customHeight="1" x14ac:dyDescent="0.2">
      <c r="A24" s="782" t="s">
        <v>864</v>
      </c>
      <c r="B24" s="782"/>
      <c r="C24" s="782"/>
      <c r="D24" s="782"/>
      <c r="E24" s="782"/>
      <c r="F24" s="782"/>
      <c r="G24" s="782"/>
      <c r="H24" s="782"/>
      <c r="I24" s="782"/>
      <c r="K24" s="112"/>
      <c r="L24" s="112"/>
      <c r="M24" s="112"/>
      <c r="N24" s="112"/>
    </row>
    <row r="25" spans="1:14" x14ac:dyDescent="0.2">
      <c r="A25" s="782"/>
      <c r="B25" s="782"/>
      <c r="C25" s="782"/>
      <c r="D25" s="782"/>
      <c r="E25" s="782"/>
      <c r="F25" s="782"/>
      <c r="G25" s="782"/>
      <c r="H25" s="782"/>
      <c r="I25" s="782"/>
      <c r="K25" s="22"/>
      <c r="L25" s="22"/>
      <c r="M25" s="22"/>
      <c r="N25" s="22"/>
    </row>
    <row r="26" spans="1:14" x14ac:dyDescent="0.2">
      <c r="A26" s="782"/>
      <c r="B26" s="782"/>
      <c r="C26" s="782"/>
      <c r="D26" s="782"/>
      <c r="E26" s="782"/>
      <c r="F26" s="782"/>
      <c r="G26" s="782"/>
      <c r="H26" s="782"/>
      <c r="I26" s="782"/>
    </row>
    <row r="27" spans="1:14" x14ac:dyDescent="0.2">
      <c r="A27" s="782"/>
      <c r="B27" s="782"/>
      <c r="C27" s="782"/>
      <c r="D27" s="782"/>
      <c r="E27" s="782"/>
      <c r="F27" s="782"/>
      <c r="G27" s="782"/>
      <c r="H27" s="782"/>
      <c r="I27" s="782"/>
    </row>
    <row r="28" spans="1:14" x14ac:dyDescent="0.2">
      <c r="A28" s="2" t="s">
        <v>217</v>
      </c>
      <c r="B28" s="411"/>
      <c r="C28" s="411"/>
      <c r="D28" s="411"/>
      <c r="E28" s="411"/>
      <c r="F28" s="411"/>
      <c r="G28" s="411"/>
      <c r="H28" s="411"/>
      <c r="I28" s="411"/>
    </row>
    <row r="29" spans="1:14" x14ac:dyDescent="0.2">
      <c r="A29" s="2" t="s">
        <v>6</v>
      </c>
    </row>
  </sheetData>
  <mergeCells count="77">
    <mergeCell ref="G8:G9"/>
    <mergeCell ref="H8:H9"/>
    <mergeCell ref="I8:I9"/>
    <mergeCell ref="B8:B9"/>
    <mergeCell ref="C8:C9"/>
    <mergeCell ref="D8:D9"/>
    <mergeCell ref="E8:E9"/>
    <mergeCell ref="F8:F9"/>
    <mergeCell ref="G14:G15"/>
    <mergeCell ref="H14:H15"/>
    <mergeCell ref="I14:I15"/>
    <mergeCell ref="B14:B15"/>
    <mergeCell ref="C14:C15"/>
    <mergeCell ref="D14:D15"/>
    <mergeCell ref="E14:E15"/>
    <mergeCell ref="F14:F15"/>
    <mergeCell ref="H12:H13"/>
    <mergeCell ref="I12:I13"/>
    <mergeCell ref="D10:D11"/>
    <mergeCell ref="E10:E11"/>
    <mergeCell ref="F10:F11"/>
    <mergeCell ref="G10:G11"/>
    <mergeCell ref="H10:H11"/>
    <mergeCell ref="I10:I11"/>
    <mergeCell ref="I16:I17"/>
    <mergeCell ref="B10:B11"/>
    <mergeCell ref="C10:C11"/>
    <mergeCell ref="G12:G13"/>
    <mergeCell ref="B4:C4"/>
    <mergeCell ref="D4:E4"/>
    <mergeCell ref="F4:G4"/>
    <mergeCell ref="H4:I4"/>
    <mergeCell ref="B6:B7"/>
    <mergeCell ref="C6:C7"/>
    <mergeCell ref="D6:D7"/>
    <mergeCell ref="E6:E7"/>
    <mergeCell ref="F6:F7"/>
    <mergeCell ref="G6:G7"/>
    <mergeCell ref="H6:H7"/>
    <mergeCell ref="I6:I7"/>
    <mergeCell ref="D18:D19"/>
    <mergeCell ref="E18:E19"/>
    <mergeCell ref="F18:F19"/>
    <mergeCell ref="G16:G17"/>
    <mergeCell ref="H16:H17"/>
    <mergeCell ref="H22:H23"/>
    <mergeCell ref="G18:G19"/>
    <mergeCell ref="H18:H19"/>
    <mergeCell ref="I18:I19"/>
    <mergeCell ref="B12:B13"/>
    <mergeCell ref="C12:C13"/>
    <mergeCell ref="D12:D13"/>
    <mergeCell ref="E12:E13"/>
    <mergeCell ref="F12:F13"/>
    <mergeCell ref="B16:B17"/>
    <mergeCell ref="C16:C17"/>
    <mergeCell ref="D16:D17"/>
    <mergeCell ref="E16:E17"/>
    <mergeCell ref="F16:F17"/>
    <mergeCell ref="B18:B19"/>
    <mergeCell ref="C18:C19"/>
    <mergeCell ref="I22:I23"/>
    <mergeCell ref="I20:I21"/>
    <mergeCell ref="A24:I27"/>
    <mergeCell ref="G20:G21"/>
    <mergeCell ref="H20:H21"/>
    <mergeCell ref="B20:B21"/>
    <mergeCell ref="C20:C21"/>
    <mergeCell ref="D20:D21"/>
    <mergeCell ref="E20:E21"/>
    <mergeCell ref="F20:F21"/>
    <mergeCell ref="B22:B23"/>
    <mergeCell ref="C22:C23"/>
    <mergeCell ref="D22:D23"/>
    <mergeCell ref="E22:E23"/>
    <mergeCell ref="F22:F23"/>
    <mergeCell ref="G22:G2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F8BB8-247C-4E23-BBBC-509908E48FE6}">
  <dimension ref="A1:I19"/>
  <sheetViews>
    <sheetView workbookViewId="0">
      <selection activeCell="I6" sqref="I6:I7"/>
    </sheetView>
  </sheetViews>
  <sheetFormatPr baseColWidth="10" defaultColWidth="10.7109375" defaultRowHeight="12.75" x14ac:dyDescent="0.2"/>
  <cols>
    <col min="1" max="1" width="29.28515625" style="2" customWidth="1"/>
    <col min="2" max="9" width="9.28515625" style="2" customWidth="1"/>
    <col min="10" max="16384" width="10.7109375" style="2"/>
  </cols>
  <sheetData>
    <row r="1" spans="1:9" x14ac:dyDescent="0.2">
      <c r="A1" s="1" t="s">
        <v>112</v>
      </c>
      <c r="D1" s="96"/>
    </row>
    <row r="2" spans="1:9" x14ac:dyDescent="0.2">
      <c r="A2" s="1" t="s">
        <v>220</v>
      </c>
    </row>
    <row r="4" spans="1:9" x14ac:dyDescent="0.2">
      <c r="A4" s="147"/>
      <c r="B4" s="786">
        <v>2027</v>
      </c>
      <c r="C4" s="787"/>
      <c r="D4" s="786">
        <v>2028</v>
      </c>
      <c r="E4" s="787"/>
      <c r="F4" s="788">
        <v>2029</v>
      </c>
      <c r="G4" s="787"/>
      <c r="H4" s="788">
        <v>2030</v>
      </c>
      <c r="I4" s="787"/>
    </row>
    <row r="5" spans="1:9" x14ac:dyDescent="0.2">
      <c r="A5" s="149"/>
      <c r="B5" s="155" t="s">
        <v>191</v>
      </c>
      <c r="C5" s="251" t="s">
        <v>192</v>
      </c>
      <c r="D5" s="155" t="s">
        <v>191</v>
      </c>
      <c r="E5" s="251" t="s">
        <v>192</v>
      </c>
      <c r="F5" s="155" t="s">
        <v>191</v>
      </c>
      <c r="G5" s="251" t="s">
        <v>192</v>
      </c>
      <c r="H5" s="155" t="s">
        <v>191</v>
      </c>
      <c r="I5" s="251" t="s">
        <v>192</v>
      </c>
    </row>
    <row r="6" spans="1:9" x14ac:dyDescent="0.2">
      <c r="A6" s="124" t="s">
        <v>247</v>
      </c>
      <c r="B6" s="789">
        <v>2.3732920544678535</v>
      </c>
      <c r="C6" s="791">
        <v>2.9089299115734901</v>
      </c>
      <c r="D6" s="789">
        <v>2.101706976166696</v>
      </c>
      <c r="E6" s="791">
        <v>2.1203698611350501</v>
      </c>
      <c r="F6" s="789">
        <v>2.1149345373386694</v>
      </c>
      <c r="G6" s="791">
        <v>2.2657223723622599</v>
      </c>
      <c r="H6" s="789">
        <v>2.0677696667129339</v>
      </c>
      <c r="I6" s="791">
        <v>2.0084059549695898</v>
      </c>
    </row>
    <row r="7" spans="1:9" x14ac:dyDescent="0.2">
      <c r="A7" s="157" t="s">
        <v>126</v>
      </c>
      <c r="B7" s="784"/>
      <c r="C7" s="794"/>
      <c r="D7" s="784"/>
      <c r="E7" s="794"/>
      <c r="F7" s="784"/>
      <c r="G7" s="794"/>
      <c r="H7" s="784"/>
      <c r="I7" s="794"/>
    </row>
    <row r="8" spans="1:9" x14ac:dyDescent="0.2">
      <c r="A8" s="124" t="s">
        <v>248</v>
      </c>
      <c r="B8" s="784">
        <v>2.24325491584041</v>
      </c>
      <c r="C8" s="794">
        <v>2.64607181421826</v>
      </c>
      <c r="D8" s="784">
        <v>2.0416455282600765</v>
      </c>
      <c r="E8" s="794">
        <v>2.1938309475000302</v>
      </c>
      <c r="F8" s="784">
        <v>2.0095471164856065</v>
      </c>
      <c r="G8" s="794">
        <v>2.3426918523381102</v>
      </c>
      <c r="H8" s="784">
        <v>2.0914442163237226</v>
      </c>
      <c r="I8" s="794">
        <v>2.3209725078232402</v>
      </c>
    </row>
    <row r="9" spans="1:9" x14ac:dyDescent="0.2">
      <c r="A9" s="157" t="s">
        <v>127</v>
      </c>
      <c r="B9" s="784"/>
      <c r="C9" s="794"/>
      <c r="D9" s="784"/>
      <c r="E9" s="794"/>
      <c r="F9" s="784"/>
      <c r="G9" s="794"/>
      <c r="H9" s="784"/>
      <c r="I9" s="794"/>
    </row>
    <row r="10" spans="1:9" x14ac:dyDescent="0.2">
      <c r="A10" s="124" t="s">
        <v>249</v>
      </c>
      <c r="B10" s="795">
        <v>2.9429266703729695</v>
      </c>
      <c r="C10" s="794">
        <v>6.7644144818304701</v>
      </c>
      <c r="D10" s="795">
        <v>2.5739702758076959</v>
      </c>
      <c r="E10" s="794">
        <v>2.49646636511478</v>
      </c>
      <c r="F10" s="795">
        <v>2.068271094584702</v>
      </c>
      <c r="G10" s="794">
        <v>2.5450720650140801</v>
      </c>
      <c r="H10" s="795">
        <v>2.0201340026755616</v>
      </c>
      <c r="I10" s="794">
        <v>3.0404774310531999</v>
      </c>
    </row>
    <row r="11" spans="1:9" x14ac:dyDescent="0.2">
      <c r="A11" s="157" t="s">
        <v>127</v>
      </c>
      <c r="B11" s="795"/>
      <c r="C11" s="794"/>
      <c r="D11" s="795"/>
      <c r="E11" s="794"/>
      <c r="F11" s="795"/>
      <c r="G11" s="794"/>
      <c r="H11" s="795"/>
      <c r="I11" s="794"/>
    </row>
    <row r="12" spans="1:9" x14ac:dyDescent="0.2">
      <c r="A12" s="124" t="s">
        <v>250</v>
      </c>
      <c r="B12" s="795">
        <v>2.7044146824327697</v>
      </c>
      <c r="C12" s="794">
        <v>3.7104427215370501</v>
      </c>
      <c r="D12" s="795">
        <v>2.6550768787445094</v>
      </c>
      <c r="E12" s="794">
        <v>3.2166884829083</v>
      </c>
      <c r="F12" s="795">
        <v>2.6741478583172551</v>
      </c>
      <c r="G12" s="794">
        <v>2.7661882268615199</v>
      </c>
      <c r="H12" s="795">
        <v>2.9565166121905833</v>
      </c>
      <c r="I12" s="794">
        <v>2.9610978269947199</v>
      </c>
    </row>
    <row r="13" spans="1:9" x14ac:dyDescent="0.2">
      <c r="A13" s="157" t="s">
        <v>126</v>
      </c>
      <c r="B13" s="795"/>
      <c r="C13" s="794"/>
      <c r="D13" s="795"/>
      <c r="E13" s="794"/>
      <c r="F13" s="795"/>
      <c r="G13" s="794"/>
      <c r="H13" s="795"/>
      <c r="I13" s="794"/>
    </row>
    <row r="14" spans="1:9" x14ac:dyDescent="0.2">
      <c r="A14" s="124" t="s">
        <v>251</v>
      </c>
      <c r="B14" s="784">
        <v>3.2376371269197364</v>
      </c>
      <c r="C14" s="794">
        <v>4.2269193149890203</v>
      </c>
      <c r="D14" s="784">
        <v>2.327719585397503</v>
      </c>
      <c r="E14" s="794">
        <v>3.27796383435187</v>
      </c>
      <c r="F14" s="784">
        <v>2.3543070997449149</v>
      </c>
      <c r="G14" s="794">
        <v>2.9841157393642801</v>
      </c>
      <c r="H14" s="784">
        <v>2.1429188521723717</v>
      </c>
      <c r="I14" s="794">
        <v>2.67454022202848</v>
      </c>
    </row>
    <row r="15" spans="1:9" x14ac:dyDescent="0.2">
      <c r="A15" s="157" t="s">
        <v>126</v>
      </c>
      <c r="B15" s="793"/>
      <c r="C15" s="792"/>
      <c r="D15" s="793"/>
      <c r="E15" s="792"/>
      <c r="F15" s="793"/>
      <c r="G15" s="792"/>
      <c r="H15" s="793"/>
      <c r="I15" s="792"/>
    </row>
    <row r="16" spans="1:9" x14ac:dyDescent="0.2">
      <c r="A16" s="158" t="s">
        <v>129</v>
      </c>
      <c r="B16" s="789">
        <v>-1.7432749710588373</v>
      </c>
      <c r="C16" s="791">
        <v>-1.17790403901295</v>
      </c>
      <c r="D16" s="789">
        <v>-1.6678282882625552</v>
      </c>
      <c r="E16" s="791">
        <v>-1.22849294529524</v>
      </c>
      <c r="F16" s="789">
        <v>-1.7400087014486261</v>
      </c>
      <c r="G16" s="791">
        <v>-1.4707583955947801</v>
      </c>
      <c r="H16" s="789">
        <v>-1.780090839707692</v>
      </c>
      <c r="I16" s="791">
        <v>-1.56162492250651</v>
      </c>
    </row>
    <row r="17" spans="1:9" x14ac:dyDescent="0.2">
      <c r="A17" s="125" t="s">
        <v>110</v>
      </c>
      <c r="B17" s="793"/>
      <c r="C17" s="792"/>
      <c r="D17" s="793"/>
      <c r="E17" s="792"/>
      <c r="F17" s="793"/>
      <c r="G17" s="792"/>
      <c r="H17" s="793"/>
      <c r="I17" s="792"/>
    </row>
    <row r="18" spans="1:9" x14ac:dyDescent="0.2">
      <c r="A18" s="2" t="s">
        <v>217</v>
      </c>
    </row>
    <row r="19" spans="1:9" x14ac:dyDescent="0.2">
      <c r="A19" s="2" t="s">
        <v>6</v>
      </c>
    </row>
  </sheetData>
  <mergeCells count="52">
    <mergeCell ref="B4:C4"/>
    <mergeCell ref="D4:E4"/>
    <mergeCell ref="F4:G4"/>
    <mergeCell ref="H4:I4"/>
    <mergeCell ref="B6:B7"/>
    <mergeCell ref="C6:C7"/>
    <mergeCell ref="D6:D7"/>
    <mergeCell ref="E6:E7"/>
    <mergeCell ref="F6:F7"/>
    <mergeCell ref="G6:G7"/>
    <mergeCell ref="H6:H7"/>
    <mergeCell ref="I6:I7"/>
    <mergeCell ref="B8:B9"/>
    <mergeCell ref="C8:C9"/>
    <mergeCell ref="D8:D9"/>
    <mergeCell ref="E8:E9"/>
    <mergeCell ref="F8:F9"/>
    <mergeCell ref="G8:G9"/>
    <mergeCell ref="H8:H9"/>
    <mergeCell ref="I8:I9"/>
    <mergeCell ref="H10:H11"/>
    <mergeCell ref="I10:I11"/>
    <mergeCell ref="G12:G13"/>
    <mergeCell ref="H12:H13"/>
    <mergeCell ref="I12:I13"/>
    <mergeCell ref="B10:B11"/>
    <mergeCell ref="C10:C11"/>
    <mergeCell ref="D10:D11"/>
    <mergeCell ref="E10:E11"/>
    <mergeCell ref="F10:F11"/>
    <mergeCell ref="G10:G11"/>
    <mergeCell ref="B12:B13"/>
    <mergeCell ref="C12:C13"/>
    <mergeCell ref="D12:D13"/>
    <mergeCell ref="E12:E13"/>
    <mergeCell ref="F12:F13"/>
    <mergeCell ref="H14:H15"/>
    <mergeCell ref="I14:I15"/>
    <mergeCell ref="B14:B15"/>
    <mergeCell ref="C14:C15"/>
    <mergeCell ref="D14:D15"/>
    <mergeCell ref="E14:E15"/>
    <mergeCell ref="F14:F15"/>
    <mergeCell ref="G14:G15"/>
    <mergeCell ref="G16:G17"/>
    <mergeCell ref="H16:H17"/>
    <mergeCell ref="I16:I17"/>
    <mergeCell ref="B16:B17"/>
    <mergeCell ref="C16:C17"/>
    <mergeCell ref="D16:D17"/>
    <mergeCell ref="E16:E17"/>
    <mergeCell ref="F16:F1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C6064-F26C-417B-AD8A-6B5E60F569AB}">
  <dimension ref="A1:K25"/>
  <sheetViews>
    <sheetView zoomScale="124" zoomScaleNormal="124" workbookViewId="0"/>
  </sheetViews>
  <sheetFormatPr baseColWidth="10" defaultColWidth="10.7109375" defaultRowHeight="12.75" x14ac:dyDescent="0.2"/>
  <cols>
    <col min="1" max="1" width="46.140625" style="2" customWidth="1"/>
    <col min="2" max="5" width="13.28515625" style="2" customWidth="1"/>
    <col min="6" max="6" width="10.7109375" style="2"/>
    <col min="7" max="7" width="43.7109375" style="2" bestFit="1" customWidth="1"/>
    <col min="8" max="11" width="14.5703125" style="2" customWidth="1"/>
    <col min="12" max="16384" width="10.7109375" style="2"/>
  </cols>
  <sheetData>
    <row r="1" spans="1:11" x14ac:dyDescent="0.2">
      <c r="A1" s="1" t="s">
        <v>7</v>
      </c>
    </row>
    <row r="2" spans="1:11" x14ac:dyDescent="0.2">
      <c r="A2" s="1" t="s">
        <v>291</v>
      </c>
    </row>
    <row r="3" spans="1:11" x14ac:dyDescent="0.2">
      <c r="A3" s="2" t="s">
        <v>175</v>
      </c>
    </row>
    <row r="5" spans="1:11" x14ac:dyDescent="0.2">
      <c r="A5" s="6"/>
      <c r="B5" s="9">
        <v>2027</v>
      </c>
      <c r="C5" s="7">
        <v>2028</v>
      </c>
      <c r="D5" s="25">
        <v>2029</v>
      </c>
      <c r="E5" s="8">
        <v>2030</v>
      </c>
    </row>
    <row r="6" spans="1:11" x14ac:dyDescent="0.2">
      <c r="A6" s="43" t="s">
        <v>30</v>
      </c>
      <c r="B6" s="199">
        <v>81894617.009617552</v>
      </c>
      <c r="C6" s="362">
        <v>82468748.248508081</v>
      </c>
      <c r="D6" s="199">
        <v>84094025.888063371</v>
      </c>
      <c r="E6" s="363">
        <v>85787457.204433471</v>
      </c>
      <c r="G6" s="112"/>
      <c r="H6" s="112"/>
      <c r="I6" s="112"/>
      <c r="J6" s="112"/>
      <c r="K6" s="112"/>
    </row>
    <row r="7" spans="1:11" x14ac:dyDescent="0.2">
      <c r="A7" s="45" t="s">
        <v>31</v>
      </c>
      <c r="B7" s="200">
        <v>66869225.111001447</v>
      </c>
      <c r="C7" s="200">
        <v>68074522.408235922</v>
      </c>
      <c r="D7" s="200">
        <v>69772227.483853996</v>
      </c>
      <c r="E7" s="200">
        <v>71469705.717644036</v>
      </c>
      <c r="G7" s="112"/>
      <c r="H7" s="112"/>
      <c r="I7" s="112"/>
      <c r="J7" s="112"/>
    </row>
    <row r="8" spans="1:11" x14ac:dyDescent="0.2">
      <c r="A8" s="47" t="s">
        <v>292</v>
      </c>
      <c r="B8" s="200">
        <v>7614100.3709477447</v>
      </c>
      <c r="C8" s="365">
        <v>6703115.3905986072</v>
      </c>
      <c r="D8" s="200">
        <v>6651971.3043280747</v>
      </c>
      <c r="E8" s="364">
        <v>6537443.6115135308</v>
      </c>
      <c r="G8" s="112"/>
      <c r="H8" s="112"/>
      <c r="I8" s="112"/>
      <c r="J8" s="112"/>
    </row>
    <row r="9" spans="1:11" x14ac:dyDescent="0.2">
      <c r="A9" s="47" t="s">
        <v>32</v>
      </c>
      <c r="B9" s="200">
        <v>59255124.740053698</v>
      </c>
      <c r="C9" s="365">
        <v>61371407.017637312</v>
      </c>
      <c r="D9" s="200">
        <v>63120256.179525919</v>
      </c>
      <c r="E9" s="364">
        <v>64932262.106130503</v>
      </c>
      <c r="G9" s="112"/>
      <c r="H9" s="112"/>
      <c r="I9" s="112"/>
      <c r="J9" s="112"/>
    </row>
    <row r="10" spans="1:11" x14ac:dyDescent="0.2">
      <c r="A10" s="45" t="s">
        <v>288</v>
      </c>
      <c r="B10" s="200">
        <v>2730537.7338236044</v>
      </c>
      <c r="C10" s="365">
        <v>2340152.9611127772</v>
      </c>
      <c r="D10" s="200">
        <v>2039611.8538585461</v>
      </c>
      <c r="E10" s="364">
        <v>1833568.9214434393</v>
      </c>
      <c r="G10" s="112"/>
      <c r="H10" s="112"/>
      <c r="I10" s="112"/>
      <c r="J10" s="112"/>
    </row>
    <row r="11" spans="1:11" x14ac:dyDescent="0.2">
      <c r="A11" s="171" t="s">
        <v>195</v>
      </c>
      <c r="B11" s="417">
        <v>2688555.0262244837</v>
      </c>
      <c r="C11" s="418">
        <v>2292916.4804181783</v>
      </c>
      <c r="D11" s="417">
        <v>1961674.332374173</v>
      </c>
      <c r="E11" s="419">
        <v>1500395.8374669445</v>
      </c>
      <c r="G11" s="112"/>
      <c r="H11" s="112"/>
      <c r="I11" s="112"/>
      <c r="J11" s="112"/>
    </row>
    <row r="12" spans="1:11" x14ac:dyDescent="0.2">
      <c r="A12" s="171" t="s">
        <v>194</v>
      </c>
      <c r="B12" s="417">
        <v>41982.707599120804</v>
      </c>
      <c r="C12" s="418">
        <v>47236.480694598889</v>
      </c>
      <c r="D12" s="417">
        <v>77937.521484373137</v>
      </c>
      <c r="E12" s="419">
        <v>333173.08397649473</v>
      </c>
      <c r="G12" s="112"/>
      <c r="H12" s="112"/>
      <c r="I12" s="112"/>
      <c r="J12" s="112"/>
    </row>
    <row r="13" spans="1:11" x14ac:dyDescent="0.2">
      <c r="A13" s="45" t="s">
        <v>33</v>
      </c>
      <c r="B13" s="200">
        <v>5243057.2169190608</v>
      </c>
      <c r="C13" s="365">
        <v>5359061.1810745643</v>
      </c>
      <c r="D13" s="200">
        <v>5480926.627119842</v>
      </c>
      <c r="E13" s="364">
        <v>5600542.6272762595</v>
      </c>
      <c r="G13" s="112"/>
      <c r="H13" s="112"/>
      <c r="I13" s="112"/>
      <c r="J13" s="112"/>
    </row>
    <row r="14" spans="1:11" x14ac:dyDescent="0.2">
      <c r="A14" s="45" t="s">
        <v>34</v>
      </c>
      <c r="B14" s="200">
        <v>92728.837084764207</v>
      </c>
      <c r="C14" s="365">
        <v>99816.653902904101</v>
      </c>
      <c r="D14" s="200">
        <v>100664.35081466564</v>
      </c>
      <c r="E14" s="364">
        <v>102038.19948090773</v>
      </c>
      <c r="G14" s="112"/>
      <c r="H14" s="112"/>
      <c r="I14" s="112"/>
      <c r="J14" s="112"/>
    </row>
    <row r="15" spans="1:11" x14ac:dyDescent="0.2">
      <c r="A15" s="45" t="s">
        <v>35</v>
      </c>
      <c r="B15" s="200">
        <v>2528212.8805402848</v>
      </c>
      <c r="C15" s="200">
        <v>2097661.8994374597</v>
      </c>
      <c r="D15" s="200">
        <v>2125951.4703230206</v>
      </c>
      <c r="E15" s="200">
        <v>2122862.472181777</v>
      </c>
      <c r="G15" s="112"/>
      <c r="H15" s="112"/>
      <c r="I15" s="112"/>
      <c r="J15" s="112"/>
    </row>
    <row r="16" spans="1:11" ht="15" x14ac:dyDescent="0.2">
      <c r="A16" s="47" t="s">
        <v>323</v>
      </c>
      <c r="B16" s="200">
        <v>793091.72239751834</v>
      </c>
      <c r="C16" s="365">
        <v>800076.2913269978</v>
      </c>
      <c r="D16" s="200">
        <v>811709.4000940735</v>
      </c>
      <c r="E16" s="364">
        <v>848394.14448639459</v>
      </c>
      <c r="G16" s="112"/>
      <c r="H16" s="112"/>
      <c r="I16" s="112"/>
      <c r="J16" s="112"/>
    </row>
    <row r="17" spans="1:10" x14ac:dyDescent="0.2">
      <c r="A17" s="47" t="s">
        <v>130</v>
      </c>
      <c r="B17" s="200">
        <v>1735121.1581427664</v>
      </c>
      <c r="C17" s="365">
        <v>1297585.6081104618</v>
      </c>
      <c r="D17" s="200">
        <v>1314242.0702289471</v>
      </c>
      <c r="E17" s="364">
        <v>1274468.3276953823</v>
      </c>
      <c r="G17" s="112"/>
      <c r="H17" s="112"/>
      <c r="I17" s="112"/>
      <c r="J17" s="112"/>
    </row>
    <row r="18" spans="1:10" x14ac:dyDescent="0.2">
      <c r="A18" s="45" t="s">
        <v>36</v>
      </c>
      <c r="B18" s="200">
        <v>1562542.8529280345</v>
      </c>
      <c r="C18" s="365">
        <v>1582506.5964798012</v>
      </c>
      <c r="D18" s="200">
        <v>1601406.4852244169</v>
      </c>
      <c r="E18" s="364">
        <v>1625624.66009208</v>
      </c>
      <c r="G18" s="112"/>
      <c r="H18" s="112"/>
      <c r="I18" s="112"/>
      <c r="J18" s="112"/>
    </row>
    <row r="19" spans="1:10" x14ac:dyDescent="0.2">
      <c r="A19" s="45" t="s">
        <v>11</v>
      </c>
      <c r="B19" s="200">
        <v>2868312.3773203618</v>
      </c>
      <c r="C19" s="365">
        <v>2915026.5482646525</v>
      </c>
      <c r="D19" s="200">
        <v>2973237.6168688904</v>
      </c>
      <c r="E19" s="364">
        <v>3033114.6063149739</v>
      </c>
      <c r="G19" s="112"/>
      <c r="H19" s="112"/>
      <c r="I19" s="112"/>
      <c r="J19" s="112"/>
    </row>
    <row r="20" spans="1:10" x14ac:dyDescent="0.2">
      <c r="A20" s="43" t="s">
        <v>12</v>
      </c>
      <c r="B20" s="201">
        <v>28194.99344312965</v>
      </c>
      <c r="C20" s="201">
        <v>24583.709901780712</v>
      </c>
      <c r="D20" s="201">
        <v>15150.686962006685</v>
      </c>
      <c r="E20" s="201">
        <v>10224.968200425192</v>
      </c>
    </row>
    <row r="21" spans="1:10" x14ac:dyDescent="0.2">
      <c r="A21" s="45" t="s">
        <v>13</v>
      </c>
      <c r="B21" s="457">
        <v>28194.99344312965</v>
      </c>
      <c r="C21" s="458">
        <v>24583.709901780712</v>
      </c>
      <c r="D21" s="457">
        <v>15150.686962006685</v>
      </c>
      <c r="E21" s="459">
        <v>10224.968200425192</v>
      </c>
      <c r="G21" s="112"/>
      <c r="H21" s="112"/>
      <c r="I21" s="112"/>
      <c r="J21" s="112"/>
    </row>
    <row r="22" spans="1:10" x14ac:dyDescent="0.2">
      <c r="A22" s="382" t="s">
        <v>196</v>
      </c>
      <c r="B22" s="460">
        <v>81922812.003060684</v>
      </c>
      <c r="C22" s="461">
        <v>82493331.958409861</v>
      </c>
      <c r="D22" s="460">
        <v>84109176.57502538</v>
      </c>
      <c r="E22" s="462">
        <v>85797682.172633901</v>
      </c>
      <c r="G22" s="112"/>
      <c r="H22" s="112"/>
      <c r="I22" s="112"/>
      <c r="J22" s="112"/>
    </row>
    <row r="23" spans="1:10" s="191" customFormat="1" x14ac:dyDescent="0.25">
      <c r="A23" s="191" t="s">
        <v>324</v>
      </c>
    </row>
    <row r="24" spans="1:10" x14ac:dyDescent="0.2">
      <c r="A24" s="2" t="s">
        <v>217</v>
      </c>
    </row>
    <row r="25" spans="1:10" x14ac:dyDescent="0.2">
      <c r="A25" s="192" t="s">
        <v>14</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4FE0D-C373-468A-AA90-E44FA94C30BF}">
  <dimension ref="A1:I19"/>
  <sheetViews>
    <sheetView zoomScale="90" zoomScaleNormal="90" workbookViewId="0"/>
  </sheetViews>
  <sheetFormatPr baseColWidth="10" defaultColWidth="11.42578125" defaultRowHeight="12.75" x14ac:dyDescent="0.2"/>
  <cols>
    <col min="1" max="1" width="42.28515625" style="2" bestFit="1" customWidth="1"/>
    <col min="2" max="16384" width="11.42578125" style="2"/>
  </cols>
  <sheetData>
    <row r="1" spans="1:9" x14ac:dyDescent="0.2">
      <c r="A1" s="37" t="s">
        <v>170</v>
      </c>
      <c r="B1" s="38"/>
      <c r="C1" s="38"/>
      <c r="D1" s="38"/>
      <c r="E1" s="38"/>
    </row>
    <row r="2" spans="1:9" x14ac:dyDescent="0.2">
      <c r="A2" s="37" t="s">
        <v>221</v>
      </c>
      <c r="B2" s="38"/>
      <c r="C2" s="38"/>
      <c r="D2" s="38"/>
      <c r="E2" s="38"/>
    </row>
    <row r="3" spans="1:9" x14ac:dyDescent="0.2">
      <c r="A3" s="42"/>
      <c r="B3" s="38"/>
      <c r="C3" s="38"/>
      <c r="D3" s="38"/>
      <c r="E3" s="38"/>
    </row>
    <row r="4" spans="1:9" x14ac:dyDescent="0.2">
      <c r="A4" s="796"/>
      <c r="B4" s="786">
        <v>2027</v>
      </c>
      <c r="C4" s="787"/>
      <c r="D4" s="786">
        <v>2028</v>
      </c>
      <c r="E4" s="787"/>
      <c r="F4" s="786">
        <v>2029</v>
      </c>
      <c r="G4" s="787"/>
      <c r="H4" s="786">
        <v>2030</v>
      </c>
      <c r="I4" s="787"/>
    </row>
    <row r="5" spans="1:9" x14ac:dyDescent="0.2">
      <c r="A5" s="797"/>
      <c r="B5" s="293" t="s">
        <v>191</v>
      </c>
      <c r="C5" s="251" t="s">
        <v>192</v>
      </c>
      <c r="D5" s="293" t="s">
        <v>191</v>
      </c>
      <c r="E5" s="251" t="s">
        <v>192</v>
      </c>
      <c r="F5" s="293" t="s">
        <v>191</v>
      </c>
      <c r="G5" s="251" t="s">
        <v>192</v>
      </c>
      <c r="H5" s="293" t="s">
        <v>191</v>
      </c>
      <c r="I5" s="251" t="s">
        <v>192</v>
      </c>
    </row>
    <row r="6" spans="1:9" x14ac:dyDescent="0.2">
      <c r="A6" s="14" t="s">
        <v>252</v>
      </c>
      <c r="B6" s="202"/>
      <c r="C6" s="15"/>
      <c r="D6" s="202"/>
      <c r="E6" s="15"/>
      <c r="F6" s="202"/>
      <c r="G6" s="15"/>
      <c r="H6" s="202"/>
      <c r="I6" s="15"/>
    </row>
    <row r="7" spans="1:9" x14ac:dyDescent="0.2">
      <c r="A7" s="5" t="s">
        <v>293</v>
      </c>
      <c r="B7" s="284">
        <v>1.9721269032163535</v>
      </c>
      <c r="C7" s="285">
        <v>1.9721269032163535</v>
      </c>
      <c r="D7" s="284">
        <v>1.9171386553690217</v>
      </c>
      <c r="E7" s="285">
        <v>1.9171386553690217</v>
      </c>
      <c r="F7" s="284">
        <v>2.0411088838731217</v>
      </c>
      <c r="G7" s="285">
        <v>2.0411088838731217</v>
      </c>
      <c r="H7" s="284">
        <v>2.0486862487916202</v>
      </c>
      <c r="I7" s="285">
        <v>2.0486862487916202</v>
      </c>
    </row>
    <row r="8" spans="1:9" x14ac:dyDescent="0.2">
      <c r="A8" s="5" t="s">
        <v>254</v>
      </c>
      <c r="B8" s="286">
        <v>0.43999999999999595</v>
      </c>
      <c r="C8" s="260">
        <v>0.18000000000000238</v>
      </c>
      <c r="D8" s="286">
        <v>4.9999999999994493E-2</v>
      </c>
      <c r="E8" s="260">
        <v>-0.12999999999999678</v>
      </c>
      <c r="F8" s="286">
        <v>-0.12999999999999678</v>
      </c>
      <c r="G8" s="260">
        <v>-0.30000000000000027</v>
      </c>
      <c r="H8" s="286">
        <v>-0.30000000000000027</v>
      </c>
      <c r="I8" s="260">
        <v>-0.40999999999999925</v>
      </c>
    </row>
    <row r="9" spans="1:9" x14ac:dyDescent="0.2">
      <c r="A9" s="14" t="s">
        <v>256</v>
      </c>
      <c r="B9" s="278"/>
      <c r="C9" s="170"/>
      <c r="D9" s="278"/>
      <c r="E9" s="170"/>
      <c r="F9" s="278"/>
      <c r="G9" s="170"/>
      <c r="H9" s="278"/>
      <c r="I9" s="170"/>
    </row>
    <row r="10" spans="1:9" x14ac:dyDescent="0.2">
      <c r="A10" s="474" t="s">
        <v>173</v>
      </c>
      <c r="B10" s="276">
        <v>438</v>
      </c>
      <c r="C10" s="287">
        <v>438</v>
      </c>
      <c r="D10" s="276">
        <v>438</v>
      </c>
      <c r="E10" s="287">
        <v>438</v>
      </c>
      <c r="F10" s="276">
        <v>438</v>
      </c>
      <c r="G10" s="287">
        <v>438</v>
      </c>
      <c r="H10" s="276">
        <v>438</v>
      </c>
      <c r="I10" s="287">
        <v>438</v>
      </c>
    </row>
    <row r="11" spans="1:9" x14ac:dyDescent="0.2">
      <c r="A11" s="463" t="s">
        <v>132</v>
      </c>
      <c r="B11" s="277"/>
      <c r="C11" s="288"/>
      <c r="D11" s="277"/>
      <c r="E11" s="288"/>
      <c r="F11" s="277"/>
      <c r="G11" s="288"/>
      <c r="H11" s="277"/>
      <c r="I11" s="288"/>
    </row>
    <row r="12" spans="1:9" ht="12.75" customHeight="1" x14ac:dyDescent="0.2">
      <c r="A12" s="464" t="s">
        <v>257</v>
      </c>
      <c r="B12" s="289">
        <v>0.35233179994252367</v>
      </c>
      <c r="C12" s="261">
        <v>0.35233179994252367</v>
      </c>
      <c r="D12" s="289">
        <v>0.35233179994252367</v>
      </c>
      <c r="E12" s="261">
        <v>0.35233179994252367</v>
      </c>
      <c r="F12" s="289">
        <v>0.35233179994252367</v>
      </c>
      <c r="G12" s="261">
        <v>0.35233179994252367</v>
      </c>
      <c r="H12" s="289">
        <v>0.35233179994252367</v>
      </c>
      <c r="I12" s="261">
        <v>0.35233179994252367</v>
      </c>
    </row>
    <row r="13" spans="1:9" ht="12.95" customHeight="1" x14ac:dyDescent="0.2">
      <c r="A13" s="465" t="s">
        <v>134</v>
      </c>
      <c r="B13" s="290" t="s">
        <v>148</v>
      </c>
      <c r="C13" s="291" t="s">
        <v>148</v>
      </c>
      <c r="D13" s="290" t="s">
        <v>148</v>
      </c>
      <c r="E13" s="291" t="s">
        <v>148</v>
      </c>
      <c r="F13" s="290" t="s">
        <v>148</v>
      </c>
      <c r="G13" s="291" t="s">
        <v>148</v>
      </c>
      <c r="H13" s="290" t="s">
        <v>148</v>
      </c>
      <c r="I13" s="291" t="s">
        <v>148</v>
      </c>
    </row>
    <row r="14" spans="1:9" ht="12.75" customHeight="1" x14ac:dyDescent="0.2">
      <c r="A14" s="767" t="s">
        <v>340</v>
      </c>
      <c r="B14" s="767"/>
      <c r="C14" s="767"/>
      <c r="D14" s="767"/>
      <c r="E14" s="767"/>
      <c r="F14" s="767"/>
      <c r="G14" s="767"/>
      <c r="H14" s="767"/>
      <c r="I14" s="767"/>
    </row>
    <row r="15" spans="1:9" x14ac:dyDescent="0.2">
      <c r="A15" s="767"/>
      <c r="B15" s="767"/>
      <c r="C15" s="767"/>
      <c r="D15" s="767"/>
      <c r="E15" s="767"/>
      <c r="F15" s="767"/>
      <c r="G15" s="767"/>
      <c r="H15" s="767"/>
      <c r="I15" s="767"/>
    </row>
    <row r="16" spans="1:9" ht="43.5" customHeight="1" x14ac:dyDescent="0.2">
      <c r="A16" s="767"/>
      <c r="B16" s="767"/>
      <c r="C16" s="767"/>
      <c r="D16" s="767"/>
      <c r="E16" s="767"/>
      <c r="F16" s="767"/>
      <c r="G16" s="767"/>
      <c r="H16" s="767"/>
      <c r="I16" s="767"/>
    </row>
    <row r="17" spans="1:5" x14ac:dyDescent="0.2">
      <c r="A17" s="2" t="s">
        <v>151</v>
      </c>
    </row>
    <row r="18" spans="1:5" x14ac:dyDescent="0.2">
      <c r="A18" s="48" t="s">
        <v>217</v>
      </c>
    </row>
    <row r="19" spans="1:5" x14ac:dyDescent="0.2">
      <c r="A19" s="11" t="s">
        <v>14</v>
      </c>
      <c r="B19" s="292"/>
      <c r="C19" s="292"/>
      <c r="D19" s="292"/>
      <c r="E19" s="292"/>
    </row>
  </sheetData>
  <mergeCells count="6">
    <mergeCell ref="H4:I4"/>
    <mergeCell ref="A14:I16"/>
    <mergeCell ref="A4:A5"/>
    <mergeCell ref="B4:C4"/>
    <mergeCell ref="D4:E4"/>
    <mergeCell ref="F4:G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1FB27-1C37-4AFF-B0B7-4E15E90D8995}">
  <dimension ref="A1:I19"/>
  <sheetViews>
    <sheetView workbookViewId="0"/>
  </sheetViews>
  <sheetFormatPr baseColWidth="10" defaultColWidth="10.7109375" defaultRowHeight="12.75" x14ac:dyDescent="0.2"/>
  <cols>
    <col min="1" max="1" width="31.42578125" style="2" customWidth="1"/>
    <col min="2" max="5" width="11.85546875" style="2" customWidth="1"/>
    <col min="6" max="16384" width="10.7109375" style="2"/>
  </cols>
  <sheetData>
    <row r="1" spans="1:9" x14ac:dyDescent="0.2">
      <c r="A1" s="16" t="s">
        <v>16</v>
      </c>
    </row>
    <row r="2" spans="1:9" x14ac:dyDescent="0.2">
      <c r="A2" s="16" t="s">
        <v>294</v>
      </c>
      <c r="E2" s="476"/>
      <c r="F2" s="203"/>
    </row>
    <row r="3" spans="1:9" x14ac:dyDescent="0.2">
      <c r="A3" s="17" t="s">
        <v>175</v>
      </c>
      <c r="C3" s="118"/>
      <c r="D3" s="118"/>
      <c r="E3" s="118"/>
    </row>
    <row r="4" spans="1:9" x14ac:dyDescent="0.2">
      <c r="A4" s="17"/>
    </row>
    <row r="5" spans="1:9" x14ac:dyDescent="0.2">
      <c r="A5" s="6"/>
      <c r="B5" s="9">
        <v>2027</v>
      </c>
      <c r="C5" s="9">
        <v>2028</v>
      </c>
      <c r="D5" s="20">
        <v>2029</v>
      </c>
      <c r="E5" s="20">
        <v>2030</v>
      </c>
    </row>
    <row r="6" spans="1:9" x14ac:dyDescent="0.2">
      <c r="A6" s="4" t="s">
        <v>8</v>
      </c>
      <c r="B6" s="230">
        <v>79622860.967109099</v>
      </c>
      <c r="C6" s="230">
        <v>80722602.905376166</v>
      </c>
      <c r="D6" s="230">
        <v>82488760.797045156</v>
      </c>
      <c r="E6" s="230">
        <v>84396668.007544652</v>
      </c>
      <c r="G6" s="118"/>
      <c r="H6" s="204"/>
    </row>
    <row r="7" spans="1:9" x14ac:dyDescent="0.2">
      <c r="A7" s="18" t="s">
        <v>10</v>
      </c>
      <c r="B7" s="231">
        <v>65256061.311316215</v>
      </c>
      <c r="C7" s="231">
        <v>66791390.009739935</v>
      </c>
      <c r="D7" s="231">
        <v>68525178.330214024</v>
      </c>
      <c r="E7" s="231">
        <v>70320529.416014135</v>
      </c>
    </row>
    <row r="8" spans="1:9" x14ac:dyDescent="0.2">
      <c r="A8" s="171" t="s">
        <v>19</v>
      </c>
      <c r="B8" s="234">
        <v>5985547.371348625</v>
      </c>
      <c r="C8" s="235">
        <v>5549251.1514101382</v>
      </c>
      <c r="D8" s="234">
        <v>5663444.2516819462</v>
      </c>
      <c r="E8" s="236">
        <v>5725753.7583948271</v>
      </c>
    </row>
    <row r="9" spans="1:9" x14ac:dyDescent="0.2">
      <c r="A9" s="171" t="s">
        <v>113</v>
      </c>
      <c r="B9" s="234">
        <v>59270513.939967588</v>
      </c>
      <c r="C9" s="235">
        <v>61242138.858329795</v>
      </c>
      <c r="D9" s="234">
        <v>62861734.07853207</v>
      </c>
      <c r="E9" s="236">
        <v>64594775.657619312</v>
      </c>
    </row>
    <row r="10" spans="1:9" x14ac:dyDescent="0.2">
      <c r="A10" s="18" t="s">
        <v>298</v>
      </c>
      <c r="B10" s="231">
        <v>1991126.4662751653</v>
      </c>
      <c r="C10" s="232">
        <v>1811384.4969365625</v>
      </c>
      <c r="D10" s="231">
        <v>1604866.9460777559</v>
      </c>
      <c r="E10" s="233">
        <v>1271627.0668984554</v>
      </c>
    </row>
    <row r="11" spans="1:9" x14ac:dyDescent="0.2">
      <c r="A11" s="18" t="s">
        <v>20</v>
      </c>
      <c r="B11" s="231">
        <v>4557443.0181985274</v>
      </c>
      <c r="C11" s="232">
        <v>4706630.2229178781</v>
      </c>
      <c r="D11" s="231">
        <v>4865057.0848028231</v>
      </c>
      <c r="E11" s="233">
        <v>5034294.7254071012</v>
      </c>
    </row>
    <row r="12" spans="1:9" ht="15" x14ac:dyDescent="0.2">
      <c r="A12" s="34" t="s">
        <v>316</v>
      </c>
      <c r="B12" s="231">
        <v>835074.42999663914</v>
      </c>
      <c r="C12" s="232">
        <v>847312.77202159667</v>
      </c>
      <c r="D12" s="231">
        <v>889646.92157844664</v>
      </c>
      <c r="E12" s="233">
        <v>1181567.2284628893</v>
      </c>
    </row>
    <row r="13" spans="1:9" ht="15" x14ac:dyDescent="0.2">
      <c r="A13" s="323" t="s">
        <v>228</v>
      </c>
      <c r="B13" s="237">
        <v>6983155.7413225602</v>
      </c>
      <c r="C13" s="238">
        <v>6565885.4037602004</v>
      </c>
      <c r="D13" s="237">
        <v>6604011.5143721057</v>
      </c>
      <c r="E13" s="239">
        <v>6588649.5707620736</v>
      </c>
    </row>
    <row r="14" spans="1:9" ht="12.75" customHeight="1" x14ac:dyDescent="0.2">
      <c r="A14" s="756" t="s">
        <v>861</v>
      </c>
      <c r="B14" s="756"/>
      <c r="C14" s="756"/>
      <c r="D14" s="756"/>
      <c r="E14" s="756"/>
      <c r="F14" s="60"/>
      <c r="G14" s="60"/>
      <c r="H14" s="60"/>
      <c r="I14" s="60"/>
    </row>
    <row r="15" spans="1:9" x14ac:dyDescent="0.2">
      <c r="A15" s="754"/>
      <c r="B15" s="754"/>
      <c r="C15" s="754"/>
      <c r="D15" s="754"/>
      <c r="E15" s="754"/>
      <c r="F15" s="60"/>
      <c r="G15" s="60"/>
      <c r="H15" s="60"/>
      <c r="I15" s="60"/>
    </row>
    <row r="16" spans="1:9" x14ac:dyDescent="0.2">
      <c r="A16" s="754"/>
      <c r="B16" s="754"/>
      <c r="C16" s="754"/>
      <c r="D16" s="754"/>
      <c r="E16" s="754"/>
      <c r="F16" s="60"/>
      <c r="G16" s="60"/>
      <c r="H16" s="60"/>
      <c r="I16" s="60"/>
    </row>
    <row r="17" spans="1:9" ht="78.75" customHeight="1" x14ac:dyDescent="0.2">
      <c r="A17" s="754"/>
      <c r="B17" s="754"/>
      <c r="C17" s="754"/>
      <c r="D17" s="754"/>
      <c r="E17" s="754"/>
      <c r="F17" s="60"/>
      <c r="G17" s="60"/>
      <c r="H17" s="60"/>
      <c r="I17" s="60"/>
    </row>
    <row r="18" spans="1:9" x14ac:dyDescent="0.2">
      <c r="A18" s="372" t="s">
        <v>217</v>
      </c>
      <c r="B18" s="372"/>
      <c r="C18" s="372"/>
      <c r="D18" s="372"/>
      <c r="E18" s="372"/>
    </row>
    <row r="19" spans="1:9" x14ac:dyDescent="0.2">
      <c r="A19" s="3" t="s">
        <v>14</v>
      </c>
    </row>
  </sheetData>
  <mergeCells count="1">
    <mergeCell ref="A14:E1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09BD4-A716-4C2E-AC04-E6373CD54923}">
  <dimension ref="A1:E21"/>
  <sheetViews>
    <sheetView workbookViewId="0"/>
  </sheetViews>
  <sheetFormatPr baseColWidth="10" defaultColWidth="10.7109375" defaultRowHeight="12.75" x14ac:dyDescent="0.2"/>
  <cols>
    <col min="1" max="1" width="27.7109375" style="2" customWidth="1"/>
    <col min="2" max="2" width="18.7109375" style="2" customWidth="1"/>
    <col min="3" max="3" width="16" style="2" customWidth="1"/>
    <col min="4" max="4" width="13.7109375" style="2" customWidth="1"/>
    <col min="5" max="5" width="14" style="2" customWidth="1"/>
    <col min="6" max="16384" width="10.7109375" style="2"/>
  </cols>
  <sheetData>
    <row r="1" spans="1:5" x14ac:dyDescent="0.2">
      <c r="A1" s="16" t="s">
        <v>17</v>
      </c>
      <c r="B1" s="16"/>
      <c r="C1" s="16"/>
      <c r="D1" s="16"/>
      <c r="E1" s="16"/>
    </row>
    <row r="2" spans="1:5" x14ac:dyDescent="0.2">
      <c r="A2" s="16" t="s">
        <v>222</v>
      </c>
      <c r="B2" s="16"/>
      <c r="C2" s="16"/>
      <c r="D2" s="16"/>
      <c r="E2" s="16"/>
    </row>
    <row r="3" spans="1:5" x14ac:dyDescent="0.2">
      <c r="A3" s="760" t="s">
        <v>176</v>
      </c>
      <c r="B3" s="760"/>
      <c r="C3" s="760"/>
      <c r="D3" s="760"/>
      <c r="E3" s="760"/>
    </row>
    <row r="4" spans="1:5" x14ac:dyDescent="0.2">
      <c r="A4" s="21"/>
      <c r="B4" s="21"/>
      <c r="C4" s="21"/>
      <c r="D4" s="21"/>
      <c r="E4" s="21"/>
    </row>
    <row r="5" spans="1:5" x14ac:dyDescent="0.2">
      <c r="A5" s="24"/>
      <c r="B5" s="294">
        <v>2027</v>
      </c>
      <c r="C5" s="294">
        <v>2028</v>
      </c>
      <c r="D5" s="294">
        <v>2029</v>
      </c>
      <c r="E5" s="294">
        <v>2030</v>
      </c>
    </row>
    <row r="6" spans="1:5" x14ac:dyDescent="0.2">
      <c r="A6" s="211" t="s">
        <v>223</v>
      </c>
      <c r="B6" s="354">
        <v>87375270.855225682</v>
      </c>
      <c r="C6" s="354">
        <v>88986309.588210717</v>
      </c>
      <c r="D6" s="354">
        <v>90148927.107752427</v>
      </c>
      <c r="E6" s="355">
        <v>90693783.058290854</v>
      </c>
    </row>
    <row r="7" spans="1:5" x14ac:dyDescent="0.2">
      <c r="A7" s="23" t="s">
        <v>224</v>
      </c>
      <c r="B7" s="172">
        <v>87526404.542225689</v>
      </c>
      <c r="C7" s="172">
        <v>89127351.275210723</v>
      </c>
      <c r="D7" s="172">
        <v>90295936.794752434</v>
      </c>
      <c r="E7" s="172">
        <v>90840239.745290861</v>
      </c>
    </row>
    <row r="8" spans="1:5" x14ac:dyDescent="0.2">
      <c r="A8" s="23" t="s">
        <v>115</v>
      </c>
      <c r="B8" s="489">
        <v>0.6702274365124623</v>
      </c>
      <c r="C8" s="213">
        <v>1.8291014481380614</v>
      </c>
      <c r="D8" s="213">
        <v>1.3111413082761914</v>
      </c>
      <c r="E8" s="214">
        <v>0.60279894074930951</v>
      </c>
    </row>
    <row r="9" spans="1:5" x14ac:dyDescent="0.2">
      <c r="A9" s="215" t="s">
        <v>262</v>
      </c>
      <c r="B9" s="212">
        <v>151133.68700000644</v>
      </c>
      <c r="C9" s="212">
        <v>141041.68700000644</v>
      </c>
      <c r="D9" s="212">
        <v>147009.68700000644</v>
      </c>
      <c r="E9" s="212">
        <v>146456.68700000644</v>
      </c>
    </row>
    <row r="10" spans="1:5" x14ac:dyDescent="0.2">
      <c r="A10" s="126" t="s">
        <v>263</v>
      </c>
      <c r="B10" s="169">
        <v>0.17297077939871031</v>
      </c>
      <c r="C10" s="169">
        <v>0.15849818657800085</v>
      </c>
      <c r="D10" s="169">
        <v>0.16307425026178635</v>
      </c>
      <c r="E10" s="169">
        <v>0.16148481413094373</v>
      </c>
    </row>
    <row r="11" spans="1:5" x14ac:dyDescent="0.2">
      <c r="A11" s="127" t="s">
        <v>264</v>
      </c>
      <c r="B11" s="168">
        <v>4.0862528478096377E-2</v>
      </c>
      <c r="C11" s="168">
        <v>3.7567864866978301E-2</v>
      </c>
      <c r="D11" s="168">
        <v>3.8479565107709369E-2</v>
      </c>
      <c r="E11" s="168">
        <v>3.7648494541614508E-2</v>
      </c>
    </row>
    <row r="12" spans="1:5" x14ac:dyDescent="0.2">
      <c r="A12" s="404" t="s">
        <v>217</v>
      </c>
      <c r="B12" s="405"/>
      <c r="C12" s="405"/>
      <c r="D12" s="405"/>
      <c r="E12" s="405"/>
    </row>
    <row r="13" spans="1:5" x14ac:dyDescent="0.2">
      <c r="A13" s="3" t="s">
        <v>14</v>
      </c>
      <c r="B13" s="490"/>
      <c r="C13" s="490"/>
      <c r="D13" s="490"/>
      <c r="E13" s="490"/>
    </row>
    <row r="14" spans="1:5" x14ac:dyDescent="0.2">
      <c r="A14" s="112"/>
      <c r="B14" s="259"/>
      <c r="C14" s="3"/>
      <c r="D14" s="3"/>
      <c r="E14" s="3"/>
    </row>
    <row r="15" spans="1:5" x14ac:dyDescent="0.2">
      <c r="A15" s="96"/>
      <c r="B15" s="208"/>
      <c r="C15" s="208"/>
      <c r="D15" s="208"/>
      <c r="E15" s="208"/>
    </row>
    <row r="16" spans="1:5" x14ac:dyDescent="0.2">
      <c r="A16" s="112"/>
      <c r="B16" s="112"/>
      <c r="C16" s="112"/>
      <c r="D16" s="112"/>
      <c r="E16" s="112"/>
    </row>
    <row r="17" spans="1:5" x14ac:dyDescent="0.2">
      <c r="A17" s="112"/>
      <c r="B17" s="112"/>
      <c r="C17" s="112"/>
      <c r="D17" s="112"/>
      <c r="E17" s="112"/>
    </row>
    <row r="18" spans="1:5" x14ac:dyDescent="0.2">
      <c r="A18" s="112"/>
      <c r="B18" s="112"/>
      <c r="C18" s="112"/>
      <c r="D18" s="112"/>
      <c r="E18" s="112"/>
    </row>
    <row r="19" spans="1:5" x14ac:dyDescent="0.2">
      <c r="A19" s="112"/>
      <c r="B19" s="112"/>
      <c r="C19" s="112"/>
      <c r="D19" s="112"/>
      <c r="E19" s="112"/>
    </row>
    <row r="20" spans="1:5" x14ac:dyDescent="0.2">
      <c r="A20" s="112"/>
      <c r="B20" s="112"/>
      <c r="C20" s="112"/>
      <c r="D20" s="112"/>
      <c r="E20" s="112"/>
    </row>
    <row r="21" spans="1:5" x14ac:dyDescent="0.2">
      <c r="A21" s="112"/>
      <c r="B21" s="112"/>
      <c r="C21" s="112"/>
      <c r="D21" s="112"/>
      <c r="E21" s="112"/>
    </row>
  </sheetData>
  <mergeCells count="1">
    <mergeCell ref="A3:E3"/>
  </mergeCells>
  <pageMargins left="0.7" right="0.7" top="0.75" bottom="0.75"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6B5FB-8396-419C-8652-CA3ACC02BE38}">
  <dimension ref="A1:E14"/>
  <sheetViews>
    <sheetView zoomScaleNormal="100" workbookViewId="0"/>
  </sheetViews>
  <sheetFormatPr baseColWidth="10" defaultColWidth="10.85546875" defaultRowHeight="12.75" x14ac:dyDescent="0.2"/>
  <cols>
    <col min="1" max="1" width="37.7109375" style="2" customWidth="1"/>
    <col min="2" max="16384" width="10.85546875" style="2"/>
  </cols>
  <sheetData>
    <row r="1" spans="1:5" x14ac:dyDescent="0.2">
      <c r="A1" s="1" t="s">
        <v>18</v>
      </c>
    </row>
    <row r="2" spans="1:5" x14ac:dyDescent="0.2">
      <c r="A2" s="1" t="s">
        <v>225</v>
      </c>
    </row>
    <row r="3" spans="1:5" x14ac:dyDescent="0.2">
      <c r="A3" s="2" t="s">
        <v>175</v>
      </c>
    </row>
    <row r="5" spans="1:5" x14ac:dyDescent="0.2">
      <c r="A5" s="6"/>
      <c r="B5" s="9">
        <v>2027</v>
      </c>
      <c r="C5" s="9">
        <v>2028</v>
      </c>
      <c r="D5" s="20">
        <v>2029</v>
      </c>
      <c r="E5" s="20">
        <v>2030</v>
      </c>
    </row>
    <row r="6" spans="1:5" x14ac:dyDescent="0.2">
      <c r="A6" s="4" t="s">
        <v>265</v>
      </c>
      <c r="B6" s="240">
        <v>87526404.542225689</v>
      </c>
      <c r="C6" s="240">
        <v>89127351.275210723</v>
      </c>
      <c r="D6" s="240">
        <v>90295936.794752434</v>
      </c>
      <c r="E6" s="240">
        <v>90840239.745290861</v>
      </c>
    </row>
    <row r="7" spans="1:5" x14ac:dyDescent="0.2">
      <c r="A7" s="18" t="s">
        <v>266</v>
      </c>
      <c r="B7" s="241">
        <v>87525710.709225684</v>
      </c>
      <c r="C7" s="241">
        <v>89127064.723210722</v>
      </c>
      <c r="D7" s="241">
        <v>90295838.479752436</v>
      </c>
      <c r="E7" s="241">
        <v>90840209.815290853</v>
      </c>
    </row>
    <row r="8" spans="1:5" x14ac:dyDescent="0.2">
      <c r="A8" s="19" t="s">
        <v>267</v>
      </c>
      <c r="B8" s="242">
        <v>693.83299999999997</v>
      </c>
      <c r="C8" s="243">
        <v>286.55200000000002</v>
      </c>
      <c r="D8" s="242">
        <v>98.314999999999998</v>
      </c>
      <c r="E8" s="244">
        <v>29.93</v>
      </c>
    </row>
    <row r="9" spans="1:5" x14ac:dyDescent="0.2">
      <c r="A9" s="3" t="s">
        <v>217</v>
      </c>
      <c r="B9" s="406"/>
      <c r="C9" s="406"/>
      <c r="D9" s="406"/>
      <c r="E9" s="406"/>
    </row>
    <row r="10" spans="1:5" x14ac:dyDescent="0.2">
      <c r="A10" s="3" t="s">
        <v>14</v>
      </c>
      <c r="B10" s="3"/>
      <c r="C10" s="3"/>
      <c r="D10" s="3"/>
      <c r="E10" s="3"/>
    </row>
    <row r="14" spans="1:5" x14ac:dyDescent="0.2">
      <c r="B14" s="112"/>
      <c r="C14" s="112"/>
      <c r="D14" s="112"/>
      <c r="E14" s="112"/>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FA896-CC48-42EB-B1CD-9F5467456FC9}">
  <dimension ref="A1:G18"/>
  <sheetViews>
    <sheetView workbookViewId="0"/>
  </sheetViews>
  <sheetFormatPr baseColWidth="10" defaultColWidth="10.7109375" defaultRowHeight="12.75" x14ac:dyDescent="0.2"/>
  <cols>
    <col min="1" max="1" width="3.42578125" style="2" customWidth="1"/>
    <col min="2" max="2" width="44.7109375" style="2" customWidth="1"/>
    <col min="3" max="6" width="11.140625" style="2" bestFit="1" customWidth="1"/>
    <col min="7" max="16384" width="10.7109375" style="2"/>
  </cols>
  <sheetData>
    <row r="1" spans="1:6" x14ac:dyDescent="0.2">
      <c r="A1" s="1" t="s">
        <v>21</v>
      </c>
    </row>
    <row r="2" spans="1:6" x14ac:dyDescent="0.2">
      <c r="A2" s="1" t="s">
        <v>226</v>
      </c>
    </row>
    <row r="3" spans="1:6" x14ac:dyDescent="0.2">
      <c r="A3" s="2" t="s">
        <v>177</v>
      </c>
    </row>
    <row r="5" spans="1:6" x14ac:dyDescent="0.2">
      <c r="A5" s="87"/>
      <c r="B5" s="113"/>
      <c r="C5" s="41">
        <v>2027</v>
      </c>
      <c r="D5" s="41">
        <v>2028</v>
      </c>
      <c r="E5" s="41">
        <v>2029</v>
      </c>
      <c r="F5" s="41">
        <v>2030</v>
      </c>
    </row>
    <row r="6" spans="1:6" x14ac:dyDescent="0.2">
      <c r="A6" s="34" t="s">
        <v>27</v>
      </c>
      <c r="B6" s="95" t="s">
        <v>268</v>
      </c>
      <c r="C6" s="437">
        <v>81922812.003060684</v>
      </c>
      <c r="D6" s="437">
        <v>82493331.958409861</v>
      </c>
      <c r="E6" s="437">
        <v>84109176.57502538</v>
      </c>
      <c r="F6" s="437">
        <v>85797682.172633901</v>
      </c>
    </row>
    <row r="7" spans="1:6" x14ac:dyDescent="0.2">
      <c r="A7" s="34" t="s">
        <v>28</v>
      </c>
      <c r="B7" s="95" t="s">
        <v>269</v>
      </c>
      <c r="C7" s="344">
        <v>87526404.542225689</v>
      </c>
      <c r="D7" s="344">
        <v>89127351.275210723</v>
      </c>
      <c r="E7" s="344">
        <v>90295936.794752434</v>
      </c>
      <c r="F7" s="344">
        <v>90840239.745290861</v>
      </c>
    </row>
    <row r="8" spans="1:6" x14ac:dyDescent="0.2">
      <c r="A8" s="34" t="s">
        <v>40</v>
      </c>
      <c r="B8" s="95" t="s">
        <v>270</v>
      </c>
      <c r="C8" s="344">
        <v>79622860.967109099</v>
      </c>
      <c r="D8" s="344">
        <v>80722602.905376166</v>
      </c>
      <c r="E8" s="344">
        <v>82488760.797045156</v>
      </c>
      <c r="F8" s="344">
        <v>84396668.007544652</v>
      </c>
    </row>
    <row r="9" spans="1:6" x14ac:dyDescent="0.2">
      <c r="A9" s="33" t="s">
        <v>67</v>
      </c>
      <c r="B9" s="37" t="s">
        <v>93</v>
      </c>
      <c r="C9" s="438">
        <v>-1.8</v>
      </c>
      <c r="D9" s="438">
        <v>-1.7</v>
      </c>
      <c r="E9" s="130">
        <v>-1.6</v>
      </c>
      <c r="F9" s="130">
        <v>-1.5</v>
      </c>
    </row>
    <row r="10" spans="1:6" x14ac:dyDescent="0.2">
      <c r="A10" s="34" t="s">
        <v>94</v>
      </c>
      <c r="B10" s="95" t="s">
        <v>95</v>
      </c>
      <c r="C10" s="62">
        <v>86280320.66752471</v>
      </c>
      <c r="D10" s="62">
        <v>87104942.406143636</v>
      </c>
      <c r="E10" s="62">
        <v>88601498.779961824</v>
      </c>
      <c r="F10" s="344">
        <v>90231829.098971099</v>
      </c>
    </row>
    <row r="11" spans="1:6" x14ac:dyDescent="0.2">
      <c r="A11" s="34" t="s">
        <v>96</v>
      </c>
      <c r="B11" s="95" t="s">
        <v>271</v>
      </c>
      <c r="C11" s="62">
        <v>-1246083.8747009784</v>
      </c>
      <c r="D11" s="62">
        <v>-2022408.8690670878</v>
      </c>
      <c r="E11" s="62">
        <v>-1694438.0147906095</v>
      </c>
      <c r="F11" s="62">
        <v>-608410.64631976187</v>
      </c>
    </row>
    <row r="12" spans="1:6" x14ac:dyDescent="0.2">
      <c r="A12" s="34" t="s">
        <v>97</v>
      </c>
      <c r="B12" s="95" t="s">
        <v>272</v>
      </c>
      <c r="C12" s="62">
        <v>-1424.6458916420536</v>
      </c>
      <c r="D12" s="62">
        <v>-2389.1788381839247</v>
      </c>
      <c r="E12" s="62">
        <v>-2061.1541162378953</v>
      </c>
      <c r="F12" s="62">
        <v>-762.62391326196314</v>
      </c>
    </row>
    <row r="13" spans="1:6" x14ac:dyDescent="0.2">
      <c r="A13" s="34" t="s">
        <v>98</v>
      </c>
      <c r="B13" s="95" t="s">
        <v>273</v>
      </c>
      <c r="C13" s="63">
        <v>-0.33690793116205286</v>
      </c>
      <c r="D13" s="63">
        <v>-0.53868884239088333</v>
      </c>
      <c r="E13" s="63">
        <v>-0.44351660929058512</v>
      </c>
      <c r="F13" s="63">
        <v>-0.15639944727842098</v>
      </c>
    </row>
    <row r="14" spans="1:6" x14ac:dyDescent="0.2">
      <c r="A14" s="35" t="s">
        <v>99</v>
      </c>
      <c r="B14" s="114" t="s">
        <v>100</v>
      </c>
      <c r="C14" s="439">
        <v>-1.1781544236077899</v>
      </c>
      <c r="D14" s="439">
        <v>-1.2283485954021494</v>
      </c>
      <c r="E14" s="440">
        <v>-1.1758586001863485</v>
      </c>
      <c r="F14" s="440">
        <v>-1.1398520598306057</v>
      </c>
    </row>
    <row r="15" spans="1:6" x14ac:dyDescent="0.2">
      <c r="A15" s="86" t="s">
        <v>217</v>
      </c>
      <c r="B15" s="37"/>
      <c r="C15" s="407"/>
      <c r="D15" s="407"/>
      <c r="E15" s="408"/>
      <c r="F15" s="408"/>
    </row>
    <row r="16" spans="1:6" x14ac:dyDescent="0.2">
      <c r="A16" s="743" t="s">
        <v>14</v>
      </c>
      <c r="B16" s="743"/>
      <c r="C16" s="38"/>
      <c r="D16" s="38"/>
      <c r="E16" s="38"/>
      <c r="F16" s="38"/>
    </row>
    <row r="18" spans="3:7" x14ac:dyDescent="0.2">
      <c r="C18" s="132"/>
      <c r="D18" s="132"/>
      <c r="E18" s="132"/>
      <c r="F18" s="132"/>
      <c r="G18" s="132"/>
    </row>
  </sheetData>
  <mergeCells count="1">
    <mergeCell ref="A16:B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3D66-ACE6-46C1-9328-290A9811A590}">
  <dimension ref="A1:I28"/>
  <sheetViews>
    <sheetView workbookViewId="0">
      <selection activeCell="C19" sqref="C19:C20"/>
    </sheetView>
  </sheetViews>
  <sheetFormatPr baseColWidth="10" defaultColWidth="10.7109375" defaultRowHeight="12.75" x14ac:dyDescent="0.2"/>
  <cols>
    <col min="1" max="1" width="29.28515625" style="2" bestFit="1" customWidth="1"/>
    <col min="2" max="2" width="10.42578125" style="2" customWidth="1"/>
    <col min="3" max="4" width="10.7109375" style="2" customWidth="1"/>
    <col min="5" max="5" width="12.28515625" style="2" customWidth="1"/>
    <col min="6" max="16384" width="10.7109375" style="2"/>
  </cols>
  <sheetData>
    <row r="1" spans="1:7" x14ac:dyDescent="0.2">
      <c r="A1" s="1" t="s">
        <v>24</v>
      </c>
    </row>
    <row r="2" spans="1:7" x14ac:dyDescent="0.2">
      <c r="A2" s="16" t="s">
        <v>216</v>
      </c>
    </row>
    <row r="4" spans="1:7" x14ac:dyDescent="0.2">
      <c r="A4" s="153"/>
      <c r="B4" s="151" t="s">
        <v>191</v>
      </c>
      <c r="C4" s="152" t="s">
        <v>192</v>
      </c>
    </row>
    <row r="5" spans="1:7" x14ac:dyDescent="0.2">
      <c r="A5" s="150" t="s">
        <v>0</v>
      </c>
      <c r="B5" s="732">
        <v>2.1198355027772098</v>
      </c>
      <c r="C5" s="734">
        <v>1.75448461225076</v>
      </c>
      <c r="G5" s="262"/>
    </row>
    <row r="6" spans="1:7" x14ac:dyDescent="0.2">
      <c r="A6" s="148" t="s">
        <v>114</v>
      </c>
      <c r="B6" s="733"/>
      <c r="C6" s="728"/>
    </row>
    <row r="7" spans="1:7" x14ac:dyDescent="0.2">
      <c r="A7" s="150" t="s">
        <v>244</v>
      </c>
      <c r="B7" s="733">
        <v>1.5038635480767599E-2</v>
      </c>
      <c r="C7" s="728">
        <v>-0.910063537461688</v>
      </c>
      <c r="G7" s="262"/>
    </row>
    <row r="8" spans="1:7" x14ac:dyDescent="0.2">
      <c r="A8" s="148" t="s">
        <v>114</v>
      </c>
      <c r="B8" s="733"/>
      <c r="C8" s="728"/>
    </row>
    <row r="9" spans="1:7" x14ac:dyDescent="0.2">
      <c r="A9" s="150" t="s">
        <v>245</v>
      </c>
      <c r="B9" s="733">
        <v>2.43626073773402</v>
      </c>
      <c r="C9" s="728">
        <v>2.1550602152593998</v>
      </c>
      <c r="G9" s="262"/>
    </row>
    <row r="10" spans="1:7" x14ac:dyDescent="0.2">
      <c r="A10" s="148" t="s">
        <v>114</v>
      </c>
      <c r="B10" s="733"/>
      <c r="C10" s="728"/>
    </row>
    <row r="11" spans="1:7" x14ac:dyDescent="0.2">
      <c r="A11" s="150" t="s">
        <v>246</v>
      </c>
      <c r="B11" s="733">
        <v>2.6363028556904</v>
      </c>
      <c r="C11" s="728">
        <v>2.38860208405407</v>
      </c>
      <c r="G11" s="262"/>
    </row>
    <row r="12" spans="1:7" x14ac:dyDescent="0.2">
      <c r="A12" s="148" t="s">
        <v>135</v>
      </c>
      <c r="B12" s="733"/>
      <c r="C12" s="728"/>
    </row>
    <row r="13" spans="1:7" x14ac:dyDescent="0.2">
      <c r="A13" s="150" t="s">
        <v>1</v>
      </c>
      <c r="B13" s="733">
        <v>3.73308072450713</v>
      </c>
      <c r="C13" s="728">
        <v>3.5971223021582701</v>
      </c>
      <c r="G13" s="262"/>
    </row>
    <row r="14" spans="1:7" x14ac:dyDescent="0.2">
      <c r="A14" s="148" t="s">
        <v>2</v>
      </c>
      <c r="B14" s="733"/>
      <c r="C14" s="728"/>
    </row>
    <row r="15" spans="1:7" x14ac:dyDescent="0.2">
      <c r="A15" s="150" t="s">
        <v>3</v>
      </c>
      <c r="B15" s="735">
        <v>909.62595338435904</v>
      </c>
      <c r="C15" s="730">
        <v>900.00065470897403</v>
      </c>
      <c r="G15" s="262"/>
    </row>
    <row r="16" spans="1:7" x14ac:dyDescent="0.2">
      <c r="A16" s="148" t="s">
        <v>4</v>
      </c>
      <c r="B16" s="735"/>
      <c r="C16" s="730"/>
    </row>
    <row r="17" spans="1:9" x14ac:dyDescent="0.2">
      <c r="A17" s="150" t="s">
        <v>5</v>
      </c>
      <c r="B17" s="735">
        <v>546.42413155280997</v>
      </c>
      <c r="C17" s="730">
        <v>590.49702686583305</v>
      </c>
      <c r="G17" s="262"/>
    </row>
    <row r="18" spans="1:9" x14ac:dyDescent="0.2">
      <c r="A18" s="148" t="s">
        <v>106</v>
      </c>
      <c r="B18" s="735"/>
      <c r="C18" s="730"/>
    </row>
    <row r="19" spans="1:9" x14ac:dyDescent="0.2">
      <c r="A19" s="1" t="s">
        <v>107</v>
      </c>
      <c r="B19" s="729">
        <v>84.025094335409904</v>
      </c>
      <c r="C19" s="730">
        <v>84.995998578669401</v>
      </c>
      <c r="G19" s="262"/>
    </row>
    <row r="20" spans="1:9" x14ac:dyDescent="0.2">
      <c r="A20" s="2" t="s">
        <v>108</v>
      </c>
      <c r="B20" s="729"/>
      <c r="C20" s="730"/>
    </row>
    <row r="21" spans="1:9" x14ac:dyDescent="0.2">
      <c r="A21" s="150" t="s">
        <v>382</v>
      </c>
      <c r="B21" s="735">
        <v>14</v>
      </c>
      <c r="C21" s="730">
        <v>19</v>
      </c>
    </row>
    <row r="22" spans="1:9" x14ac:dyDescent="0.2">
      <c r="A22" s="149" t="s">
        <v>383</v>
      </c>
      <c r="B22" s="736"/>
      <c r="C22" s="737"/>
    </row>
    <row r="23" spans="1:9" ht="12.75" customHeight="1" x14ac:dyDescent="0.2">
      <c r="A23" s="731" t="s">
        <v>302</v>
      </c>
      <c r="B23" s="731"/>
      <c r="C23" s="731"/>
      <c r="E23" s="112"/>
    </row>
    <row r="24" spans="1:9" x14ac:dyDescent="0.2">
      <c r="A24" s="731"/>
      <c r="B24" s="731"/>
      <c r="C24" s="731"/>
    </row>
    <row r="25" spans="1:9" ht="15" customHeight="1" x14ac:dyDescent="0.2">
      <c r="A25" s="731"/>
      <c r="B25" s="731"/>
      <c r="C25" s="731"/>
    </row>
    <row r="26" spans="1:9" x14ac:dyDescent="0.2">
      <c r="A26" s="731"/>
      <c r="B26" s="731"/>
      <c r="C26" s="731"/>
    </row>
    <row r="27" spans="1:9" x14ac:dyDescent="0.2">
      <c r="A27" s="3" t="s">
        <v>217</v>
      </c>
      <c r="B27" s="309"/>
      <c r="C27" s="309"/>
      <c r="I27" s="391"/>
    </row>
    <row r="28" spans="1:9" x14ac:dyDescent="0.2">
      <c r="A28" s="192" t="s">
        <v>6</v>
      </c>
    </row>
  </sheetData>
  <mergeCells count="19">
    <mergeCell ref="C15:C16"/>
    <mergeCell ref="B21:B22"/>
    <mergeCell ref="C21:C22"/>
    <mergeCell ref="C13:C14"/>
    <mergeCell ref="B19:B20"/>
    <mergeCell ref="C19:C20"/>
    <mergeCell ref="A23:C26"/>
    <mergeCell ref="B5:B6"/>
    <mergeCell ref="C5:C6"/>
    <mergeCell ref="B7:B8"/>
    <mergeCell ref="C7:C8"/>
    <mergeCell ref="B9:B10"/>
    <mergeCell ref="C9:C10"/>
    <mergeCell ref="B11:B12"/>
    <mergeCell ref="C11:C12"/>
    <mergeCell ref="B13:B14"/>
    <mergeCell ref="B15:B16"/>
    <mergeCell ref="B17:B18"/>
    <mergeCell ref="C17:C18"/>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408D-0AF0-4D82-B86D-D791771DB97E}">
  <dimension ref="A1:M25"/>
  <sheetViews>
    <sheetView workbookViewId="0"/>
  </sheetViews>
  <sheetFormatPr baseColWidth="10" defaultColWidth="11.42578125" defaultRowHeight="12.75" x14ac:dyDescent="0.2"/>
  <cols>
    <col min="1" max="1" width="9.85546875" style="2" customWidth="1"/>
    <col min="2" max="2" width="52.140625" style="2" bestFit="1" customWidth="1"/>
    <col min="3" max="4" width="13.42578125" style="2" customWidth="1"/>
    <col min="5" max="7" width="11.42578125" style="2"/>
    <col min="8" max="8" width="52.140625" style="2" bestFit="1" customWidth="1"/>
    <col min="9" max="10" width="11.42578125" style="2"/>
    <col min="11" max="11" width="12.28515625" style="2" bestFit="1" customWidth="1"/>
    <col min="12" max="16384" width="11.42578125" style="2"/>
  </cols>
  <sheetData>
    <row r="1" spans="1:13" x14ac:dyDescent="0.2">
      <c r="A1" s="90" t="s">
        <v>171</v>
      </c>
    </row>
    <row r="2" spans="1:13" x14ac:dyDescent="0.2">
      <c r="A2" s="90" t="s">
        <v>227</v>
      </c>
    </row>
    <row r="3" spans="1:13" x14ac:dyDescent="0.2">
      <c r="A3" s="91" t="s">
        <v>175</v>
      </c>
    </row>
    <row r="4" spans="1:13" x14ac:dyDescent="0.2">
      <c r="C4" s="153">
        <v>2027</v>
      </c>
      <c r="D4" s="275">
        <v>2028</v>
      </c>
      <c r="E4" s="275">
        <v>2029</v>
      </c>
      <c r="F4" s="274">
        <v>2030</v>
      </c>
    </row>
    <row r="5" spans="1:13" x14ac:dyDescent="0.2">
      <c r="A5" s="770" t="s">
        <v>152</v>
      </c>
      <c r="B5" s="249" t="s">
        <v>274</v>
      </c>
      <c r="C5" s="356">
        <v>19535293.29591646</v>
      </c>
      <c r="D5" s="295">
        <v>23265151.232678402</v>
      </c>
      <c r="E5" s="295">
        <v>20106477.587280236</v>
      </c>
      <c r="F5" s="296">
        <v>21432825.613838043</v>
      </c>
    </row>
    <row r="6" spans="1:13" x14ac:dyDescent="0.2">
      <c r="A6" s="771"/>
      <c r="B6" s="148" t="s">
        <v>358</v>
      </c>
      <c r="C6" s="357">
        <v>5603592.5391650051</v>
      </c>
      <c r="D6" s="10">
        <v>6634019.3168008626</v>
      </c>
      <c r="E6" s="10">
        <v>6186760.2197270542</v>
      </c>
      <c r="F6" s="297">
        <v>5042557.5726569742</v>
      </c>
      <c r="I6" s="10"/>
      <c r="J6" s="10"/>
      <c r="K6" s="10"/>
      <c r="L6" s="10"/>
      <c r="M6" s="10"/>
    </row>
    <row r="7" spans="1:13" x14ac:dyDescent="0.2">
      <c r="A7" s="771"/>
      <c r="B7" s="148" t="s">
        <v>346</v>
      </c>
      <c r="C7" s="357">
        <v>9086638.3379355706</v>
      </c>
      <c r="D7" s="10">
        <v>12689289.793898182</v>
      </c>
      <c r="E7" s="10">
        <v>10132282.311063405</v>
      </c>
      <c r="F7" s="297">
        <v>12809708.092327619</v>
      </c>
      <c r="I7" s="10"/>
      <c r="J7" s="10"/>
      <c r="K7" s="10"/>
      <c r="L7" s="10"/>
      <c r="M7" s="10"/>
    </row>
    <row r="8" spans="1:13" x14ac:dyDescent="0.2">
      <c r="A8" s="771"/>
      <c r="B8" s="148" t="s">
        <v>347</v>
      </c>
      <c r="C8" s="357">
        <v>390341.283</v>
      </c>
      <c r="D8" s="10">
        <v>369777.58600000001</v>
      </c>
      <c r="E8" s="10">
        <v>353430.35399999999</v>
      </c>
      <c r="F8" s="297">
        <v>339586.64</v>
      </c>
      <c r="I8" s="10"/>
      <c r="J8" s="10"/>
      <c r="K8" s="10"/>
      <c r="L8" s="10"/>
      <c r="M8" s="10"/>
    </row>
    <row r="9" spans="1:13" x14ac:dyDescent="0.2">
      <c r="A9" s="771"/>
      <c r="B9" s="148" t="s">
        <v>348</v>
      </c>
      <c r="C9" s="357">
        <v>497080</v>
      </c>
      <c r="D9" s="10">
        <v>522681</v>
      </c>
      <c r="E9" s="10">
        <v>540118</v>
      </c>
      <c r="F9" s="297">
        <v>551551</v>
      </c>
      <c r="I9" s="10"/>
      <c r="J9" s="10"/>
      <c r="K9" s="10"/>
      <c r="L9" s="10"/>
      <c r="M9" s="10"/>
    </row>
    <row r="10" spans="1:13" x14ac:dyDescent="0.2">
      <c r="A10" s="771"/>
      <c r="B10" s="148" t="s">
        <v>349</v>
      </c>
      <c r="C10" s="357">
        <v>65331.57</v>
      </c>
      <c r="D10" s="10">
        <v>44786.752</v>
      </c>
      <c r="E10" s="10">
        <v>37109.067000000003</v>
      </c>
      <c r="F10" s="297">
        <v>33235.798999999999</v>
      </c>
      <c r="I10" s="10"/>
      <c r="J10" s="10"/>
      <c r="K10" s="10"/>
      <c r="L10" s="10"/>
      <c r="M10" s="10"/>
    </row>
    <row r="11" spans="1:13" x14ac:dyDescent="0.2">
      <c r="A11" s="771"/>
      <c r="B11" s="148" t="s">
        <v>350</v>
      </c>
      <c r="C11" s="357">
        <v>103423.55426323903</v>
      </c>
      <c r="D11" s="10">
        <v>100092.01090017328</v>
      </c>
      <c r="E11" s="10">
        <v>97206.282170981474</v>
      </c>
      <c r="F11" s="297">
        <v>94333.402365684859</v>
      </c>
      <c r="I11" s="10"/>
      <c r="J11" s="10"/>
      <c r="K11" s="10"/>
      <c r="L11" s="10"/>
      <c r="M11" s="10"/>
    </row>
    <row r="12" spans="1:13" x14ac:dyDescent="0.2">
      <c r="A12" s="771"/>
      <c r="B12" s="148" t="s">
        <v>351</v>
      </c>
      <c r="C12" s="357">
        <v>23080.312884382151</v>
      </c>
      <c r="D12" s="10">
        <v>23080.312884382151</v>
      </c>
      <c r="E12" s="10">
        <v>23080.312884382147</v>
      </c>
      <c r="F12" s="297">
        <v>23080.312884382154</v>
      </c>
      <c r="I12" s="10"/>
      <c r="J12" s="10"/>
      <c r="K12" s="10"/>
      <c r="L12" s="10"/>
      <c r="M12" s="10"/>
    </row>
    <row r="13" spans="1:13" x14ac:dyDescent="0.2">
      <c r="A13" s="771"/>
      <c r="B13" s="148" t="s">
        <v>352</v>
      </c>
      <c r="C13" s="357">
        <v>472311</v>
      </c>
      <c r="D13" s="10">
        <v>421408</v>
      </c>
      <c r="E13" s="10">
        <v>430344</v>
      </c>
      <c r="F13" s="297">
        <v>431431</v>
      </c>
      <c r="I13" s="10"/>
      <c r="J13" s="10"/>
      <c r="K13" s="10"/>
      <c r="L13" s="10"/>
      <c r="M13" s="10"/>
    </row>
    <row r="14" spans="1:13" x14ac:dyDescent="0.2">
      <c r="A14" s="771"/>
      <c r="B14" s="148" t="s">
        <v>353</v>
      </c>
      <c r="C14" s="357">
        <v>785012.08100000001</v>
      </c>
      <c r="D14" s="10">
        <v>833380.44099999999</v>
      </c>
      <c r="E14" s="10">
        <v>892515.07299999997</v>
      </c>
      <c r="F14" s="297">
        <v>964058.79300000006</v>
      </c>
      <c r="I14" s="10"/>
      <c r="J14" s="10"/>
      <c r="K14" s="10"/>
      <c r="L14" s="10"/>
      <c r="M14" s="10"/>
    </row>
    <row r="15" spans="1:13" x14ac:dyDescent="0.2">
      <c r="A15" s="771"/>
      <c r="B15" s="148" t="s">
        <v>354</v>
      </c>
      <c r="C15" s="357">
        <v>1523818.9586682604</v>
      </c>
      <c r="D15" s="10">
        <v>695941.34319480555</v>
      </c>
      <c r="E15" s="10">
        <v>685621.03443441412</v>
      </c>
      <c r="F15" s="297">
        <v>674421.46460338333</v>
      </c>
      <c r="I15" s="10"/>
      <c r="J15" s="10"/>
      <c r="K15" s="10"/>
      <c r="L15" s="10"/>
      <c r="M15" s="10"/>
    </row>
    <row r="16" spans="1:13" x14ac:dyDescent="0.2">
      <c r="A16" s="771"/>
      <c r="B16" s="148" t="s">
        <v>359</v>
      </c>
      <c r="C16" s="357">
        <v>984663.65900000022</v>
      </c>
      <c r="D16" s="10">
        <v>930694.67599999986</v>
      </c>
      <c r="E16" s="10">
        <v>728010.93300000008</v>
      </c>
      <c r="F16" s="297">
        <v>468861.53699999989</v>
      </c>
      <c r="I16" s="10"/>
      <c r="J16" s="10"/>
      <c r="K16" s="10"/>
      <c r="L16" s="10"/>
      <c r="M16" s="10"/>
    </row>
    <row r="17" spans="1:13" x14ac:dyDescent="0.2">
      <c r="A17" s="798"/>
      <c r="B17" s="148" t="s">
        <v>360</v>
      </c>
      <c r="C17" s="357">
        <v>0</v>
      </c>
      <c r="D17" s="10">
        <v>0</v>
      </c>
      <c r="E17" s="10">
        <v>0</v>
      </c>
      <c r="F17" s="297">
        <v>0</v>
      </c>
      <c r="I17" s="10"/>
      <c r="J17" s="10"/>
      <c r="K17" s="10"/>
      <c r="L17" s="10"/>
      <c r="M17" s="10"/>
    </row>
    <row r="18" spans="1:13" x14ac:dyDescent="0.2">
      <c r="A18" s="799" t="s">
        <v>153</v>
      </c>
      <c r="B18" s="547" t="s">
        <v>275</v>
      </c>
      <c r="C18" s="295">
        <v>19535293.29591646</v>
      </c>
      <c r="D18" s="295">
        <v>23265151.232678402</v>
      </c>
      <c r="E18" s="295">
        <v>20106477.587280244</v>
      </c>
      <c r="F18" s="296">
        <v>21432825.613838043</v>
      </c>
      <c r="I18" s="10"/>
      <c r="J18" s="10"/>
      <c r="K18" s="10"/>
      <c r="L18" s="10"/>
      <c r="M18" s="10"/>
    </row>
    <row r="19" spans="1:13" x14ac:dyDescent="0.2">
      <c r="A19" s="800"/>
      <c r="B19" s="570" t="s">
        <v>154</v>
      </c>
      <c r="C19" s="549">
        <v>0</v>
      </c>
      <c r="D19" s="550">
        <v>0</v>
      </c>
      <c r="E19" s="550">
        <v>0</v>
      </c>
      <c r="F19" s="551">
        <v>0</v>
      </c>
      <c r="I19" s="10"/>
      <c r="J19" s="10"/>
      <c r="K19" s="10"/>
      <c r="L19" s="10"/>
      <c r="M19" s="10"/>
    </row>
    <row r="20" spans="1:13" x14ac:dyDescent="0.2">
      <c r="A20" s="800"/>
      <c r="B20" s="570" t="s">
        <v>155</v>
      </c>
      <c r="C20" s="357">
        <v>17655917.580859765</v>
      </c>
      <c r="D20" s="10">
        <v>22162612.317150425</v>
      </c>
      <c r="E20" s="10">
        <v>18951654.712873414</v>
      </c>
      <c r="F20" s="297">
        <v>20213231.247180808</v>
      </c>
      <c r="I20" s="10"/>
      <c r="J20" s="10"/>
      <c r="K20" s="10"/>
      <c r="L20" s="10"/>
      <c r="M20" s="10"/>
    </row>
    <row r="21" spans="1:13" ht="12.75" customHeight="1" x14ac:dyDescent="0.2">
      <c r="A21" s="801"/>
      <c r="B21" s="570" t="s">
        <v>356</v>
      </c>
      <c r="C21" s="357">
        <v>1077581.1760566938</v>
      </c>
      <c r="D21" s="10">
        <v>265664.87152797589</v>
      </c>
      <c r="E21" s="10">
        <v>271484.41040682764</v>
      </c>
      <c r="F21" s="297">
        <v>276311.56965723605</v>
      </c>
    </row>
    <row r="22" spans="1:13" x14ac:dyDescent="0.2">
      <c r="A22" s="802"/>
      <c r="B22" s="571" t="s">
        <v>361</v>
      </c>
      <c r="C22" s="358">
        <v>801794.53899999999</v>
      </c>
      <c r="D22" s="298">
        <v>836874.04399999999</v>
      </c>
      <c r="E22" s="298">
        <v>883338.46400000004</v>
      </c>
      <c r="F22" s="299">
        <v>943282.79700000002</v>
      </c>
    </row>
    <row r="23" spans="1:13" x14ac:dyDescent="0.2">
      <c r="A23" s="409" t="s">
        <v>217</v>
      </c>
      <c r="B23" s="373"/>
      <c r="C23" s="373"/>
      <c r="D23" s="373"/>
      <c r="E23" s="373"/>
      <c r="F23" s="373"/>
    </row>
    <row r="24" spans="1:13" x14ac:dyDescent="0.2">
      <c r="A24" s="755" t="s">
        <v>14</v>
      </c>
      <c r="B24" s="755"/>
      <c r="C24" s="755"/>
      <c r="D24" s="755"/>
      <c r="E24" s="755"/>
      <c r="F24" s="755"/>
    </row>
    <row r="25" spans="1:13" x14ac:dyDescent="0.2">
      <c r="A25" s="248"/>
      <c r="B25" s="248"/>
      <c r="C25" s="248"/>
      <c r="D25" s="248"/>
      <c r="E25" s="248"/>
      <c r="F25" s="248"/>
    </row>
  </sheetData>
  <mergeCells count="3">
    <mergeCell ref="A24:F24"/>
    <mergeCell ref="A5:A17"/>
    <mergeCell ref="A18:A2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01D9-9580-4273-8EDE-9293DB8FC3C3}">
  <dimension ref="A1:I11"/>
  <sheetViews>
    <sheetView workbookViewId="0"/>
  </sheetViews>
  <sheetFormatPr baseColWidth="10" defaultColWidth="10.7109375" defaultRowHeight="12.75" x14ac:dyDescent="0.2"/>
  <cols>
    <col min="1" max="1" width="27.140625" style="2" customWidth="1"/>
    <col min="2" max="9" width="9.42578125" style="2" customWidth="1"/>
    <col min="10" max="16384" width="10.7109375" style="2"/>
  </cols>
  <sheetData>
    <row r="1" spans="1:9" x14ac:dyDescent="0.2">
      <c r="A1" s="16" t="s">
        <v>102</v>
      </c>
      <c r="B1" s="16"/>
      <c r="C1" s="16"/>
      <c r="D1" s="16"/>
      <c r="E1" s="16"/>
    </row>
    <row r="2" spans="1:9" x14ac:dyDescent="0.2">
      <c r="A2" s="16" t="s">
        <v>243</v>
      </c>
      <c r="B2" s="16"/>
      <c r="C2" s="16"/>
      <c r="D2" s="16"/>
      <c r="E2" s="16"/>
    </row>
    <row r="3" spans="1:9" x14ac:dyDescent="0.2">
      <c r="A3" s="760" t="s">
        <v>88</v>
      </c>
      <c r="B3" s="760"/>
      <c r="C3" s="760"/>
      <c r="D3" s="760"/>
      <c r="E3" s="760"/>
    </row>
    <row r="4" spans="1:9" x14ac:dyDescent="0.2">
      <c r="A4" s="21"/>
      <c r="B4" s="21"/>
      <c r="C4" s="21"/>
      <c r="D4" s="21"/>
      <c r="E4" s="21"/>
    </row>
    <row r="5" spans="1:9" x14ac:dyDescent="0.2">
      <c r="A5" s="29"/>
      <c r="B5" s="803">
        <v>2027</v>
      </c>
      <c r="C5" s="804"/>
      <c r="D5" s="803">
        <v>2028</v>
      </c>
      <c r="E5" s="804"/>
      <c r="F5" s="803">
        <v>2029</v>
      </c>
      <c r="G5" s="804"/>
      <c r="H5" s="803">
        <v>2030</v>
      </c>
      <c r="I5" s="804"/>
    </row>
    <row r="6" spans="1:9" x14ac:dyDescent="0.2">
      <c r="A6" s="30"/>
      <c r="B6" s="13" t="s">
        <v>22</v>
      </c>
      <c r="C6" s="12" t="s">
        <v>61</v>
      </c>
      <c r="D6" s="13" t="s">
        <v>22</v>
      </c>
      <c r="E6" s="12" t="s">
        <v>61</v>
      </c>
      <c r="F6" s="13" t="s">
        <v>22</v>
      </c>
      <c r="G6" s="12" t="s">
        <v>61</v>
      </c>
      <c r="H6" s="13" t="s">
        <v>22</v>
      </c>
      <c r="I6" s="12" t="s">
        <v>61</v>
      </c>
    </row>
    <row r="7" spans="1:9" x14ac:dyDescent="0.2">
      <c r="A7" s="18" t="s">
        <v>295</v>
      </c>
      <c r="B7" s="161">
        <v>16087.4756552704</v>
      </c>
      <c r="C7" s="154">
        <v>3.8</v>
      </c>
      <c r="D7" s="161">
        <v>15975.100415131001</v>
      </c>
      <c r="E7" s="154">
        <v>3.6</v>
      </c>
      <c r="F7" s="161">
        <v>15840.4974173435</v>
      </c>
      <c r="G7" s="154">
        <v>3.4</v>
      </c>
      <c r="H7" s="161">
        <v>15706.739933462901</v>
      </c>
      <c r="I7" s="154">
        <v>3.2</v>
      </c>
    </row>
    <row r="8" spans="1:9" x14ac:dyDescent="0.2">
      <c r="A8" s="18" t="s">
        <v>159</v>
      </c>
      <c r="B8" s="162">
        <v>184644.7694024175</v>
      </c>
      <c r="C8" s="154">
        <v>43.530958878880263</v>
      </c>
      <c r="D8" s="162">
        <v>197555.37037377007</v>
      </c>
      <c r="E8" s="154">
        <v>44.542830811422192</v>
      </c>
      <c r="F8" s="162">
        <v>210354.78093479501</v>
      </c>
      <c r="G8" s="154">
        <v>45.263883120714056</v>
      </c>
      <c r="H8" s="162">
        <v>221750.06452336858</v>
      </c>
      <c r="I8" s="154">
        <v>45.476658838116329</v>
      </c>
    </row>
    <row r="9" spans="1:9" x14ac:dyDescent="0.2">
      <c r="A9" s="28" t="s">
        <v>259</v>
      </c>
      <c r="B9" s="159">
        <v>-168557.29374714711</v>
      </c>
      <c r="C9" s="160">
        <v>-39.730958878880266</v>
      </c>
      <c r="D9" s="159">
        <v>-181580.26995863908</v>
      </c>
      <c r="E9" s="160">
        <v>-40.942830811422191</v>
      </c>
      <c r="F9" s="159">
        <v>-194514.28351745152</v>
      </c>
      <c r="G9" s="160">
        <v>-41.863883120714057</v>
      </c>
      <c r="H9" s="159">
        <v>-206043.32458990568</v>
      </c>
      <c r="I9" s="160">
        <v>-42.276658838116326</v>
      </c>
    </row>
    <row r="10" spans="1:9" x14ac:dyDescent="0.2">
      <c r="A10" s="248" t="s">
        <v>217</v>
      </c>
      <c r="B10" s="248"/>
      <c r="C10" s="248"/>
      <c r="D10" s="248"/>
      <c r="E10" s="248"/>
      <c r="F10" s="248"/>
      <c r="G10" s="248"/>
      <c r="H10" s="248"/>
      <c r="I10" s="248"/>
    </row>
    <row r="11" spans="1:9" x14ac:dyDescent="0.2">
      <c r="A11" s="2" t="s">
        <v>14</v>
      </c>
      <c r="B11" s="10"/>
      <c r="D11" s="10"/>
      <c r="F11" s="10"/>
      <c r="H11" s="10"/>
    </row>
  </sheetData>
  <mergeCells count="5">
    <mergeCell ref="D5:E5"/>
    <mergeCell ref="F5:G5"/>
    <mergeCell ref="H5:I5"/>
    <mergeCell ref="A3:E3"/>
    <mergeCell ref="B5:C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35EA-15A3-40D3-ACCA-36FB0D393D78}">
  <dimension ref="A1:G15"/>
  <sheetViews>
    <sheetView workbookViewId="0">
      <selection activeCell="B21" sqref="B21"/>
    </sheetView>
  </sheetViews>
  <sheetFormatPr baseColWidth="10" defaultColWidth="10.7109375" defaultRowHeight="12.75" x14ac:dyDescent="0.2"/>
  <cols>
    <col min="1" max="1" width="18.42578125" style="2" customWidth="1"/>
    <col min="2" max="2" width="44.7109375" style="2" customWidth="1"/>
    <col min="3" max="6" width="11.140625" style="2" bestFit="1" customWidth="1"/>
    <col min="7" max="16384" width="10.7109375" style="2"/>
  </cols>
  <sheetData>
    <row r="1" spans="1:7" x14ac:dyDescent="0.2">
      <c r="A1" s="1" t="s">
        <v>645</v>
      </c>
    </row>
    <row r="2" spans="1:7" x14ac:dyDescent="0.2">
      <c r="A2" s="1" t="s">
        <v>636</v>
      </c>
    </row>
    <row r="3" spans="1:7" ht="13.5" customHeight="1" x14ac:dyDescent="0.2">
      <c r="A3" s="20" t="s">
        <v>637</v>
      </c>
      <c r="B3" s="9"/>
      <c r="C3" s="7">
        <v>2026</v>
      </c>
      <c r="D3" s="7">
        <v>2027</v>
      </c>
      <c r="E3" s="7">
        <v>2028</v>
      </c>
      <c r="F3" s="7">
        <v>2029</v>
      </c>
      <c r="G3" s="20">
        <v>2030</v>
      </c>
    </row>
    <row r="4" spans="1:7" ht="13.5" customHeight="1" x14ac:dyDescent="0.2">
      <c r="A4" s="805" t="s">
        <v>638</v>
      </c>
      <c r="B4" s="630" t="s">
        <v>639</v>
      </c>
      <c r="C4" s="635">
        <v>1.8</v>
      </c>
      <c r="D4" s="635">
        <v>2.8</v>
      </c>
      <c r="E4" s="635">
        <v>2.2000000000000002</v>
      </c>
      <c r="F4" s="635">
        <v>2.2295598892079909</v>
      </c>
      <c r="G4" s="636">
        <v>2.1395830863405934</v>
      </c>
    </row>
    <row r="5" spans="1:7" ht="13.5" customHeight="1" x14ac:dyDescent="0.2">
      <c r="A5" s="805"/>
      <c r="B5" s="631" t="s">
        <v>640</v>
      </c>
      <c r="C5" s="637">
        <v>-0.91006353746168789</v>
      </c>
      <c r="D5" s="637">
        <v>2.2236913399373299</v>
      </c>
      <c r="E5" s="637">
        <v>1.7118666308855552</v>
      </c>
      <c r="F5" s="637">
        <v>2.2765519167452255</v>
      </c>
      <c r="G5" s="633">
        <v>2.011212017801125</v>
      </c>
    </row>
    <row r="6" spans="1:7" ht="13.5" customHeight="1" x14ac:dyDescent="0.2">
      <c r="A6" s="805"/>
      <c r="B6" s="631" t="s">
        <v>641</v>
      </c>
      <c r="C6" s="637">
        <v>2.2000000000000002</v>
      </c>
      <c r="D6" s="637">
        <v>2.9</v>
      </c>
      <c r="E6" s="637">
        <v>2.2327204365297924</v>
      </c>
      <c r="F6" s="637">
        <v>2.2223644701785861</v>
      </c>
      <c r="G6" s="633">
        <v>2.1586991935453823</v>
      </c>
    </row>
    <row r="7" spans="1:7" ht="13.5" customHeight="1" x14ac:dyDescent="0.2">
      <c r="A7" s="805"/>
      <c r="B7" s="631" t="s">
        <v>642</v>
      </c>
      <c r="C7" s="637">
        <v>2.4</v>
      </c>
      <c r="D7" s="637">
        <v>2.9</v>
      </c>
      <c r="E7" s="637">
        <v>2.1146688649777587</v>
      </c>
      <c r="F7" s="637">
        <v>2.2662891843476416</v>
      </c>
      <c r="G7" s="633">
        <v>2.0067833336339334</v>
      </c>
    </row>
    <row r="8" spans="1:7" ht="13.5" customHeight="1" x14ac:dyDescent="0.2">
      <c r="A8" s="805"/>
      <c r="B8" s="632" t="s">
        <v>643</v>
      </c>
      <c r="C8" s="638">
        <v>3.2647497071036042</v>
      </c>
      <c r="D8" s="638">
        <v>6.764414481830471</v>
      </c>
      <c r="E8" s="638">
        <v>2.4964663651147845</v>
      </c>
      <c r="F8" s="638">
        <v>2.5450720650140823</v>
      </c>
      <c r="G8" s="634">
        <v>3.0404774310532048</v>
      </c>
    </row>
    <row r="9" spans="1:7" ht="13.5" customHeight="1" x14ac:dyDescent="0.2">
      <c r="A9" s="805" t="s">
        <v>644</v>
      </c>
      <c r="B9" s="630" t="s">
        <v>639</v>
      </c>
      <c r="C9" s="639">
        <v>1.8</v>
      </c>
      <c r="D9" s="639">
        <v>3.7</v>
      </c>
      <c r="E9" s="639">
        <v>2.7</v>
      </c>
      <c r="F9" s="639">
        <v>3.3614509400480728</v>
      </c>
      <c r="G9" s="640">
        <v>3.4505631379219608</v>
      </c>
    </row>
    <row r="10" spans="1:7" ht="13.5" customHeight="1" x14ac:dyDescent="0.2">
      <c r="A10" s="805"/>
      <c r="B10" s="631" t="s">
        <v>640</v>
      </c>
      <c r="C10" s="641">
        <v>-0.90220093792920852</v>
      </c>
      <c r="D10" s="641">
        <v>2.2099032071676952</v>
      </c>
      <c r="E10" s="641">
        <v>1.8260882658640156</v>
      </c>
      <c r="F10" s="641">
        <v>2.5205790642021064</v>
      </c>
      <c r="G10" s="154">
        <v>3.2051017285478878</v>
      </c>
    </row>
    <row r="11" spans="1:7" ht="13.5" customHeight="1" x14ac:dyDescent="0.2">
      <c r="A11" s="805"/>
      <c r="B11" s="631" t="s">
        <v>641</v>
      </c>
      <c r="C11" s="641">
        <v>2.2000000000000002</v>
      </c>
      <c r="D11" s="641">
        <v>3.9</v>
      </c>
      <c r="E11" s="641">
        <v>2.8</v>
      </c>
      <c r="F11" s="641">
        <v>3.4892772822030205</v>
      </c>
      <c r="G11" s="154">
        <v>3.4865456681339766</v>
      </c>
    </row>
    <row r="12" spans="1:7" ht="13.5" customHeight="1" x14ac:dyDescent="0.2">
      <c r="A12" s="805"/>
      <c r="B12" s="631" t="s">
        <v>642</v>
      </c>
      <c r="C12" s="641">
        <v>2.4</v>
      </c>
      <c r="D12" s="641">
        <v>4.4000000000000004</v>
      </c>
      <c r="E12" s="641">
        <v>3.2120315192093898</v>
      </c>
      <c r="F12" s="641">
        <v>3.8050887904062165</v>
      </c>
      <c r="G12" s="154">
        <v>3.8743120841886878</v>
      </c>
    </row>
    <row r="13" spans="1:7" ht="13.5" customHeight="1" x14ac:dyDescent="0.2">
      <c r="A13" s="805"/>
      <c r="B13" s="632" t="s">
        <v>643</v>
      </c>
      <c r="C13" s="642">
        <v>3.2647497071036042</v>
      </c>
      <c r="D13" s="642">
        <v>8.4146660769650623</v>
      </c>
      <c r="E13" s="642">
        <v>5.534169217331808</v>
      </c>
      <c r="F13" s="642">
        <v>6.6054940672545257</v>
      </c>
      <c r="G13" s="643">
        <v>5.076373783701797</v>
      </c>
    </row>
    <row r="14" spans="1:7" ht="51" customHeight="1" x14ac:dyDescent="0.2">
      <c r="A14" s="806" t="s">
        <v>867</v>
      </c>
      <c r="B14" s="806"/>
      <c r="C14" s="806"/>
      <c r="D14" s="806"/>
      <c r="E14" s="806"/>
      <c r="F14" s="806"/>
      <c r="G14" s="806"/>
    </row>
    <row r="15" spans="1:7" x14ac:dyDescent="0.2">
      <c r="A15" s="2" t="s">
        <v>14</v>
      </c>
    </row>
  </sheetData>
  <mergeCells count="3">
    <mergeCell ref="A4:A8"/>
    <mergeCell ref="A9:A13"/>
    <mergeCell ref="A14:G1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72817-3049-465A-9690-E841BC01AFF6}">
  <dimension ref="A1:F25"/>
  <sheetViews>
    <sheetView workbookViewId="0"/>
  </sheetViews>
  <sheetFormatPr baseColWidth="10" defaultRowHeight="15" x14ac:dyDescent="0.25"/>
  <cols>
    <col min="1" max="1" width="51.85546875" style="190" customWidth="1"/>
    <col min="2" max="2" width="11.85546875" style="190" customWidth="1"/>
    <col min="3" max="16384" width="11.42578125" style="190"/>
  </cols>
  <sheetData>
    <row r="1" spans="1:6" x14ac:dyDescent="0.25">
      <c r="A1" s="1" t="s">
        <v>865</v>
      </c>
      <c r="B1" s="1"/>
      <c r="C1" s="2"/>
      <c r="D1" s="2"/>
      <c r="E1" s="2"/>
      <c r="F1" s="2"/>
    </row>
    <row r="2" spans="1:6" x14ac:dyDescent="0.25">
      <c r="A2" s="1" t="s">
        <v>868</v>
      </c>
      <c r="B2" s="1"/>
      <c r="C2" s="2"/>
      <c r="D2" s="2"/>
      <c r="E2" s="2"/>
      <c r="F2" s="2"/>
    </row>
    <row r="3" spans="1:6" x14ac:dyDescent="0.25">
      <c r="A3" s="2" t="s">
        <v>175</v>
      </c>
      <c r="B3" s="2"/>
      <c r="C3" s="2"/>
      <c r="D3" s="2"/>
      <c r="E3" s="2"/>
      <c r="F3" s="2"/>
    </row>
    <row r="4" spans="1:6" x14ac:dyDescent="0.25">
      <c r="A4" s="2"/>
      <c r="B4" s="2"/>
      <c r="C4" s="2"/>
      <c r="D4" s="2"/>
      <c r="E4" s="2"/>
      <c r="F4" s="2"/>
    </row>
    <row r="5" spans="1:6" x14ac:dyDescent="0.25">
      <c r="A5" s="6"/>
      <c r="B5" s="9">
        <v>2026</v>
      </c>
      <c r="C5" s="9">
        <v>2027</v>
      </c>
      <c r="D5" s="7">
        <v>2028</v>
      </c>
      <c r="E5" s="9">
        <v>2029</v>
      </c>
      <c r="F5" s="20">
        <v>2030</v>
      </c>
    </row>
    <row r="6" spans="1:6" x14ac:dyDescent="0.25">
      <c r="A6" s="509" t="s">
        <v>30</v>
      </c>
      <c r="B6" s="495">
        <v>79714466.967531726</v>
      </c>
      <c r="C6" s="495">
        <v>82038736.642828286</v>
      </c>
      <c r="D6" s="496">
        <v>82219427.457780063</v>
      </c>
      <c r="E6" s="495">
        <v>84596426.7103616</v>
      </c>
      <c r="F6" s="497">
        <v>87410645.371090338</v>
      </c>
    </row>
    <row r="7" spans="1:6" x14ac:dyDescent="0.25">
      <c r="A7" s="510" t="s">
        <v>31</v>
      </c>
      <c r="B7" s="498">
        <v>64349319.212533548</v>
      </c>
      <c r="C7" s="498">
        <v>66930510.430519149</v>
      </c>
      <c r="D7" s="498">
        <v>67687741.370392114</v>
      </c>
      <c r="E7" s="498">
        <v>70020713.601772785</v>
      </c>
      <c r="F7" s="498">
        <v>72675641.329255283</v>
      </c>
    </row>
    <row r="8" spans="1:6" x14ac:dyDescent="0.25">
      <c r="A8" s="511" t="s">
        <v>292</v>
      </c>
      <c r="B8" s="498">
        <v>7235155.0442215763</v>
      </c>
      <c r="C8" s="498">
        <v>7409707.8402722711</v>
      </c>
      <c r="D8" s="499">
        <v>6279261.9732626555</v>
      </c>
      <c r="E8" s="498">
        <v>6278088.5893775262</v>
      </c>
      <c r="F8" s="500">
        <v>6352473.6040368564</v>
      </c>
    </row>
    <row r="9" spans="1:6" x14ac:dyDescent="0.25">
      <c r="A9" s="511" t="s">
        <v>32</v>
      </c>
      <c r="B9" s="498">
        <v>57114164.168311968</v>
      </c>
      <c r="C9" s="498">
        <v>59520802.590246879</v>
      </c>
      <c r="D9" s="499">
        <v>61408479.397129461</v>
      </c>
      <c r="E9" s="498">
        <v>63742625.012395263</v>
      </c>
      <c r="F9" s="500">
        <v>66323167.72521843</v>
      </c>
    </row>
    <row r="10" spans="1:6" x14ac:dyDescent="0.25">
      <c r="A10" s="510" t="s">
        <v>288</v>
      </c>
      <c r="B10" s="498">
        <v>2869639.3945213882</v>
      </c>
      <c r="C10" s="498">
        <v>2730537.7338236044</v>
      </c>
      <c r="D10" s="499">
        <v>2340152.9611127772</v>
      </c>
      <c r="E10" s="498">
        <v>2039611.8538585461</v>
      </c>
      <c r="F10" s="500">
        <v>1855846.5136849675</v>
      </c>
    </row>
    <row r="11" spans="1:6" x14ac:dyDescent="0.25">
      <c r="A11" s="171" t="s">
        <v>195</v>
      </c>
      <c r="B11" s="501">
        <v>2869639.3945213882</v>
      </c>
      <c r="C11" s="501">
        <v>2688555.0262244837</v>
      </c>
      <c r="D11" s="502">
        <v>2292916.4804181783</v>
      </c>
      <c r="E11" s="501">
        <v>1961674.332374173</v>
      </c>
      <c r="F11" s="503">
        <v>1522673.4297084729</v>
      </c>
    </row>
    <row r="12" spans="1:6" x14ac:dyDescent="0.25">
      <c r="A12" s="171" t="s">
        <v>194</v>
      </c>
      <c r="B12" s="501">
        <v>0</v>
      </c>
      <c r="C12" s="501">
        <v>41982.707599120804</v>
      </c>
      <c r="D12" s="502">
        <v>47236.480694598889</v>
      </c>
      <c r="E12" s="501">
        <v>77937.521484373137</v>
      </c>
      <c r="F12" s="503">
        <v>333173.08397649473</v>
      </c>
    </row>
    <row r="13" spans="1:6" x14ac:dyDescent="0.25">
      <c r="A13" s="510" t="s">
        <v>33</v>
      </c>
      <c r="B13" s="498">
        <v>5097208.1140954131</v>
      </c>
      <c r="C13" s="498">
        <v>5288014.4960510097</v>
      </c>
      <c r="D13" s="499">
        <v>5433844.2929792861</v>
      </c>
      <c r="E13" s="498">
        <v>5619394.8902277751</v>
      </c>
      <c r="F13" s="500">
        <v>5816232.760047826</v>
      </c>
    </row>
    <row r="14" spans="1:6" x14ac:dyDescent="0.25">
      <c r="A14" s="510" t="s">
        <v>34</v>
      </c>
      <c r="B14" s="498">
        <v>110259.85946742335</v>
      </c>
      <c r="C14" s="498">
        <v>93523.952613724716</v>
      </c>
      <c r="D14" s="499">
        <v>101209.54712553363</v>
      </c>
      <c r="E14" s="498">
        <v>103207.50068009617</v>
      </c>
      <c r="F14" s="500">
        <v>105967.93169767906</v>
      </c>
    </row>
    <row r="15" spans="1:6" x14ac:dyDescent="0.25">
      <c r="A15" s="510" t="s">
        <v>35</v>
      </c>
      <c r="B15" s="498">
        <v>2888366.7889936822</v>
      </c>
      <c r="C15" s="498">
        <v>2528212.8805402848</v>
      </c>
      <c r="D15" s="498">
        <v>2097661.8994374597</v>
      </c>
      <c r="E15" s="498">
        <v>2125951.4703230206</v>
      </c>
      <c r="F15" s="498">
        <v>2122862.472181777</v>
      </c>
    </row>
    <row r="16" spans="1:6" x14ac:dyDescent="0.25">
      <c r="A16" s="511" t="s">
        <v>323</v>
      </c>
      <c r="B16" s="498">
        <v>1108264.8137538398</v>
      </c>
      <c r="C16" s="498">
        <v>793091.72239751834</v>
      </c>
      <c r="D16" s="499">
        <v>800076.2913269978</v>
      </c>
      <c r="E16" s="498">
        <v>811709.4000940735</v>
      </c>
      <c r="F16" s="500">
        <v>848394.14448639459</v>
      </c>
    </row>
    <row r="17" spans="1:6" x14ac:dyDescent="0.25">
      <c r="A17" s="511" t="s">
        <v>130</v>
      </c>
      <c r="B17" s="498">
        <v>1780101.9752398424</v>
      </c>
      <c r="C17" s="498">
        <v>1735121.1581427664</v>
      </c>
      <c r="D17" s="499">
        <v>1297585.6081104618</v>
      </c>
      <c r="E17" s="498">
        <v>1314242.0702289471</v>
      </c>
      <c r="F17" s="500">
        <v>1274468.3276953823</v>
      </c>
    </row>
    <row r="18" spans="1:6" x14ac:dyDescent="0.25">
      <c r="A18" s="510" t="s">
        <v>36</v>
      </c>
      <c r="B18" s="498">
        <v>1584992.9799004765</v>
      </c>
      <c r="C18" s="498">
        <v>1575941.0807726653</v>
      </c>
      <c r="D18" s="499">
        <v>1604589.7121405147</v>
      </c>
      <c r="E18" s="498">
        <v>1641863.8731123717</v>
      </c>
      <c r="F18" s="500">
        <v>1688231.3077166011</v>
      </c>
    </row>
    <row r="19" spans="1:6" x14ac:dyDescent="0.25">
      <c r="A19" s="510" t="s">
        <v>11</v>
      </c>
      <c r="B19" s="498">
        <v>2814680.6180197862</v>
      </c>
      <c r="C19" s="498">
        <v>2891996.0685078497</v>
      </c>
      <c r="D19" s="499">
        <v>2954227.674592372</v>
      </c>
      <c r="E19" s="498">
        <v>3045683.5203870148</v>
      </c>
      <c r="F19" s="500">
        <v>3145863.0565061867</v>
      </c>
    </row>
    <row r="20" spans="1:6" x14ac:dyDescent="0.25">
      <c r="A20" s="509" t="s">
        <v>12</v>
      </c>
      <c r="B20" s="504">
        <v>14950.819842217177</v>
      </c>
      <c r="C20" s="504">
        <v>36773.447359374957</v>
      </c>
      <c r="D20" s="504">
        <v>31606.902396034475</v>
      </c>
      <c r="E20" s="504">
        <v>17989.570808625296</v>
      </c>
      <c r="F20" s="504">
        <v>11116.154907662067</v>
      </c>
    </row>
    <row r="21" spans="1:6" x14ac:dyDescent="0.25">
      <c r="A21" s="510" t="s">
        <v>13</v>
      </c>
      <c r="B21" s="505">
        <v>14950.819842217177</v>
      </c>
      <c r="C21" s="505">
        <v>36773.447359374957</v>
      </c>
      <c r="D21" s="512">
        <v>31606.902396034475</v>
      </c>
      <c r="E21" s="505">
        <v>17989.570808625296</v>
      </c>
      <c r="F21" s="513">
        <v>11116.154907662067</v>
      </c>
    </row>
    <row r="22" spans="1:6" x14ac:dyDescent="0.25">
      <c r="A22" s="514" t="s">
        <v>196</v>
      </c>
      <c r="B22" s="506">
        <v>79729417.787373945</v>
      </c>
      <c r="C22" s="506">
        <v>82075510.090187654</v>
      </c>
      <c r="D22" s="507">
        <v>82251034.360176101</v>
      </c>
      <c r="E22" s="506">
        <v>84614416.281170219</v>
      </c>
      <c r="F22" s="508">
        <v>87421761.525997996</v>
      </c>
    </row>
    <row r="23" spans="1:6" x14ac:dyDescent="0.25">
      <c r="A23" s="17" t="s">
        <v>324</v>
      </c>
      <c r="B23" s="17"/>
      <c r="C23" s="17"/>
      <c r="D23" s="17"/>
      <c r="E23" s="17"/>
      <c r="F23" s="17"/>
    </row>
    <row r="24" spans="1:6" x14ac:dyDescent="0.25">
      <c r="A24" s="2" t="s">
        <v>217</v>
      </c>
      <c r="B24" s="2"/>
      <c r="C24" s="2"/>
      <c r="D24" s="2"/>
      <c r="E24" s="2"/>
      <c r="F24" s="2"/>
    </row>
    <row r="25" spans="1:6" x14ac:dyDescent="0.25">
      <c r="A25" s="192" t="s">
        <v>14</v>
      </c>
      <c r="B25" s="192"/>
      <c r="C25" s="2"/>
      <c r="D25" s="2"/>
      <c r="E25" s="2"/>
      <c r="F25" s="2"/>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3FAEA-0DBD-4847-BDFA-4D0AAD3609E4}">
  <dimension ref="A1:K19"/>
  <sheetViews>
    <sheetView workbookViewId="0">
      <selection activeCell="A23" sqref="A23"/>
    </sheetView>
  </sheetViews>
  <sheetFormatPr baseColWidth="10" defaultRowHeight="15" x14ac:dyDescent="0.25"/>
  <cols>
    <col min="1" max="1" width="62.42578125" style="190" customWidth="1"/>
    <col min="2" max="16384" width="11.42578125" style="190"/>
  </cols>
  <sheetData>
    <row r="1" spans="1:11" x14ac:dyDescent="0.25">
      <c r="A1" s="37" t="s">
        <v>866</v>
      </c>
      <c r="B1" s="37"/>
      <c r="C1" s="37"/>
      <c r="D1" s="38"/>
      <c r="E1" s="38"/>
      <c r="F1" s="38"/>
      <c r="G1" s="38"/>
      <c r="H1" s="2"/>
      <c r="I1" s="2"/>
      <c r="J1" s="2"/>
      <c r="K1" s="2"/>
    </row>
    <row r="2" spans="1:11" x14ac:dyDescent="0.25">
      <c r="A2" s="37" t="s">
        <v>338</v>
      </c>
      <c r="B2" s="37"/>
      <c r="C2" s="37"/>
      <c r="D2" s="38"/>
      <c r="E2" s="38"/>
      <c r="F2" s="38"/>
      <c r="G2" s="38"/>
      <c r="H2" s="2"/>
      <c r="I2" s="2"/>
      <c r="J2" s="2"/>
      <c r="K2" s="2"/>
    </row>
    <row r="3" spans="1:11" x14ac:dyDescent="0.25">
      <c r="A3" s="796"/>
      <c r="B3" s="786">
        <v>2026</v>
      </c>
      <c r="C3" s="787"/>
      <c r="D3" s="786">
        <v>2027</v>
      </c>
      <c r="E3" s="787"/>
      <c r="F3" s="786">
        <v>2028</v>
      </c>
      <c r="G3" s="787"/>
      <c r="H3" s="786">
        <v>2029</v>
      </c>
      <c r="I3" s="787"/>
      <c r="J3" s="786">
        <v>2030</v>
      </c>
      <c r="K3" s="787"/>
    </row>
    <row r="4" spans="1:11" x14ac:dyDescent="0.25">
      <c r="A4" s="797"/>
      <c r="B4" s="520" t="s">
        <v>326</v>
      </c>
      <c r="C4" s="521" t="s">
        <v>327</v>
      </c>
      <c r="D4" s="520" t="s">
        <v>326</v>
      </c>
      <c r="E4" s="521" t="s">
        <v>327</v>
      </c>
      <c r="F4" s="520" t="s">
        <v>326</v>
      </c>
      <c r="G4" s="521" t="s">
        <v>327</v>
      </c>
      <c r="H4" s="520" t="s">
        <v>326</v>
      </c>
      <c r="I4" s="521" t="s">
        <v>327</v>
      </c>
      <c r="J4" s="520" t="s">
        <v>326</v>
      </c>
      <c r="K4" s="521" t="s">
        <v>327</v>
      </c>
    </row>
    <row r="5" spans="1:11" x14ac:dyDescent="0.25">
      <c r="A5" s="14" t="s">
        <v>252</v>
      </c>
      <c r="B5" s="202"/>
      <c r="C5" s="15"/>
      <c r="D5" s="202"/>
      <c r="E5" s="15"/>
      <c r="F5" s="202"/>
      <c r="G5" s="15"/>
      <c r="H5" s="202"/>
      <c r="I5" s="15"/>
      <c r="J5" s="202"/>
      <c r="K5" s="15"/>
    </row>
    <row r="6" spans="1:11" x14ac:dyDescent="0.25">
      <c r="A6" s="5" t="s">
        <v>293</v>
      </c>
      <c r="B6" s="284">
        <v>2.5727520657418101</v>
      </c>
      <c r="C6" s="285">
        <v>2.5727520657418101</v>
      </c>
      <c r="D6" s="284">
        <v>1.9721269032163535</v>
      </c>
      <c r="E6" s="285">
        <v>1.9721269032163535</v>
      </c>
      <c r="F6" s="284">
        <v>1.9171386553690217</v>
      </c>
      <c r="G6" s="285">
        <v>1.9171386553690217</v>
      </c>
      <c r="H6" s="284">
        <v>2.0411088838731217</v>
      </c>
      <c r="I6" s="285">
        <v>2.0411088838731217</v>
      </c>
      <c r="J6" s="284">
        <v>2.0486862487916202</v>
      </c>
      <c r="K6" s="285">
        <v>2.0486862487916202</v>
      </c>
    </row>
    <row r="7" spans="1:11" x14ac:dyDescent="0.25">
      <c r="A7" s="5" t="s">
        <v>254</v>
      </c>
      <c r="B7" s="286">
        <v>1.1200000000000099</v>
      </c>
      <c r="C7" s="260">
        <v>1.1200000000000099</v>
      </c>
      <c r="D7" s="286">
        <v>0.18000000000000238</v>
      </c>
      <c r="E7" s="260">
        <v>-0.79000000000000181</v>
      </c>
      <c r="F7" s="286">
        <v>-0.12999999999999678</v>
      </c>
      <c r="G7" s="260">
        <v>-1.6800000000000037</v>
      </c>
      <c r="H7" s="286">
        <v>-0.30000000000000027</v>
      </c>
      <c r="I7" s="260">
        <v>-3.0499999999999972</v>
      </c>
      <c r="J7" s="286">
        <v>-0.40999999999999925</v>
      </c>
      <c r="K7" s="260">
        <v>-4.4100000000000028</v>
      </c>
    </row>
    <row r="8" spans="1:11" x14ac:dyDescent="0.25">
      <c r="A8" s="14" t="s">
        <v>256</v>
      </c>
      <c r="B8" s="278"/>
      <c r="C8" s="170"/>
      <c r="D8" s="278"/>
      <c r="E8" s="170"/>
      <c r="F8" s="278"/>
      <c r="G8" s="170"/>
      <c r="H8" s="278"/>
      <c r="I8" s="170"/>
      <c r="J8" s="278"/>
      <c r="K8" s="170"/>
    </row>
    <row r="9" spans="1:11" x14ac:dyDescent="0.25">
      <c r="A9" s="474" t="s">
        <v>173</v>
      </c>
      <c r="B9" s="276">
        <v>438</v>
      </c>
      <c r="C9" s="543">
        <v>438</v>
      </c>
      <c r="D9" s="542">
        <v>438</v>
      </c>
      <c r="E9" s="287">
        <v>438</v>
      </c>
      <c r="F9" s="276">
        <v>438</v>
      </c>
      <c r="G9" s="287">
        <v>438</v>
      </c>
      <c r="H9" s="276">
        <v>438</v>
      </c>
      <c r="I9" s="287">
        <v>438</v>
      </c>
      <c r="J9" s="276">
        <v>438</v>
      </c>
      <c r="K9" s="287">
        <v>438</v>
      </c>
    </row>
    <row r="10" spans="1:11" x14ac:dyDescent="0.25">
      <c r="A10" s="463" t="s">
        <v>132</v>
      </c>
      <c r="B10" s="277"/>
      <c r="C10" s="287"/>
      <c r="D10" s="277"/>
      <c r="E10" s="288"/>
      <c r="F10" s="277"/>
      <c r="G10" s="288"/>
      <c r="H10" s="277"/>
      <c r="I10" s="288"/>
      <c r="J10" s="277"/>
      <c r="K10" s="288"/>
    </row>
    <row r="11" spans="1:11" x14ac:dyDescent="0.25">
      <c r="A11" s="464" t="s">
        <v>257</v>
      </c>
      <c r="B11" s="289">
        <v>0.35233179994252367</v>
      </c>
      <c r="C11" s="261">
        <v>0.35233179994252367</v>
      </c>
      <c r="D11" s="289">
        <v>0.35233179994252367</v>
      </c>
      <c r="E11" s="261">
        <v>0.35233179994252367</v>
      </c>
      <c r="F11" s="289">
        <v>0.35233179994252367</v>
      </c>
      <c r="G11" s="261">
        <v>0.35233179994252367</v>
      </c>
      <c r="H11" s="289">
        <v>0.35233179994252367</v>
      </c>
      <c r="I11" s="261">
        <v>0.35233179994252367</v>
      </c>
      <c r="J11" s="289">
        <v>0.35233179994252367</v>
      </c>
      <c r="K11" s="261">
        <v>0.35233179994252367</v>
      </c>
    </row>
    <row r="12" spans="1:11" ht="15" customHeight="1" x14ac:dyDescent="0.25">
      <c r="A12" s="465" t="s">
        <v>134</v>
      </c>
      <c r="B12" s="290" t="s">
        <v>148</v>
      </c>
      <c r="C12" s="291" t="s">
        <v>148</v>
      </c>
      <c r="D12" s="290" t="s">
        <v>148</v>
      </c>
      <c r="E12" s="291" t="s">
        <v>148</v>
      </c>
      <c r="F12" s="290" t="s">
        <v>148</v>
      </c>
      <c r="G12" s="291" t="s">
        <v>148</v>
      </c>
      <c r="H12" s="290" t="s">
        <v>148</v>
      </c>
      <c r="I12" s="291" t="s">
        <v>148</v>
      </c>
      <c r="J12" s="290" t="s">
        <v>148</v>
      </c>
      <c r="K12" s="291" t="s">
        <v>148</v>
      </c>
    </row>
    <row r="13" spans="1:11" ht="15" customHeight="1" x14ac:dyDescent="0.25">
      <c r="A13" s="767" t="s">
        <v>340</v>
      </c>
      <c r="B13" s="767"/>
      <c r="C13" s="767"/>
      <c r="D13" s="767"/>
      <c r="E13" s="767"/>
      <c r="F13" s="767"/>
      <c r="G13" s="767"/>
      <c r="H13" s="767"/>
      <c r="I13" s="767"/>
      <c r="J13" s="767"/>
      <c r="K13" s="767"/>
    </row>
    <row r="14" spans="1:11" ht="15" customHeight="1" x14ac:dyDescent="0.25">
      <c r="A14" s="767"/>
      <c r="B14" s="767"/>
      <c r="C14" s="767"/>
      <c r="D14" s="767"/>
      <c r="E14" s="767"/>
      <c r="F14" s="767"/>
      <c r="G14" s="767"/>
      <c r="H14" s="767"/>
      <c r="I14" s="767"/>
      <c r="J14" s="767"/>
      <c r="K14" s="767"/>
    </row>
    <row r="15" spans="1:11" ht="23.25" customHeight="1" x14ac:dyDescent="0.25">
      <c r="A15" s="767"/>
      <c r="B15" s="767"/>
      <c r="C15" s="767"/>
      <c r="D15" s="767"/>
      <c r="E15" s="767"/>
      <c r="F15" s="767"/>
      <c r="G15" s="767"/>
      <c r="H15" s="767"/>
      <c r="I15" s="767"/>
      <c r="J15" s="767"/>
      <c r="K15" s="767"/>
    </row>
    <row r="16" spans="1:11" ht="15" customHeight="1" x14ac:dyDescent="0.25">
      <c r="A16" s="38" t="s">
        <v>151</v>
      </c>
      <c r="B16" s="96"/>
      <c r="C16" s="96"/>
      <c r="D16" s="96"/>
      <c r="E16" s="2"/>
      <c r="F16" s="2"/>
      <c r="G16" s="2"/>
      <c r="H16" s="2"/>
      <c r="I16" s="2"/>
      <c r="J16" s="2"/>
      <c r="K16" s="2"/>
    </row>
    <row r="17" spans="1:11" ht="15" customHeight="1" x14ac:dyDescent="0.25">
      <c r="A17" s="48" t="s">
        <v>217</v>
      </c>
      <c r="B17" s="515"/>
      <c r="C17" s="515"/>
      <c r="D17" s="96"/>
      <c r="E17" s="2"/>
      <c r="F17" s="2"/>
      <c r="G17" s="2"/>
      <c r="H17" s="2"/>
      <c r="I17" s="2"/>
      <c r="J17" s="2"/>
      <c r="K17" s="2"/>
    </row>
    <row r="18" spans="1:11" ht="15" customHeight="1" x14ac:dyDescent="0.25">
      <c r="A18" s="544" t="s">
        <v>14</v>
      </c>
      <c r="B18" s="516"/>
      <c r="C18" s="516"/>
      <c r="D18" s="517"/>
      <c r="E18" s="292"/>
      <c r="F18" s="292"/>
      <c r="G18" s="292"/>
      <c r="H18" s="2"/>
      <c r="I18" s="2"/>
      <c r="J18" s="2"/>
      <c r="K18" s="2"/>
    </row>
    <row r="19" spans="1:11" x14ac:dyDescent="0.25">
      <c r="A19" s="541"/>
      <c r="B19" s="541"/>
      <c r="C19" s="541"/>
      <c r="D19" s="541"/>
    </row>
  </sheetData>
  <mergeCells count="7">
    <mergeCell ref="A13:K15"/>
    <mergeCell ref="B3:C3"/>
    <mergeCell ref="A3:A4"/>
    <mergeCell ref="D3:E3"/>
    <mergeCell ref="F3:G3"/>
    <mergeCell ref="H3:I3"/>
    <mergeCell ref="J3:K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99C7-C3C0-4105-9E16-04F4B6DE1EF9}">
  <dimension ref="A1:F14"/>
  <sheetViews>
    <sheetView workbookViewId="0">
      <selection activeCell="F12" sqref="F12"/>
    </sheetView>
  </sheetViews>
  <sheetFormatPr baseColWidth="10" defaultRowHeight="12.75" x14ac:dyDescent="0.2"/>
  <cols>
    <col min="1" max="1" width="23" style="2" bestFit="1" customWidth="1"/>
    <col min="2" max="2" width="18.28515625" style="2" customWidth="1"/>
    <col min="3" max="16384" width="11.42578125" style="2"/>
  </cols>
  <sheetData>
    <row r="1" spans="1:6" x14ac:dyDescent="0.2">
      <c r="A1" s="16" t="s">
        <v>337</v>
      </c>
      <c r="B1" s="16"/>
      <c r="C1" s="16"/>
      <c r="D1" s="16"/>
      <c r="E1" s="16"/>
    </row>
    <row r="2" spans="1:6" x14ac:dyDescent="0.2">
      <c r="A2" s="16" t="s">
        <v>869</v>
      </c>
      <c r="B2" s="16"/>
      <c r="C2" s="16"/>
      <c r="D2" s="16"/>
      <c r="E2" s="16"/>
    </row>
    <row r="3" spans="1:6" x14ac:dyDescent="0.2">
      <c r="A3" s="760" t="s">
        <v>344</v>
      </c>
      <c r="B3" s="760"/>
      <c r="C3" s="760"/>
      <c r="D3" s="760"/>
      <c r="E3" s="760"/>
    </row>
    <row r="4" spans="1:6" x14ac:dyDescent="0.2">
      <c r="A4" s="183"/>
      <c r="B4" s="328">
        <v>2026</v>
      </c>
      <c r="C4" s="558">
        <v>2027</v>
      </c>
      <c r="D4" s="558">
        <v>2028</v>
      </c>
      <c r="E4" s="558">
        <v>2029</v>
      </c>
      <c r="F4" s="558">
        <v>2030</v>
      </c>
    </row>
    <row r="5" spans="1:6" x14ac:dyDescent="0.2">
      <c r="A5" s="539" t="s">
        <v>335</v>
      </c>
      <c r="B5" s="537">
        <v>86943684.116959095</v>
      </c>
      <c r="C5" s="559">
        <v>87526404.542225689</v>
      </c>
      <c r="D5" s="559">
        <v>89127351.275210723</v>
      </c>
      <c r="E5" s="559">
        <v>90295936.794752434</v>
      </c>
      <c r="F5" s="559">
        <v>90840239.745290861</v>
      </c>
    </row>
    <row r="6" spans="1:6" x14ac:dyDescent="0.2">
      <c r="A6" s="540" t="s">
        <v>336</v>
      </c>
      <c r="B6" s="538">
        <v>87057067.809174255</v>
      </c>
      <c r="C6" s="535">
        <v>87754488.116871178</v>
      </c>
      <c r="D6" s="535">
        <v>89169935.849856213</v>
      </c>
      <c r="E6" s="535">
        <v>90145156.369397923</v>
      </c>
      <c r="F6" s="535">
        <v>90858323.31993635</v>
      </c>
    </row>
    <row r="7" spans="1:6" x14ac:dyDescent="0.2">
      <c r="A7" s="540" t="s">
        <v>115</v>
      </c>
      <c r="B7" s="561">
        <v>2.3584506187690693</v>
      </c>
      <c r="C7" s="562">
        <v>0.80110704994756077</v>
      </c>
      <c r="D7" s="563">
        <v>1.6129633519142033</v>
      </c>
      <c r="E7" s="563">
        <v>1.0936651577094096</v>
      </c>
      <c r="F7" s="564">
        <v>0.79113174713015155</v>
      </c>
    </row>
    <row r="8" spans="1:6" x14ac:dyDescent="0.2">
      <c r="A8" s="560" t="s">
        <v>262</v>
      </c>
      <c r="B8" s="536">
        <v>113383.69221515954</v>
      </c>
      <c r="C8" s="536">
        <v>228083.57464548945</v>
      </c>
      <c r="D8" s="536">
        <v>42584.574645489454</v>
      </c>
      <c r="E8" s="536">
        <v>-150780.42535451055</v>
      </c>
      <c r="F8" s="536">
        <v>18083.574645489454</v>
      </c>
    </row>
    <row r="9" spans="1:6" ht="15" x14ac:dyDescent="0.2">
      <c r="A9" s="569" t="s">
        <v>342</v>
      </c>
      <c r="B9" s="565">
        <v>3.1117926804586915E-2</v>
      </c>
      <c r="C9" s="566">
        <v>-0.1210188754868895</v>
      </c>
      <c r="D9" s="566">
        <v>-0.27002031944418547</v>
      </c>
      <c r="E9" s="566">
        <v>-0.54743272601789172</v>
      </c>
      <c r="F9" s="566">
        <v>-0.73919938848955624</v>
      </c>
    </row>
    <row r="10" spans="1:6" x14ac:dyDescent="0.2">
      <c r="A10" s="2" t="s">
        <v>343</v>
      </c>
    </row>
    <row r="11" spans="1:6" x14ac:dyDescent="0.2">
      <c r="A11" s="2" t="s">
        <v>14</v>
      </c>
    </row>
    <row r="14" spans="1:6" x14ac:dyDescent="0.2">
      <c r="B14" s="132"/>
    </row>
  </sheetData>
  <mergeCells count="1">
    <mergeCell ref="A3:E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809FB-A1BC-4270-B74F-25E36F93B245}">
  <dimension ref="A1:K15"/>
  <sheetViews>
    <sheetView workbookViewId="0"/>
  </sheetViews>
  <sheetFormatPr baseColWidth="10" defaultRowHeight="12.75" x14ac:dyDescent="0.2"/>
  <cols>
    <col min="1" max="1" width="25.140625" style="2" customWidth="1"/>
    <col min="2" max="16384" width="11.42578125" style="2"/>
  </cols>
  <sheetData>
    <row r="1" spans="1:11" x14ac:dyDescent="0.2">
      <c r="A1" s="1" t="s">
        <v>362</v>
      </c>
    </row>
    <row r="2" spans="1:11" x14ac:dyDescent="0.2">
      <c r="A2" s="1" t="s">
        <v>870</v>
      </c>
    </row>
    <row r="3" spans="1:11" ht="15" x14ac:dyDescent="0.2">
      <c r="A3" s="2" t="s">
        <v>363</v>
      </c>
    </row>
    <row r="4" spans="1:11" x14ac:dyDescent="0.2">
      <c r="A4" s="518"/>
      <c r="B4" s="810">
        <v>2026</v>
      </c>
      <c r="C4" s="811"/>
      <c r="D4" s="810">
        <v>2027</v>
      </c>
      <c r="E4" s="811"/>
      <c r="F4" s="810">
        <v>2028</v>
      </c>
      <c r="G4" s="811"/>
      <c r="H4" s="810">
        <v>2029</v>
      </c>
      <c r="I4" s="811"/>
      <c r="J4" s="810">
        <v>2030</v>
      </c>
      <c r="K4" s="812"/>
    </row>
    <row r="5" spans="1:11" x14ac:dyDescent="0.2">
      <c r="A5" s="519"/>
      <c r="B5" s="520" t="s">
        <v>326</v>
      </c>
      <c r="C5" s="567" t="s">
        <v>327</v>
      </c>
      <c r="D5" s="520" t="s">
        <v>326</v>
      </c>
      <c r="E5" s="567" t="s">
        <v>327</v>
      </c>
      <c r="F5" s="520" t="s">
        <v>326</v>
      </c>
      <c r="G5" s="567" t="s">
        <v>327</v>
      </c>
      <c r="H5" s="520" t="s">
        <v>326</v>
      </c>
      <c r="I5" s="567" t="s">
        <v>327</v>
      </c>
      <c r="J5" s="520" t="s">
        <v>326</v>
      </c>
      <c r="K5" s="521" t="s">
        <v>327</v>
      </c>
    </row>
    <row r="6" spans="1:11" x14ac:dyDescent="0.2">
      <c r="A6" s="522" t="s">
        <v>328</v>
      </c>
      <c r="B6" s="523">
        <v>21.871219377422285</v>
      </c>
      <c r="C6" s="525">
        <v>21.881578720967589</v>
      </c>
      <c r="D6" s="523">
        <v>22.149749039607965</v>
      </c>
      <c r="E6" s="525">
        <v>22.020170385724235</v>
      </c>
      <c r="F6" s="523">
        <v>21.972924554143933</v>
      </c>
      <c r="G6" s="525">
        <v>21.648854633987554</v>
      </c>
      <c r="H6" s="523">
        <v>22.015450833347948</v>
      </c>
      <c r="I6" s="525">
        <v>21.67089600410953</v>
      </c>
      <c r="J6" s="523">
        <v>22.055350528033191</v>
      </c>
      <c r="K6" s="524">
        <v>21.75712691444479</v>
      </c>
    </row>
    <row r="7" spans="1:11" x14ac:dyDescent="0.2">
      <c r="A7" s="522" t="s">
        <v>329</v>
      </c>
      <c r="B7" s="523">
        <v>21.26151963845718</v>
      </c>
      <c r="C7" s="525">
        <v>21.272066260627724</v>
      </c>
      <c r="D7" s="523">
        <v>21.527903463215754</v>
      </c>
      <c r="E7" s="525">
        <v>21.166591362204283</v>
      </c>
      <c r="F7" s="523">
        <v>21.50127314954609</v>
      </c>
      <c r="G7" s="525">
        <v>20.839977249329902</v>
      </c>
      <c r="H7" s="523">
        <v>21.591309433534299</v>
      </c>
      <c r="I7" s="525">
        <v>20.623038213129259</v>
      </c>
      <c r="J7" s="523">
        <v>21.695202587863786</v>
      </c>
      <c r="K7" s="524">
        <v>20.479609658410457</v>
      </c>
    </row>
    <row r="8" spans="1:11" x14ac:dyDescent="0.2">
      <c r="A8" s="522" t="s">
        <v>330</v>
      </c>
      <c r="B8" s="523">
        <v>23.861519638457178</v>
      </c>
      <c r="C8" s="525">
        <v>23.892637565261765</v>
      </c>
      <c r="D8" s="523">
        <v>23.664811394377807</v>
      </c>
      <c r="E8" s="525">
        <v>23.543792518890918</v>
      </c>
      <c r="F8" s="523">
        <v>23.739961991936966</v>
      </c>
      <c r="G8" s="525">
        <v>23.46994167249278</v>
      </c>
      <c r="H8" s="523">
        <v>23.63482604282488</v>
      </c>
      <c r="I8" s="525">
        <v>23.087393316806988</v>
      </c>
      <c r="J8" s="523">
        <v>23.351602035142211</v>
      </c>
      <c r="K8" s="524">
        <v>22.612402646652654</v>
      </c>
    </row>
    <row r="9" spans="1:11" x14ac:dyDescent="0.2">
      <c r="A9" s="526" t="s">
        <v>331</v>
      </c>
      <c r="B9" s="523">
        <v>-1.990300261034891</v>
      </c>
      <c r="C9" s="527">
        <v>-2.0110588442941753</v>
      </c>
      <c r="D9" s="523">
        <v>-1.5150623547698423</v>
      </c>
      <c r="E9" s="527">
        <v>-1.5236221331666813</v>
      </c>
      <c r="F9" s="523">
        <v>-1.7670374377930322</v>
      </c>
      <c r="G9" s="527">
        <v>-1.8210870385052258</v>
      </c>
      <c r="H9" s="523">
        <v>-1.6193752094769316</v>
      </c>
      <c r="I9" s="527">
        <v>-1.4164973126974596</v>
      </c>
      <c r="J9" s="523">
        <v>-1.2962515071090195</v>
      </c>
      <c r="K9" s="528">
        <v>-0.85527573220786357</v>
      </c>
    </row>
    <row r="10" spans="1:11" x14ac:dyDescent="0.2">
      <c r="A10" s="526" t="s">
        <v>332</v>
      </c>
      <c r="B10" s="523">
        <v>-2.599999999999997</v>
      </c>
      <c r="C10" s="527">
        <v>-2.6205713046340389</v>
      </c>
      <c r="D10" s="523">
        <v>-2.1369079311620531</v>
      </c>
      <c r="E10" s="527">
        <v>-2.3772011566866311</v>
      </c>
      <c r="F10" s="523">
        <v>-2.2386888423908751</v>
      </c>
      <c r="G10" s="527">
        <v>-2.6299644231628792</v>
      </c>
      <c r="H10" s="523">
        <v>-2.043516609290581</v>
      </c>
      <c r="I10" s="527">
        <v>-2.4643551036777311</v>
      </c>
      <c r="J10" s="523">
        <v>-1.6563994472784245</v>
      </c>
      <c r="K10" s="528">
        <v>-2.1327929882421977</v>
      </c>
    </row>
    <row r="11" spans="1:11" x14ac:dyDescent="0.2">
      <c r="A11" s="526" t="s">
        <v>333</v>
      </c>
      <c r="B11" s="807">
        <v>-2.6</v>
      </c>
      <c r="C11" s="808"/>
      <c r="D11" s="807">
        <v>-1.8</v>
      </c>
      <c r="E11" s="808"/>
      <c r="F11" s="807">
        <v>-1.7</v>
      </c>
      <c r="G11" s="808"/>
      <c r="H11" s="807">
        <v>-1.6</v>
      </c>
      <c r="I11" s="808"/>
      <c r="J11" s="807">
        <v>-1.5</v>
      </c>
      <c r="K11" s="809"/>
    </row>
    <row r="12" spans="1:11" x14ac:dyDescent="0.2">
      <c r="A12" s="522" t="s">
        <v>339</v>
      </c>
      <c r="B12" s="523">
        <v>23.861519638457178</v>
      </c>
      <c r="C12" s="529">
        <v>23.872066260627729</v>
      </c>
      <c r="D12" s="523">
        <v>23.327903463215755</v>
      </c>
      <c r="E12" s="529">
        <v>22.966591362204287</v>
      </c>
      <c r="F12" s="523">
        <v>23.201273149546083</v>
      </c>
      <c r="G12" s="529">
        <v>22.539977249329901</v>
      </c>
      <c r="H12" s="523">
        <v>23.191309433534297</v>
      </c>
      <c r="I12" s="529">
        <v>22.223038213129257</v>
      </c>
      <c r="J12" s="523">
        <v>23.19520258786379</v>
      </c>
      <c r="K12" s="530">
        <v>21.97960965841046</v>
      </c>
    </row>
    <row r="13" spans="1:11" x14ac:dyDescent="0.2">
      <c r="A13" s="531" t="s">
        <v>334</v>
      </c>
      <c r="B13" s="532">
        <v>0</v>
      </c>
      <c r="C13" s="533">
        <v>0</v>
      </c>
      <c r="D13" s="532">
        <v>-0.33690793116205286</v>
      </c>
      <c r="E13" s="533">
        <v>-0.57720115668662997</v>
      </c>
      <c r="F13" s="532">
        <v>-0.53868884239088333</v>
      </c>
      <c r="G13" s="533">
        <v>-0.92996442316288019</v>
      </c>
      <c r="H13" s="532">
        <v>-0.44351660929058512</v>
      </c>
      <c r="I13" s="533">
        <v>-0.86435510367773249</v>
      </c>
      <c r="J13" s="532">
        <v>-0.15639944727842098</v>
      </c>
      <c r="K13" s="534">
        <v>-0.63279298824219654</v>
      </c>
    </row>
    <row r="14" spans="1:11" x14ac:dyDescent="0.2">
      <c r="A14" s="568" t="s">
        <v>364</v>
      </c>
      <c r="B14" s="529"/>
      <c r="C14" s="525"/>
      <c r="D14" s="529"/>
      <c r="E14" s="525"/>
      <c r="F14" s="529"/>
      <c r="G14" s="525"/>
      <c r="H14" s="529"/>
      <c r="I14" s="525"/>
      <c r="J14" s="529"/>
      <c r="K14" s="525"/>
    </row>
    <row r="15" spans="1:11" x14ac:dyDescent="0.2">
      <c r="A15" s="2" t="s">
        <v>14</v>
      </c>
    </row>
  </sheetData>
  <mergeCells count="10">
    <mergeCell ref="B4:C4"/>
    <mergeCell ref="D4:E4"/>
    <mergeCell ref="F4:G4"/>
    <mergeCell ref="H4:I4"/>
    <mergeCell ref="J4:K4"/>
    <mergeCell ref="B11:C11"/>
    <mergeCell ref="D11:E11"/>
    <mergeCell ref="F11:G11"/>
    <mergeCell ref="H11:I11"/>
    <mergeCell ref="J11:K1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D9626-68E4-4A17-BA4C-30D8E2339560}">
  <dimension ref="A1:F15"/>
  <sheetViews>
    <sheetView showGridLines="0" workbookViewId="0"/>
  </sheetViews>
  <sheetFormatPr baseColWidth="10" defaultRowHeight="12.75" x14ac:dyDescent="0.2"/>
  <cols>
    <col min="1" max="1" width="31.85546875" style="2" customWidth="1"/>
    <col min="2" max="16384" width="11.42578125" style="2"/>
  </cols>
  <sheetData>
    <row r="1" spans="1:6" x14ac:dyDescent="0.2">
      <c r="A1" s="1" t="s">
        <v>649</v>
      </c>
    </row>
    <row r="2" spans="1:6" x14ac:dyDescent="0.2">
      <c r="A2" s="1" t="s">
        <v>871</v>
      </c>
    </row>
    <row r="3" spans="1:6" x14ac:dyDescent="0.2">
      <c r="A3" s="1" t="s">
        <v>365</v>
      </c>
    </row>
    <row r="4" spans="1:6" x14ac:dyDescent="0.2">
      <c r="A4" s="2" t="s">
        <v>110</v>
      </c>
    </row>
    <row r="5" spans="1:6" ht="15" x14ac:dyDescent="0.25">
      <c r="A5" s="574"/>
      <c r="B5" s="575">
        <v>2026</v>
      </c>
      <c r="C5" s="576">
        <v>2027</v>
      </c>
      <c r="D5" s="576">
        <v>2028</v>
      </c>
      <c r="E5" s="576">
        <v>2029</v>
      </c>
      <c r="F5" s="579">
        <v>2030</v>
      </c>
    </row>
    <row r="6" spans="1:6" ht="13.5" x14ac:dyDescent="0.2">
      <c r="A6" s="573" t="s">
        <v>366</v>
      </c>
      <c r="B6" s="582">
        <v>42.660731200305683</v>
      </c>
      <c r="C6" s="583">
        <v>43.192017023131228</v>
      </c>
      <c r="D6" s="583">
        <v>43.673852665137474</v>
      </c>
      <c r="E6" s="583">
        <v>43.980005045867529</v>
      </c>
      <c r="F6" s="584">
        <v>44.083883363198794</v>
      </c>
    </row>
    <row r="7" spans="1:6" ht="15" x14ac:dyDescent="0.2">
      <c r="A7" s="577" t="s">
        <v>367</v>
      </c>
      <c r="B7" s="585">
        <v>0</v>
      </c>
      <c r="C7" s="586">
        <v>0.33894185574903446</v>
      </c>
      <c r="D7" s="586">
        <v>0.86897814628471792</v>
      </c>
      <c r="E7" s="586">
        <v>1.2838780748465268</v>
      </c>
      <c r="F7" s="587">
        <v>1.392775474917535</v>
      </c>
    </row>
    <row r="8" spans="1:6" ht="13.5" x14ac:dyDescent="0.2">
      <c r="A8" s="578" t="s">
        <v>368</v>
      </c>
      <c r="B8" s="588">
        <v>42.660731200305683</v>
      </c>
      <c r="C8" s="589">
        <v>43.530958878880263</v>
      </c>
      <c r="D8" s="589">
        <v>44.542830811422192</v>
      </c>
      <c r="E8" s="589">
        <v>45.263883120714056</v>
      </c>
      <c r="F8" s="590">
        <v>45.476658838116329</v>
      </c>
    </row>
    <row r="9" spans="1:6" ht="15" x14ac:dyDescent="0.2">
      <c r="A9" s="580" t="s">
        <v>369</v>
      </c>
      <c r="B9" s="585">
        <v>0</v>
      </c>
      <c r="C9" s="586">
        <v>-0.33517502177045344</v>
      </c>
      <c r="D9" s="586">
        <v>-0.52766410739721437</v>
      </c>
      <c r="E9" s="586">
        <v>-0.97445099821103298</v>
      </c>
      <c r="F9" s="591">
        <v>-1.4483369771433701</v>
      </c>
    </row>
    <row r="10" spans="1:6" ht="15" x14ac:dyDescent="0.2">
      <c r="A10" s="572" t="s">
        <v>370</v>
      </c>
      <c r="B10" s="592">
        <v>2.0758583259272712E-2</v>
      </c>
      <c r="C10" s="593">
        <v>4.012344121597522E-2</v>
      </c>
      <c r="D10" s="593">
        <v>0.11381221452610646</v>
      </c>
      <c r="E10" s="593">
        <v>-6.0624148953017709E-2</v>
      </c>
      <c r="F10" s="594">
        <v>-0.45990151963761861</v>
      </c>
    </row>
    <row r="11" spans="1:6" ht="13.5" x14ac:dyDescent="0.2">
      <c r="A11" s="573" t="s">
        <v>371</v>
      </c>
      <c r="B11" s="582">
        <v>42.681489783564906</v>
      </c>
      <c r="C11" s="583">
        <v>43.235907298325785</v>
      </c>
      <c r="D11" s="583">
        <v>44.128978918551084</v>
      </c>
      <c r="E11" s="583">
        <v>44.228807973550005</v>
      </c>
      <c r="F11" s="595">
        <v>43.56842034133534</v>
      </c>
    </row>
    <row r="12" spans="1:6" ht="15" x14ac:dyDescent="0.2">
      <c r="A12" s="572" t="s">
        <v>372</v>
      </c>
      <c r="B12" s="596">
        <v>-2.0571304634032117E-2</v>
      </c>
      <c r="C12" s="597">
        <v>-0.60028337212374794</v>
      </c>
      <c r="D12" s="597">
        <v>-1.5121854399853873</v>
      </c>
      <c r="E12" s="597">
        <v>-2.3128645566890285</v>
      </c>
      <c r="F12" s="587">
        <v>-2.8385013758797513</v>
      </c>
    </row>
    <row r="13" spans="1:6" ht="13.5" x14ac:dyDescent="0.2">
      <c r="A13" s="581" t="s">
        <v>373</v>
      </c>
      <c r="B13" s="598">
        <v>42.660918478930874</v>
      </c>
      <c r="C13" s="599">
        <v>42.635623926202037</v>
      </c>
      <c r="D13" s="599">
        <v>42.616793478565697</v>
      </c>
      <c r="E13" s="599">
        <v>41.915943416860976</v>
      </c>
      <c r="F13" s="600">
        <v>40.729918965455589</v>
      </c>
    </row>
    <row r="14" spans="1:6" ht="63" customHeight="1" x14ac:dyDescent="0.2">
      <c r="A14" s="813" t="s">
        <v>374</v>
      </c>
      <c r="B14" s="813"/>
      <c r="C14" s="813"/>
      <c r="D14" s="813"/>
      <c r="E14" s="813"/>
      <c r="F14" s="813"/>
    </row>
    <row r="15" spans="1:6" x14ac:dyDescent="0.2">
      <c r="A15" s="2" t="s">
        <v>14</v>
      </c>
    </row>
  </sheetData>
  <mergeCells count="1">
    <mergeCell ref="A14:F1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3E996-0E5E-4A26-AD76-C5F6B4C1F691}">
  <dimension ref="A1:B9"/>
  <sheetViews>
    <sheetView showGridLines="0" zoomScaleNormal="100" workbookViewId="0"/>
  </sheetViews>
  <sheetFormatPr baseColWidth="10" defaultColWidth="10.85546875" defaultRowHeight="12.75" x14ac:dyDescent="0.2"/>
  <cols>
    <col min="1" max="1" width="41.42578125" style="31" customWidth="1"/>
    <col min="2" max="2" width="23.140625" style="31" bestFit="1" customWidth="1"/>
    <col min="3" max="16384" width="10.85546875" style="31"/>
  </cols>
  <sheetData>
    <row r="1" spans="1:2" x14ac:dyDescent="0.2">
      <c r="A1" s="1" t="s">
        <v>670</v>
      </c>
    </row>
    <row r="2" spans="1:2" x14ac:dyDescent="0.2">
      <c r="A2" s="1" t="s">
        <v>671</v>
      </c>
    </row>
    <row r="4" spans="1:2" x14ac:dyDescent="0.2">
      <c r="A4" s="814" t="s">
        <v>664</v>
      </c>
      <c r="B4" s="653" t="s">
        <v>665</v>
      </c>
    </row>
    <row r="5" spans="1:2" x14ac:dyDescent="0.2">
      <c r="A5" s="815"/>
      <c r="B5" s="654" t="s">
        <v>666</v>
      </c>
    </row>
    <row r="6" spans="1:2" x14ac:dyDescent="0.2">
      <c r="A6" s="142" t="s">
        <v>667</v>
      </c>
      <c r="B6" s="651">
        <v>586650453</v>
      </c>
    </row>
    <row r="7" spans="1:2" x14ac:dyDescent="0.2">
      <c r="A7" s="142" t="s">
        <v>668</v>
      </c>
      <c r="B7" s="651">
        <v>1693447203</v>
      </c>
    </row>
    <row r="8" spans="1:2" x14ac:dyDescent="0.2">
      <c r="A8" s="650" t="s">
        <v>669</v>
      </c>
      <c r="B8" s="652">
        <v>2280097656</v>
      </c>
    </row>
    <row r="9" spans="1:2" x14ac:dyDescent="0.2">
      <c r="A9" s="31" t="s">
        <v>672</v>
      </c>
    </row>
  </sheetData>
  <mergeCells count="1">
    <mergeCell ref="A4:A5"/>
  </mergeCells>
  <pageMargins left="0.7" right="0.7" top="0.75" bottom="0.75" header="0.3" footer="0.3"/>
  <pageSetup orientation="portrait"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BAE37-AD3D-4A31-8260-CF723EDDE8FE}">
  <dimension ref="A1:D14"/>
  <sheetViews>
    <sheetView showGridLines="0" workbookViewId="0"/>
  </sheetViews>
  <sheetFormatPr baseColWidth="10" defaultColWidth="10.85546875" defaultRowHeight="12.75" x14ac:dyDescent="0.2"/>
  <cols>
    <col min="1" max="1" width="26" style="31" customWidth="1"/>
    <col min="2" max="2" width="11.85546875" style="31" customWidth="1"/>
    <col min="3" max="16384" width="10.85546875" style="31"/>
  </cols>
  <sheetData>
    <row r="1" spans="1:4" x14ac:dyDescent="0.2">
      <c r="A1" s="121" t="s">
        <v>647</v>
      </c>
    </row>
    <row r="2" spans="1:4" x14ac:dyDescent="0.2">
      <c r="A2" s="121" t="s">
        <v>673</v>
      </c>
    </row>
    <row r="3" spans="1:4" x14ac:dyDescent="0.2">
      <c r="A3" s="660"/>
      <c r="B3" s="670">
        <v>2023</v>
      </c>
      <c r="C3" s="670">
        <v>2024</v>
      </c>
      <c r="D3" s="671">
        <v>2025</v>
      </c>
    </row>
    <row r="4" spans="1:4" x14ac:dyDescent="0.2">
      <c r="A4" s="142" t="s">
        <v>674</v>
      </c>
      <c r="B4" s="663" t="s">
        <v>675</v>
      </c>
      <c r="C4" s="663" t="s">
        <v>676</v>
      </c>
      <c r="D4" s="664" t="s">
        <v>872</v>
      </c>
    </row>
    <row r="5" spans="1:4" x14ac:dyDescent="0.2">
      <c r="A5" s="650" t="s">
        <v>677</v>
      </c>
      <c r="B5" s="665" t="s">
        <v>678</v>
      </c>
      <c r="C5" s="665" t="s">
        <v>679</v>
      </c>
      <c r="D5" s="666" t="s">
        <v>873</v>
      </c>
    </row>
    <row r="6" spans="1:4" x14ac:dyDescent="0.2">
      <c r="A6" s="660" t="s">
        <v>680</v>
      </c>
      <c r="B6" s="667">
        <v>675</v>
      </c>
      <c r="C6" s="667">
        <v>706</v>
      </c>
      <c r="D6" s="668">
        <v>677</v>
      </c>
    </row>
    <row r="7" spans="1:4" x14ac:dyDescent="0.2">
      <c r="A7" s="31" t="s">
        <v>672</v>
      </c>
    </row>
    <row r="11" spans="1:4" ht="15" x14ac:dyDescent="0.25">
      <c r="D11" s="727"/>
    </row>
    <row r="12" spans="1:4" ht="15" x14ac:dyDescent="0.25">
      <c r="D12" s="727"/>
    </row>
    <row r="13" spans="1:4" ht="15" x14ac:dyDescent="0.25">
      <c r="B13" s="726"/>
      <c r="C13" s="726"/>
      <c r="D13" s="727"/>
    </row>
    <row r="14" spans="1:4" x14ac:dyDescent="0.2">
      <c r="B14" s="726"/>
      <c r="C14" s="726"/>
      <c r="D14" s="64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261F1-D0C6-4B51-BC2E-4E7D27A6409A}">
  <dimension ref="A1:E20"/>
  <sheetViews>
    <sheetView workbookViewId="0">
      <selection activeCell="C7" sqref="C7:C8"/>
    </sheetView>
  </sheetViews>
  <sheetFormatPr baseColWidth="10" defaultColWidth="10.7109375" defaultRowHeight="12.75" x14ac:dyDescent="0.2"/>
  <cols>
    <col min="1" max="1" width="29.28515625" style="2" customWidth="1"/>
    <col min="2" max="3" width="10.7109375" style="2" customWidth="1"/>
    <col min="4" max="16384" width="10.7109375" style="2"/>
  </cols>
  <sheetData>
    <row r="1" spans="1:5" x14ac:dyDescent="0.2">
      <c r="A1" s="1" t="s">
        <v>23</v>
      </c>
      <c r="C1" s="96"/>
    </row>
    <row r="2" spans="1:5" x14ac:dyDescent="0.2">
      <c r="A2" s="1" t="s">
        <v>218</v>
      </c>
    </row>
    <row r="4" spans="1:5" x14ac:dyDescent="0.2">
      <c r="A4" s="153"/>
      <c r="B4" s="151" t="s">
        <v>191</v>
      </c>
      <c r="C4" s="152" t="s">
        <v>192</v>
      </c>
    </row>
    <row r="5" spans="1:5" ht="15.75" x14ac:dyDescent="0.25">
      <c r="A5" s="124" t="s">
        <v>247</v>
      </c>
      <c r="B5" s="734">
        <v>2.6363028556904302</v>
      </c>
      <c r="C5" s="742">
        <v>2.3886020840540998</v>
      </c>
      <c r="E5" s="327"/>
    </row>
    <row r="6" spans="1:5" x14ac:dyDescent="0.2">
      <c r="A6" s="157" t="s">
        <v>126</v>
      </c>
      <c r="B6" s="728"/>
      <c r="C6" s="742"/>
    </row>
    <row r="7" spans="1:5" ht="15.75" x14ac:dyDescent="0.25">
      <c r="A7" s="124" t="s">
        <v>248</v>
      </c>
      <c r="B7" s="728">
        <v>2.2029966169837998</v>
      </c>
      <c r="C7" s="742">
        <v>1.95224373592835</v>
      </c>
      <c r="E7" s="327"/>
    </row>
    <row r="8" spans="1:5" x14ac:dyDescent="0.2">
      <c r="A8" s="157" t="s">
        <v>127</v>
      </c>
      <c r="B8" s="728"/>
      <c r="C8" s="742"/>
    </row>
    <row r="9" spans="1:5" ht="15.75" x14ac:dyDescent="0.25">
      <c r="A9" s="124" t="s">
        <v>249</v>
      </c>
      <c r="B9" s="741">
        <v>5.3624576427910604</v>
      </c>
      <c r="C9" s="742">
        <v>3.2647497071035998</v>
      </c>
      <c r="E9" s="327"/>
    </row>
    <row r="10" spans="1:5" x14ac:dyDescent="0.2">
      <c r="A10" s="157" t="s">
        <v>127</v>
      </c>
      <c r="B10" s="741"/>
      <c r="C10" s="742"/>
    </row>
    <row r="11" spans="1:5" ht="15.75" x14ac:dyDescent="0.25">
      <c r="A11" s="124" t="s">
        <v>250</v>
      </c>
      <c r="B11" s="741">
        <v>1.7585776237066999</v>
      </c>
      <c r="C11" s="742">
        <v>-0.141921794181116</v>
      </c>
      <c r="E11" s="327"/>
    </row>
    <row r="12" spans="1:5" x14ac:dyDescent="0.2">
      <c r="A12" s="157" t="s">
        <v>126</v>
      </c>
      <c r="B12" s="741"/>
      <c r="C12" s="742"/>
    </row>
    <row r="13" spans="1:5" ht="15.75" x14ac:dyDescent="0.25">
      <c r="A13" s="124" t="s">
        <v>251</v>
      </c>
      <c r="B13" s="728">
        <v>3.3367911540480599</v>
      </c>
      <c r="C13" s="742">
        <v>1.5979537081053099</v>
      </c>
      <c r="E13" s="327"/>
    </row>
    <row r="14" spans="1:5" x14ac:dyDescent="0.2">
      <c r="A14" s="157" t="s">
        <v>126</v>
      </c>
      <c r="B14" s="738"/>
      <c r="C14" s="742"/>
    </row>
    <row r="15" spans="1:5" ht="15.75" x14ac:dyDescent="0.25">
      <c r="A15" s="158" t="s">
        <v>129</v>
      </c>
      <c r="B15" s="734">
        <v>-1.4588206507120201</v>
      </c>
      <c r="C15" s="739">
        <v>-0.64314556682016599</v>
      </c>
      <c r="E15" s="327"/>
    </row>
    <row r="16" spans="1:5" x14ac:dyDescent="0.2">
      <c r="A16" s="125" t="s">
        <v>110</v>
      </c>
      <c r="B16" s="738"/>
      <c r="C16" s="740"/>
    </row>
    <row r="17" spans="1:3" x14ac:dyDescent="0.2">
      <c r="A17" s="391" t="s">
        <v>217</v>
      </c>
      <c r="B17" s="392"/>
      <c r="C17" s="393"/>
    </row>
    <row r="18" spans="1:3" x14ac:dyDescent="0.2">
      <c r="A18" s="192" t="s">
        <v>6</v>
      </c>
      <c r="B18" s="209"/>
      <c r="C18" s="209"/>
    </row>
    <row r="19" spans="1:3" ht="15" x14ac:dyDescent="0.25">
      <c r="B19" s="190"/>
      <c r="C19" s="190"/>
    </row>
    <row r="20" spans="1:3" ht="15" x14ac:dyDescent="0.25">
      <c r="A20" s="190"/>
      <c r="B20" s="190"/>
      <c r="C20" s="190"/>
    </row>
  </sheetData>
  <mergeCells count="12">
    <mergeCell ref="B5:B6"/>
    <mergeCell ref="C5:C6"/>
    <mergeCell ref="B7:B8"/>
    <mergeCell ref="C7:C8"/>
    <mergeCell ref="B9:B10"/>
    <mergeCell ref="C9:C10"/>
    <mergeCell ref="B15:B16"/>
    <mergeCell ref="C15:C16"/>
    <mergeCell ref="B11:B12"/>
    <mergeCell ref="C11:C12"/>
    <mergeCell ref="B13:B14"/>
    <mergeCell ref="C13:C14"/>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A171A-F017-44BB-9EFF-D17BA2D44D72}">
  <dimension ref="A1:D7"/>
  <sheetViews>
    <sheetView showGridLines="0" workbookViewId="0"/>
  </sheetViews>
  <sheetFormatPr baseColWidth="10" defaultColWidth="10.85546875" defaultRowHeight="12.75" x14ac:dyDescent="0.2"/>
  <cols>
    <col min="1" max="1" width="47" style="31" customWidth="1"/>
    <col min="2" max="2" width="12.28515625" style="31" customWidth="1"/>
    <col min="3" max="16384" width="10.85546875" style="31"/>
  </cols>
  <sheetData>
    <row r="1" spans="1:4" x14ac:dyDescent="0.2">
      <c r="A1" s="122" t="s">
        <v>646</v>
      </c>
    </row>
    <row r="2" spans="1:4" ht="15" x14ac:dyDescent="0.2">
      <c r="A2" s="122" t="s">
        <v>681</v>
      </c>
    </row>
    <row r="3" spans="1:4" x14ac:dyDescent="0.2">
      <c r="A3" s="661" t="s">
        <v>62</v>
      </c>
      <c r="B3" s="670" t="s">
        <v>682</v>
      </c>
      <c r="C3" s="670" t="s">
        <v>683</v>
      </c>
      <c r="D3" s="671" t="s">
        <v>684</v>
      </c>
    </row>
    <row r="4" spans="1:4" x14ac:dyDescent="0.2">
      <c r="A4" s="655" t="s">
        <v>688</v>
      </c>
      <c r="B4" s="672" t="s">
        <v>874</v>
      </c>
      <c r="C4" s="672" t="s">
        <v>877</v>
      </c>
      <c r="D4" s="673" t="s">
        <v>880</v>
      </c>
    </row>
    <row r="5" spans="1:4" x14ac:dyDescent="0.2">
      <c r="A5" s="140" t="s">
        <v>689</v>
      </c>
      <c r="B5" s="674" t="s">
        <v>875</v>
      </c>
      <c r="C5" s="674" t="s">
        <v>878</v>
      </c>
      <c r="D5" s="675" t="s">
        <v>881</v>
      </c>
    </row>
    <row r="6" spans="1:4" x14ac:dyDescent="0.2">
      <c r="A6" s="657" t="s">
        <v>690</v>
      </c>
      <c r="B6" s="676" t="s">
        <v>876</v>
      </c>
      <c r="C6" s="676" t="s">
        <v>879</v>
      </c>
      <c r="D6" s="677" t="s">
        <v>882</v>
      </c>
    </row>
    <row r="7" spans="1:4" x14ac:dyDescent="0.2">
      <c r="A7" s="657" t="s">
        <v>691</v>
      </c>
      <c r="B7" s="676" t="s">
        <v>685</v>
      </c>
      <c r="C7" s="676" t="s">
        <v>686</v>
      </c>
      <c r="D7" s="677" t="s">
        <v>687</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F6B48-4112-4EFB-8D5A-646BD9185D82}">
  <dimension ref="A1:C14"/>
  <sheetViews>
    <sheetView showGridLines="0" workbookViewId="0"/>
  </sheetViews>
  <sheetFormatPr baseColWidth="10" defaultColWidth="10.85546875" defaultRowHeight="12.75" x14ac:dyDescent="0.2"/>
  <cols>
    <col min="1" max="1" width="24.85546875" style="31" customWidth="1"/>
    <col min="2" max="2" width="25.28515625" style="31" customWidth="1"/>
    <col min="3" max="16384" width="10.85546875" style="31"/>
  </cols>
  <sheetData>
    <row r="1" spans="1:3" x14ac:dyDescent="0.2">
      <c r="A1" s="121" t="s">
        <v>692</v>
      </c>
    </row>
    <row r="2" spans="1:3" x14ac:dyDescent="0.2">
      <c r="A2" s="121" t="s">
        <v>707</v>
      </c>
    </row>
    <row r="3" spans="1:3" x14ac:dyDescent="0.2">
      <c r="A3" s="661" t="s">
        <v>693</v>
      </c>
      <c r="B3" s="662" t="s">
        <v>694</v>
      </c>
      <c r="C3" s="668" t="s">
        <v>105</v>
      </c>
    </row>
    <row r="4" spans="1:3" x14ac:dyDescent="0.2">
      <c r="A4" s="683" t="s">
        <v>695</v>
      </c>
      <c r="B4" s="656" t="s">
        <v>696</v>
      </c>
      <c r="C4" s="684">
        <v>1</v>
      </c>
    </row>
    <row r="5" spans="1:3" x14ac:dyDescent="0.2">
      <c r="A5" s="680"/>
      <c r="B5" s="31" t="s">
        <v>697</v>
      </c>
      <c r="C5" s="664">
        <v>4</v>
      </c>
    </row>
    <row r="6" spans="1:3" x14ac:dyDescent="0.2">
      <c r="A6" s="681"/>
      <c r="B6" s="658" t="s">
        <v>698</v>
      </c>
      <c r="C6" s="666">
        <v>5</v>
      </c>
    </row>
    <row r="7" spans="1:3" x14ac:dyDescent="0.2">
      <c r="A7" s="683" t="s">
        <v>699</v>
      </c>
      <c r="B7" s="656" t="s">
        <v>700</v>
      </c>
      <c r="C7" s="684">
        <v>1</v>
      </c>
    </row>
    <row r="8" spans="1:3" x14ac:dyDescent="0.2">
      <c r="A8" s="680"/>
      <c r="B8" s="31" t="s">
        <v>701</v>
      </c>
      <c r="C8" s="664">
        <v>2</v>
      </c>
    </row>
    <row r="9" spans="1:3" x14ac:dyDescent="0.2">
      <c r="A9" s="680"/>
      <c r="B9" s="31" t="s">
        <v>702</v>
      </c>
      <c r="C9" s="664">
        <v>1</v>
      </c>
    </row>
    <row r="10" spans="1:3" x14ac:dyDescent="0.2">
      <c r="A10" s="681"/>
      <c r="B10" s="658" t="s">
        <v>703</v>
      </c>
      <c r="C10" s="666">
        <v>2</v>
      </c>
    </row>
    <row r="11" spans="1:3" x14ac:dyDescent="0.2">
      <c r="A11" s="680" t="s">
        <v>704</v>
      </c>
      <c r="B11" s="31" t="s">
        <v>696</v>
      </c>
      <c r="C11" s="664">
        <v>2</v>
      </c>
    </row>
    <row r="12" spans="1:3" x14ac:dyDescent="0.2">
      <c r="A12" s="680"/>
      <c r="B12" s="31" t="s">
        <v>698</v>
      </c>
      <c r="C12" s="664">
        <v>2</v>
      </c>
    </row>
    <row r="13" spans="1:3" x14ac:dyDescent="0.2">
      <c r="A13" s="682" t="s">
        <v>705</v>
      </c>
      <c r="B13" s="662" t="s">
        <v>706</v>
      </c>
      <c r="C13" s="668">
        <v>2</v>
      </c>
    </row>
    <row r="14" spans="1:3" x14ac:dyDescent="0.2">
      <c r="A14" s="816" t="s">
        <v>104</v>
      </c>
      <c r="B14" s="817"/>
      <c r="C14" s="668">
        <v>22</v>
      </c>
    </row>
  </sheetData>
  <mergeCells count="1">
    <mergeCell ref="A14:B1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A309-9037-47AB-B329-B8B01F9F646C}">
  <dimension ref="A1:E9"/>
  <sheetViews>
    <sheetView showGridLines="0" workbookViewId="0"/>
  </sheetViews>
  <sheetFormatPr baseColWidth="10" defaultColWidth="10.85546875" defaultRowHeight="12.75" x14ac:dyDescent="0.2"/>
  <cols>
    <col min="1" max="1" width="24.85546875" style="31" customWidth="1"/>
    <col min="2" max="2" width="9.85546875" style="31" customWidth="1"/>
    <col min="3" max="3" width="21.85546875" style="31" customWidth="1"/>
    <col min="4" max="4" width="30.5703125" style="31" customWidth="1"/>
    <col min="5" max="5" width="15.28515625" style="31" customWidth="1"/>
    <col min="6" max="16384" width="10.85546875" style="31"/>
  </cols>
  <sheetData>
    <row r="1" spans="1:5" x14ac:dyDescent="0.2">
      <c r="A1" s="121" t="s">
        <v>715</v>
      </c>
    </row>
    <row r="2" spans="1:5" x14ac:dyDescent="0.2">
      <c r="A2" s="121" t="s">
        <v>716</v>
      </c>
    </row>
    <row r="3" spans="1:5" x14ac:dyDescent="0.2">
      <c r="A3" s="822" t="s">
        <v>708</v>
      </c>
      <c r="B3" s="818" t="s">
        <v>709</v>
      </c>
      <c r="C3" s="672" t="s">
        <v>710</v>
      </c>
      <c r="D3" s="672" t="s">
        <v>711</v>
      </c>
      <c r="E3" s="820" t="s">
        <v>712</v>
      </c>
    </row>
    <row r="4" spans="1:5" x14ac:dyDescent="0.2">
      <c r="A4" s="823"/>
      <c r="B4" s="819"/>
      <c r="C4" s="676" t="s">
        <v>713</v>
      </c>
      <c r="D4" s="676" t="s">
        <v>714</v>
      </c>
      <c r="E4" s="821"/>
    </row>
    <row r="5" spans="1:5" x14ac:dyDescent="0.2">
      <c r="A5" s="655" t="s">
        <v>695</v>
      </c>
      <c r="B5" s="672">
        <v>31</v>
      </c>
      <c r="C5" s="685">
        <v>1831</v>
      </c>
      <c r="D5" s="689">
        <v>641983</v>
      </c>
      <c r="E5" s="693">
        <v>2.8500000000000001E-3</v>
      </c>
    </row>
    <row r="6" spans="1:5" x14ac:dyDescent="0.2">
      <c r="A6" s="140" t="s">
        <v>704</v>
      </c>
      <c r="B6" s="674">
        <v>12</v>
      </c>
      <c r="C6" s="686">
        <v>447</v>
      </c>
      <c r="D6" s="690">
        <v>2920994</v>
      </c>
      <c r="E6" s="694">
        <v>1.4999999999999999E-4</v>
      </c>
    </row>
    <row r="7" spans="1:5" x14ac:dyDescent="0.2">
      <c r="A7" s="140" t="s">
        <v>699</v>
      </c>
      <c r="B7" s="674">
        <v>19</v>
      </c>
      <c r="C7" s="686">
        <v>1482</v>
      </c>
      <c r="D7" s="690">
        <v>22974651</v>
      </c>
      <c r="E7" s="694">
        <v>6.0000000000000002E-5</v>
      </c>
    </row>
    <row r="8" spans="1:5" x14ac:dyDescent="0.2">
      <c r="A8" s="657" t="s">
        <v>705</v>
      </c>
      <c r="B8" s="676">
        <v>5</v>
      </c>
      <c r="C8" s="687">
        <v>251</v>
      </c>
      <c r="D8" s="691">
        <v>9694809</v>
      </c>
      <c r="E8" s="695">
        <v>3.0000000000000001E-5</v>
      </c>
    </row>
    <row r="9" spans="1:5" x14ac:dyDescent="0.2">
      <c r="A9" s="661" t="s">
        <v>104</v>
      </c>
      <c r="B9" s="670">
        <v>67</v>
      </c>
      <c r="C9" s="688">
        <v>4011</v>
      </c>
      <c r="D9" s="692">
        <v>36232437</v>
      </c>
      <c r="E9" s="696">
        <v>1.1E-4</v>
      </c>
    </row>
  </sheetData>
  <mergeCells count="3">
    <mergeCell ref="B3:B4"/>
    <mergeCell ref="E3:E4"/>
    <mergeCell ref="A3:A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1B2E7-03B6-4485-AB9F-47493E442662}">
  <dimension ref="A1:C10"/>
  <sheetViews>
    <sheetView showGridLines="0" workbookViewId="0"/>
  </sheetViews>
  <sheetFormatPr baseColWidth="10" defaultColWidth="10.85546875" defaultRowHeight="12.75" x14ac:dyDescent="0.2"/>
  <cols>
    <col min="1" max="1" width="24.85546875" style="649" customWidth="1"/>
    <col min="2" max="2" width="14" style="649" customWidth="1"/>
    <col min="3" max="3" width="34.28515625" style="649" customWidth="1"/>
    <col min="4" max="4" width="30.5703125" style="649" customWidth="1"/>
    <col min="5" max="5" width="15.28515625" style="649" customWidth="1"/>
    <col min="6" max="16384" width="10.85546875" style="649"/>
  </cols>
  <sheetData>
    <row r="1" spans="1:3" x14ac:dyDescent="0.2">
      <c r="A1" s="705" t="s">
        <v>717</v>
      </c>
    </row>
    <row r="2" spans="1:3" ht="38.25" x14ac:dyDescent="0.2">
      <c r="A2" s="705" t="s">
        <v>718</v>
      </c>
    </row>
    <row r="3" spans="1:3" ht="25.5" x14ac:dyDescent="0.2">
      <c r="A3" s="698" t="s">
        <v>719</v>
      </c>
      <c r="B3" s="699" t="s">
        <v>720</v>
      </c>
      <c r="C3" s="700" t="s">
        <v>721</v>
      </c>
    </row>
    <row r="4" spans="1:3" ht="38.25" x14ac:dyDescent="0.2">
      <c r="A4" s="706" t="s">
        <v>722</v>
      </c>
      <c r="B4" s="701">
        <v>16608349</v>
      </c>
      <c r="C4" s="703" t="s">
        <v>723</v>
      </c>
    </row>
    <row r="5" spans="1:3" ht="51" x14ac:dyDescent="0.2">
      <c r="A5" s="706" t="s">
        <v>724</v>
      </c>
      <c r="B5" s="701">
        <v>9645551</v>
      </c>
      <c r="C5" s="703" t="s">
        <v>725</v>
      </c>
    </row>
    <row r="6" spans="1:3" ht="25.5" x14ac:dyDescent="0.2">
      <c r="A6" s="706" t="s">
        <v>726</v>
      </c>
      <c r="B6" s="701">
        <v>278623</v>
      </c>
      <c r="C6" s="703" t="s">
        <v>727</v>
      </c>
    </row>
    <row r="7" spans="1:3" ht="25.5" x14ac:dyDescent="0.2">
      <c r="A7" s="706" t="s">
        <v>728</v>
      </c>
      <c r="B7" s="701">
        <v>1322</v>
      </c>
      <c r="C7" s="703" t="s">
        <v>729</v>
      </c>
    </row>
    <row r="8" spans="1:3" ht="25.5" x14ac:dyDescent="0.2">
      <c r="A8" s="706" t="s">
        <v>730</v>
      </c>
      <c r="B8" s="701">
        <v>8943</v>
      </c>
      <c r="C8" s="703" t="s">
        <v>731</v>
      </c>
    </row>
    <row r="9" spans="1:3" x14ac:dyDescent="0.2">
      <c r="A9" s="706" t="s">
        <v>732</v>
      </c>
      <c r="B9" s="701">
        <v>740</v>
      </c>
      <c r="C9" s="703" t="s">
        <v>733</v>
      </c>
    </row>
    <row r="10" spans="1:3" ht="25.5" x14ac:dyDescent="0.2">
      <c r="A10" s="707" t="s">
        <v>734</v>
      </c>
      <c r="B10" s="702">
        <v>26002</v>
      </c>
      <c r="C10" s="704" t="s">
        <v>735</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5BEDC-F0B1-4E0C-98EF-A112D72E7D6B}">
  <dimension ref="A1:G13"/>
  <sheetViews>
    <sheetView showGridLines="0" zoomScale="90" zoomScaleNormal="90" workbookViewId="0"/>
  </sheetViews>
  <sheetFormatPr baseColWidth="10" defaultColWidth="10.85546875" defaultRowHeight="12.75" x14ac:dyDescent="0.2"/>
  <cols>
    <col min="1" max="1" width="40.28515625" style="31" customWidth="1"/>
    <col min="2" max="2" width="40.7109375" style="31" bestFit="1" customWidth="1"/>
    <col min="3" max="16384" width="10.85546875" style="31"/>
  </cols>
  <sheetData>
    <row r="1" spans="1:7" x14ac:dyDescent="0.2">
      <c r="A1" s="16" t="s">
        <v>859</v>
      </c>
    </row>
    <row r="2" spans="1:7" x14ac:dyDescent="0.2">
      <c r="A2" s="16" t="s">
        <v>736</v>
      </c>
      <c r="B2" s="182"/>
    </row>
    <row r="3" spans="1:7" x14ac:dyDescent="0.2">
      <c r="A3" s="121"/>
    </row>
    <row r="4" spans="1:7" x14ac:dyDescent="0.2">
      <c r="A4" s="814" t="s">
        <v>737</v>
      </c>
      <c r="B4" s="814" t="s">
        <v>738</v>
      </c>
      <c r="C4" s="824" t="s">
        <v>739</v>
      </c>
      <c r="D4" s="825"/>
      <c r="E4" s="825"/>
      <c r="F4" s="825"/>
      <c r="G4" s="826"/>
    </row>
    <row r="5" spans="1:7" x14ac:dyDescent="0.2">
      <c r="A5" s="815"/>
      <c r="B5" s="815"/>
      <c r="C5" s="679" t="s">
        <v>757</v>
      </c>
      <c r="D5" s="676" t="s">
        <v>758</v>
      </c>
      <c r="E5" s="676" t="s">
        <v>682</v>
      </c>
      <c r="F5" s="676" t="s">
        <v>683</v>
      </c>
      <c r="G5" s="677" t="s">
        <v>684</v>
      </c>
    </row>
    <row r="6" spans="1:7" x14ac:dyDescent="0.2">
      <c r="A6" s="660" t="s">
        <v>759</v>
      </c>
      <c r="B6" s="660" t="s">
        <v>740</v>
      </c>
      <c r="C6" s="669" t="s">
        <v>741</v>
      </c>
      <c r="D6" s="670" t="s">
        <v>742</v>
      </c>
      <c r="E6" s="670" t="s">
        <v>743</v>
      </c>
      <c r="F6" s="670" t="s">
        <v>744</v>
      </c>
      <c r="G6" s="671" t="s">
        <v>745</v>
      </c>
    </row>
    <row r="7" spans="1:7" x14ac:dyDescent="0.2">
      <c r="A7" s="659" t="s">
        <v>760</v>
      </c>
      <c r="B7" s="659" t="s">
        <v>746</v>
      </c>
      <c r="C7" s="697" t="s">
        <v>747</v>
      </c>
      <c r="D7" s="672" t="s">
        <v>747</v>
      </c>
      <c r="E7" s="672" t="s">
        <v>747</v>
      </c>
      <c r="F7" s="672" t="s">
        <v>747</v>
      </c>
      <c r="G7" s="673" t="s">
        <v>747</v>
      </c>
    </row>
    <row r="8" spans="1:7" x14ac:dyDescent="0.2">
      <c r="A8" s="142"/>
      <c r="B8" s="142" t="s">
        <v>748</v>
      </c>
      <c r="C8" s="678" t="s">
        <v>749</v>
      </c>
      <c r="D8" s="674" t="s">
        <v>749</v>
      </c>
      <c r="E8" s="674" t="s">
        <v>749</v>
      </c>
      <c r="F8" s="674" t="s">
        <v>749</v>
      </c>
      <c r="G8" s="675" t="s">
        <v>749</v>
      </c>
    </row>
    <row r="9" spans="1:7" x14ac:dyDescent="0.2">
      <c r="A9" s="142"/>
      <c r="B9" s="142" t="s">
        <v>750</v>
      </c>
      <c r="C9" s="678" t="s">
        <v>749</v>
      </c>
      <c r="D9" s="674" t="s">
        <v>749</v>
      </c>
      <c r="E9" s="674" t="s">
        <v>749</v>
      </c>
      <c r="F9" s="674" t="s">
        <v>749</v>
      </c>
      <c r="G9" s="675" t="s">
        <v>749</v>
      </c>
    </row>
    <row r="10" spans="1:7" x14ac:dyDescent="0.2">
      <c r="A10" s="650"/>
      <c r="B10" s="650" t="s">
        <v>751</v>
      </c>
      <c r="C10" s="679" t="s">
        <v>752</v>
      </c>
      <c r="D10" s="676" t="s">
        <v>749</v>
      </c>
      <c r="E10" s="676" t="s">
        <v>749</v>
      </c>
      <c r="F10" s="676" t="s">
        <v>749</v>
      </c>
      <c r="G10" s="677" t="s">
        <v>749</v>
      </c>
    </row>
    <row r="11" spans="1:7" x14ac:dyDescent="0.2">
      <c r="A11" s="660" t="s">
        <v>761</v>
      </c>
      <c r="B11" s="660" t="s">
        <v>753</v>
      </c>
      <c r="C11" s="669" t="s">
        <v>754</v>
      </c>
      <c r="D11" s="670" t="s">
        <v>754</v>
      </c>
      <c r="E11" s="670" t="s">
        <v>754</v>
      </c>
      <c r="F11" s="670" t="s">
        <v>754</v>
      </c>
      <c r="G11" s="671" t="s">
        <v>755</v>
      </c>
    </row>
    <row r="12" spans="1:7" x14ac:dyDescent="0.2">
      <c r="A12" s="650" t="s">
        <v>762</v>
      </c>
      <c r="B12" s="650" t="s">
        <v>756</v>
      </c>
      <c r="C12" s="679" t="s">
        <v>749</v>
      </c>
      <c r="D12" s="676" t="s">
        <v>749</v>
      </c>
      <c r="E12" s="676" t="s">
        <v>749</v>
      </c>
      <c r="F12" s="676" t="s">
        <v>749</v>
      </c>
      <c r="G12" s="677" t="s">
        <v>749</v>
      </c>
    </row>
    <row r="13" spans="1:7" x14ac:dyDescent="0.2">
      <c r="A13" s="141" t="s">
        <v>680</v>
      </c>
      <c r="B13" s="708"/>
      <c r="C13" s="709" t="s">
        <v>763</v>
      </c>
      <c r="D13" s="709" t="s">
        <v>744</v>
      </c>
      <c r="E13" s="709" t="s">
        <v>764</v>
      </c>
      <c r="F13" s="709" t="s">
        <v>765</v>
      </c>
      <c r="G13" s="646" t="s">
        <v>766</v>
      </c>
    </row>
  </sheetData>
  <mergeCells count="3">
    <mergeCell ref="A4:A5"/>
    <mergeCell ref="B4:B5"/>
    <mergeCell ref="C4:G4"/>
  </mergeCells>
  <pageMargins left="0.7" right="0.7" top="0.75" bottom="0.75" header="0.3" footer="0.3"/>
  <pageSetup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BD66A-8549-4758-9663-F0B5425A6303}">
  <dimension ref="A1:C11"/>
  <sheetViews>
    <sheetView workbookViewId="0"/>
  </sheetViews>
  <sheetFormatPr baseColWidth="10" defaultColWidth="11.42578125" defaultRowHeight="12.75" x14ac:dyDescent="0.2"/>
  <cols>
    <col min="1" max="1" width="50.28515625" style="2" bestFit="1" customWidth="1"/>
    <col min="2" max="2" width="11.42578125" style="2"/>
    <col min="3" max="3" width="87.85546875" style="2" customWidth="1"/>
    <col min="4" max="16384" width="11.42578125" style="2"/>
  </cols>
  <sheetData>
    <row r="1" spans="1:3" x14ac:dyDescent="0.2">
      <c r="A1" s="26" t="s">
        <v>68</v>
      </c>
    </row>
    <row r="2" spans="1:3" x14ac:dyDescent="0.2">
      <c r="A2" s="26" t="s">
        <v>178</v>
      </c>
    </row>
    <row r="4" spans="1:3" x14ac:dyDescent="0.2">
      <c r="A4" s="173" t="s">
        <v>69</v>
      </c>
      <c r="B4" s="173" t="s">
        <v>70</v>
      </c>
      <c r="C4" s="105" t="s">
        <v>71</v>
      </c>
    </row>
    <row r="5" spans="1:3" x14ac:dyDescent="0.2">
      <c r="A5" s="183" t="s">
        <v>179</v>
      </c>
      <c r="B5" s="216">
        <v>1.1200000000000099E-2</v>
      </c>
      <c r="C5" s="300" t="s">
        <v>189</v>
      </c>
    </row>
    <row r="6" spans="1:3" x14ac:dyDescent="0.2">
      <c r="A6" s="184" t="s">
        <v>156</v>
      </c>
      <c r="B6" s="216">
        <v>6.8999999999999062E-3</v>
      </c>
      <c r="C6" s="300" t="s">
        <v>189</v>
      </c>
    </row>
    <row r="7" spans="1:3" x14ac:dyDescent="0.2">
      <c r="A7" s="184" t="s">
        <v>180</v>
      </c>
      <c r="B7" s="831">
        <v>438</v>
      </c>
      <c r="C7" s="833" t="s">
        <v>190</v>
      </c>
    </row>
    <row r="8" spans="1:3" x14ac:dyDescent="0.2">
      <c r="A8" s="185" t="s">
        <v>72</v>
      </c>
      <c r="B8" s="832"/>
      <c r="C8" s="834"/>
    </row>
    <row r="9" spans="1:3" ht="12.75" customHeight="1" x14ac:dyDescent="0.2">
      <c r="A9" s="217" t="s">
        <v>136</v>
      </c>
      <c r="B9" s="827">
        <v>3.5233179994252398E-3</v>
      </c>
      <c r="C9" s="829" t="s">
        <v>315</v>
      </c>
    </row>
    <row r="10" spans="1:3" x14ac:dyDescent="0.2">
      <c r="A10" s="218" t="s">
        <v>110</v>
      </c>
      <c r="B10" s="828"/>
      <c r="C10" s="830"/>
    </row>
    <row r="11" spans="1:3" x14ac:dyDescent="0.2">
      <c r="A11" s="17" t="s">
        <v>73</v>
      </c>
    </row>
  </sheetData>
  <mergeCells count="4">
    <mergeCell ref="B9:B10"/>
    <mergeCell ref="C9:C10"/>
    <mergeCell ref="B7:B8"/>
    <mergeCell ref="C7:C8"/>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F4C2-D3B4-4454-9BE8-41329B86EE51}">
  <dimension ref="A1:F11"/>
  <sheetViews>
    <sheetView zoomScale="80" zoomScaleNormal="80" workbookViewId="0"/>
  </sheetViews>
  <sheetFormatPr baseColWidth="10" defaultColWidth="11.42578125" defaultRowHeight="12.75" x14ac:dyDescent="0.2"/>
  <cols>
    <col min="1" max="1" width="87.85546875" style="2" customWidth="1"/>
    <col min="2" max="2" width="31.28515625" style="2" customWidth="1"/>
    <col min="3" max="3" width="11.42578125" style="2"/>
    <col min="4" max="4" width="13.85546875" style="2" bestFit="1" customWidth="1"/>
    <col min="5" max="16384" width="11.42578125" style="2"/>
  </cols>
  <sheetData>
    <row r="1" spans="1:6" x14ac:dyDescent="0.2">
      <c r="A1" s="26" t="s">
        <v>74</v>
      </c>
    </row>
    <row r="2" spans="1:6" x14ac:dyDescent="0.2">
      <c r="A2" s="26" t="s">
        <v>181</v>
      </c>
      <c r="B2" s="203"/>
    </row>
    <row r="4" spans="1:6" x14ac:dyDescent="0.2">
      <c r="A4" s="173" t="s">
        <v>69</v>
      </c>
      <c r="B4" s="98" t="s">
        <v>75</v>
      </c>
      <c r="C4" s="98" t="s">
        <v>70</v>
      </c>
      <c r="E4" s="250"/>
    </row>
    <row r="5" spans="1:6" x14ac:dyDescent="0.2">
      <c r="A5" s="835" t="s">
        <v>229</v>
      </c>
      <c r="B5" s="420" t="s">
        <v>182</v>
      </c>
      <c r="C5" s="301">
        <v>207376.50329794094</v>
      </c>
      <c r="D5" s="302"/>
      <c r="E5" s="441"/>
      <c r="F5" s="441"/>
    </row>
    <row r="6" spans="1:6" x14ac:dyDescent="0.2">
      <c r="A6" s="836"/>
      <c r="B6" s="421" t="s">
        <v>157</v>
      </c>
      <c r="C6" s="303">
        <v>203001.694542552</v>
      </c>
      <c r="D6" s="302"/>
      <c r="E6" s="441"/>
      <c r="F6" s="441"/>
    </row>
    <row r="7" spans="1:6" x14ac:dyDescent="0.2">
      <c r="A7" s="835" t="s">
        <v>128</v>
      </c>
      <c r="B7" s="420" t="s">
        <v>182</v>
      </c>
      <c r="C7" s="304">
        <v>209708.15151129622</v>
      </c>
      <c r="D7" s="302"/>
      <c r="E7" s="441"/>
      <c r="F7" s="441"/>
    </row>
    <row r="8" spans="1:6" x14ac:dyDescent="0.2">
      <c r="A8" s="836"/>
      <c r="B8" s="422" t="s">
        <v>157</v>
      </c>
      <c r="C8" s="303">
        <v>204412.18752199991</v>
      </c>
      <c r="D8" s="302"/>
      <c r="E8" s="441"/>
      <c r="F8" s="441"/>
    </row>
    <row r="9" spans="1:6" x14ac:dyDescent="0.2">
      <c r="A9" s="374" t="s">
        <v>137</v>
      </c>
      <c r="B9" s="420" t="s">
        <v>183</v>
      </c>
      <c r="C9" s="305">
        <v>3.5542077621047996E-2</v>
      </c>
      <c r="D9" s="112"/>
      <c r="E9" s="442"/>
      <c r="F9" s="442"/>
    </row>
    <row r="10" spans="1:6" x14ac:dyDescent="0.2">
      <c r="A10" s="183" t="s">
        <v>76</v>
      </c>
      <c r="B10" s="487" t="s">
        <v>183</v>
      </c>
      <c r="C10" s="488">
        <v>590.49702686583282</v>
      </c>
      <c r="D10" s="302"/>
      <c r="E10" s="443"/>
      <c r="F10" s="443"/>
    </row>
    <row r="11" spans="1:6" x14ac:dyDescent="0.2">
      <c r="A11" s="17" t="s">
        <v>73</v>
      </c>
    </row>
  </sheetData>
  <mergeCells count="2">
    <mergeCell ref="A5:A6"/>
    <mergeCell ref="A7:A8"/>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516CF-B688-4E4E-B959-D440B732D5DA}">
  <dimension ref="A1:L21"/>
  <sheetViews>
    <sheetView zoomScaleNormal="100" workbookViewId="0">
      <selection activeCell="C23" sqref="C23"/>
    </sheetView>
  </sheetViews>
  <sheetFormatPr baseColWidth="10" defaultColWidth="11.42578125" defaultRowHeight="12.75" x14ac:dyDescent="0.2"/>
  <cols>
    <col min="1" max="1" width="47.85546875" style="38" customWidth="1"/>
    <col min="2" max="4" width="12.42578125" style="38" customWidth="1"/>
    <col min="5" max="16384" width="11.42578125" style="38"/>
  </cols>
  <sheetData>
    <row r="1" spans="1:12" x14ac:dyDescent="0.2">
      <c r="A1" s="26" t="s">
        <v>77</v>
      </c>
      <c r="B1" s="96"/>
      <c r="C1" s="2"/>
      <c r="D1" s="2"/>
    </row>
    <row r="2" spans="1:12" x14ac:dyDescent="0.2">
      <c r="A2" s="26" t="s">
        <v>184</v>
      </c>
      <c r="B2" s="2"/>
      <c r="C2" s="203"/>
      <c r="D2" s="203"/>
      <c r="E2" s="2"/>
    </row>
    <row r="3" spans="1:12" x14ac:dyDescent="0.2">
      <c r="A3" s="21" t="s">
        <v>175</v>
      </c>
      <c r="B3" s="2"/>
      <c r="C3" s="2"/>
      <c r="D3" s="2"/>
    </row>
    <row r="4" spans="1:12" x14ac:dyDescent="0.2">
      <c r="A4" s="2"/>
      <c r="B4" s="2"/>
      <c r="C4" s="2"/>
      <c r="D4" s="2"/>
    </row>
    <row r="5" spans="1:12" ht="38.25" x14ac:dyDescent="0.2">
      <c r="A5" s="137" t="s">
        <v>78</v>
      </c>
      <c r="B5" s="137" t="s">
        <v>116</v>
      </c>
      <c r="C5" s="137" t="s">
        <v>117</v>
      </c>
      <c r="D5" s="137" t="s">
        <v>118</v>
      </c>
    </row>
    <row r="6" spans="1:12" x14ac:dyDescent="0.2">
      <c r="A6" s="423" t="s">
        <v>230</v>
      </c>
      <c r="B6" s="221">
        <v>57077555.092940412</v>
      </c>
      <c r="C6" s="221">
        <v>-869571.88998536766</v>
      </c>
      <c r="D6" s="221">
        <v>57947126.98292578</v>
      </c>
      <c r="E6" s="123"/>
      <c r="F6" s="402"/>
      <c r="G6" s="402"/>
      <c r="H6" s="402"/>
      <c r="J6" s="247"/>
      <c r="K6" s="247"/>
      <c r="L6" s="247"/>
    </row>
    <row r="7" spans="1:12" x14ac:dyDescent="0.2">
      <c r="A7" s="424" t="s">
        <v>231</v>
      </c>
      <c r="B7" s="163">
        <v>14745970.809853522</v>
      </c>
      <c r="C7" s="163">
        <v>-166208.09814452194</v>
      </c>
      <c r="D7" s="163">
        <v>14912178.907998044</v>
      </c>
      <c r="E7" s="123"/>
      <c r="F7" s="444"/>
      <c r="G7" s="444"/>
      <c r="H7" s="444"/>
      <c r="J7" s="49"/>
      <c r="K7" s="49"/>
      <c r="L7" s="49"/>
    </row>
    <row r="8" spans="1:12" x14ac:dyDescent="0.2">
      <c r="A8" s="424" t="s">
        <v>232</v>
      </c>
      <c r="B8" s="163">
        <v>-15893475.37235743</v>
      </c>
      <c r="C8" s="163">
        <v>263357.32582311332</v>
      </c>
      <c r="D8" s="163">
        <v>-16156832.698180543</v>
      </c>
      <c r="E8" s="123"/>
      <c r="F8" s="444"/>
      <c r="G8" s="444"/>
      <c r="H8" s="444"/>
      <c r="J8" s="49"/>
      <c r="K8" s="49"/>
      <c r="L8" s="49"/>
    </row>
    <row r="9" spans="1:12" x14ac:dyDescent="0.2">
      <c r="A9" s="424" t="s">
        <v>233</v>
      </c>
      <c r="B9" s="163">
        <v>8156462.6742109526</v>
      </c>
      <c r="C9" s="163">
        <v>-167024.29583581258</v>
      </c>
      <c r="D9" s="163">
        <v>8323486.9700467652</v>
      </c>
      <c r="E9" s="123"/>
      <c r="F9" s="444"/>
      <c r="G9" s="444"/>
      <c r="H9" s="444"/>
      <c r="J9" s="49"/>
      <c r="K9" s="49"/>
      <c r="L9" s="49"/>
    </row>
    <row r="10" spans="1:12" x14ac:dyDescent="0.2">
      <c r="A10" s="424" t="s">
        <v>234</v>
      </c>
      <c r="B10" s="163">
        <v>14144308.208370471</v>
      </c>
      <c r="C10" s="163">
        <v>-381566.26378278434</v>
      </c>
      <c r="D10" s="163">
        <v>14525874.472153256</v>
      </c>
      <c r="E10" s="123"/>
      <c r="F10" s="444"/>
      <c r="G10" s="444"/>
      <c r="H10" s="444"/>
      <c r="J10" s="49"/>
      <c r="K10" s="49"/>
      <c r="L10" s="49"/>
    </row>
    <row r="11" spans="1:12" x14ac:dyDescent="0.2">
      <c r="A11" s="424" t="s">
        <v>235</v>
      </c>
      <c r="B11" s="163">
        <v>35016708.787034616</v>
      </c>
      <c r="C11" s="163">
        <v>-407965.66220407933</v>
      </c>
      <c r="D11" s="163">
        <v>35424674.449238695</v>
      </c>
      <c r="E11" s="123"/>
      <c r="F11" s="444"/>
      <c r="G11" s="444"/>
      <c r="H11" s="444"/>
      <c r="J11" s="49"/>
      <c r="K11" s="49"/>
      <c r="L11" s="49"/>
    </row>
    <row r="12" spans="1:12" x14ac:dyDescent="0.2">
      <c r="A12" s="424" t="s">
        <v>79</v>
      </c>
      <c r="B12" s="163">
        <v>907579.98582828208</v>
      </c>
      <c r="C12" s="163">
        <v>-10164.895841276855</v>
      </c>
      <c r="D12" s="163">
        <v>917744.88166955893</v>
      </c>
      <c r="E12" s="123"/>
      <c r="F12" s="444"/>
      <c r="G12" s="444"/>
      <c r="H12" s="444"/>
      <c r="J12" s="49"/>
      <c r="K12" s="49"/>
      <c r="L12" s="49"/>
    </row>
    <row r="13" spans="1:12" x14ac:dyDescent="0.2">
      <c r="A13" s="425" t="s">
        <v>236</v>
      </c>
      <c r="B13" s="222">
        <v>4384931.7787098652</v>
      </c>
      <c r="C13" s="222">
        <v>-57514.67944685556</v>
      </c>
      <c r="D13" s="222">
        <v>4442446.4581567207</v>
      </c>
      <c r="E13" s="123"/>
      <c r="F13" s="402"/>
      <c r="G13" s="402"/>
      <c r="H13" s="402"/>
      <c r="J13" s="247"/>
      <c r="K13" s="247"/>
      <c r="L13" s="247"/>
    </row>
    <row r="14" spans="1:12" x14ac:dyDescent="0.2">
      <c r="A14" s="425" t="s">
        <v>311</v>
      </c>
      <c r="B14" s="222">
        <v>2869639.3945213882</v>
      </c>
      <c r="C14" s="222">
        <v>1014392.7160539599</v>
      </c>
      <c r="D14" s="222">
        <v>1855246.6784674283</v>
      </c>
      <c r="E14" s="123"/>
      <c r="F14" s="402"/>
      <c r="G14" s="402"/>
      <c r="H14" s="402"/>
      <c r="J14" s="247"/>
      <c r="K14" s="247"/>
      <c r="L14" s="247"/>
    </row>
    <row r="15" spans="1:12" x14ac:dyDescent="0.2">
      <c r="A15" s="425" t="s">
        <v>80</v>
      </c>
      <c r="B15" s="222">
        <v>7235155.0442215763</v>
      </c>
      <c r="C15" s="222">
        <v>2134243.1224088995</v>
      </c>
      <c r="D15" s="222">
        <v>5100911.9218126768</v>
      </c>
      <c r="E15" s="123"/>
      <c r="F15" s="402"/>
      <c r="G15" s="402"/>
      <c r="H15" s="402"/>
      <c r="J15" s="247"/>
      <c r="K15" s="247"/>
      <c r="L15" s="247"/>
    </row>
    <row r="16" spans="1:12" x14ac:dyDescent="0.2">
      <c r="A16" s="425" t="s">
        <v>312</v>
      </c>
      <c r="B16" s="222">
        <v>1108264.81375384</v>
      </c>
      <c r="C16" s="222">
        <v>0</v>
      </c>
      <c r="D16" s="222">
        <v>1108264.81375384</v>
      </c>
      <c r="E16" s="123"/>
      <c r="F16" s="402"/>
      <c r="G16" s="402"/>
      <c r="H16" s="402"/>
      <c r="J16" s="247"/>
      <c r="K16" s="247"/>
      <c r="L16" s="247"/>
    </row>
    <row r="17" spans="1:12" x14ac:dyDescent="0.2">
      <c r="A17" s="425" t="s">
        <v>138</v>
      </c>
      <c r="B17" s="222">
        <v>7016125.5554135628</v>
      </c>
      <c r="C17" s="222">
        <v>0</v>
      </c>
      <c r="D17" s="222">
        <v>7016125.5554135628</v>
      </c>
      <c r="E17" s="123"/>
      <c r="F17" s="402"/>
      <c r="G17" s="402"/>
      <c r="H17" s="402"/>
      <c r="J17" s="247"/>
      <c r="K17" s="247"/>
      <c r="L17" s="247"/>
    </row>
    <row r="18" spans="1:12" x14ac:dyDescent="0.2">
      <c r="A18" s="426" t="s">
        <v>139</v>
      </c>
      <c r="B18" s="224">
        <v>79691671.679560646</v>
      </c>
      <c r="C18" s="224">
        <v>2221549.2690306306</v>
      </c>
      <c r="D18" s="224">
        <v>77470122.410530016</v>
      </c>
      <c r="E18" s="123"/>
      <c r="F18" s="436"/>
      <c r="G18" s="436"/>
      <c r="H18" s="436"/>
      <c r="J18" s="247"/>
      <c r="K18" s="247"/>
      <c r="L18" s="247"/>
    </row>
    <row r="19" spans="1:12" x14ac:dyDescent="0.2">
      <c r="A19" s="2" t="s">
        <v>14</v>
      </c>
      <c r="B19" s="2"/>
      <c r="C19" s="2"/>
      <c r="D19" s="2"/>
    </row>
    <row r="21" spans="1:12" x14ac:dyDescent="0.2">
      <c r="A21" s="476"/>
      <c r="B21" s="203"/>
      <c r="C21" s="203"/>
      <c r="D21" s="2"/>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5B205-D0B8-4570-BC26-88DB5718D0F4}">
  <dimension ref="A1:I21"/>
  <sheetViews>
    <sheetView workbookViewId="0"/>
  </sheetViews>
  <sheetFormatPr baseColWidth="10" defaultColWidth="11.42578125" defaultRowHeight="12.75" x14ac:dyDescent="0.2"/>
  <cols>
    <col min="1" max="1" width="44.5703125" style="38" customWidth="1"/>
    <col min="2" max="2" width="11" style="38" customWidth="1"/>
    <col min="3" max="3" width="13.42578125" style="38" bestFit="1" customWidth="1"/>
    <col min="4" max="16384" width="11.42578125" style="38"/>
  </cols>
  <sheetData>
    <row r="1" spans="1:9" x14ac:dyDescent="0.2">
      <c r="A1" s="37" t="s">
        <v>81</v>
      </c>
    </row>
    <row r="2" spans="1:9" x14ac:dyDescent="0.2">
      <c r="A2" s="37" t="s">
        <v>286</v>
      </c>
    </row>
    <row r="3" spans="1:9" x14ac:dyDescent="0.2">
      <c r="A3" s="95" t="s">
        <v>177</v>
      </c>
    </row>
    <row r="5" spans="1:9" x14ac:dyDescent="0.2">
      <c r="A5" s="225"/>
      <c r="B5" s="269" t="s">
        <v>185</v>
      </c>
      <c r="C5" s="25" t="s">
        <v>61</v>
      </c>
    </row>
    <row r="6" spans="1:9" x14ac:dyDescent="0.2">
      <c r="A6" s="427" t="s">
        <v>237</v>
      </c>
      <c r="B6" s="253">
        <v>-7252012.4373984635</v>
      </c>
      <c r="C6" s="226">
        <v>-1.9903002610348948</v>
      </c>
      <c r="E6" s="400"/>
      <c r="F6" s="407"/>
      <c r="H6" s="400"/>
      <c r="I6" s="407"/>
    </row>
    <row r="7" spans="1:9" x14ac:dyDescent="0.2">
      <c r="A7" s="428" t="s">
        <v>238</v>
      </c>
      <c r="B7" s="66">
        <v>2221549.2690306362</v>
      </c>
      <c r="C7" s="226">
        <v>0.60969973896510732</v>
      </c>
      <c r="E7" s="400"/>
      <c r="F7" s="407"/>
      <c r="H7" s="400"/>
      <c r="I7" s="407"/>
    </row>
    <row r="8" spans="1:9" x14ac:dyDescent="0.2">
      <c r="A8" s="424" t="s">
        <v>82</v>
      </c>
      <c r="B8" s="62">
        <v>-869571.88998536766</v>
      </c>
      <c r="C8" s="135">
        <v>-0.23865226026106301</v>
      </c>
      <c r="E8" s="445"/>
      <c r="F8" s="443"/>
      <c r="H8" s="445"/>
      <c r="I8" s="443"/>
    </row>
    <row r="9" spans="1:9" x14ac:dyDescent="0.2">
      <c r="A9" s="424" t="s">
        <v>83</v>
      </c>
      <c r="B9" s="62">
        <v>-57514.67944685556</v>
      </c>
      <c r="C9" s="135">
        <v>-1.5784788361102101E-2</v>
      </c>
      <c r="E9" s="445"/>
      <c r="F9" s="443"/>
      <c r="H9" s="445"/>
      <c r="I9" s="443"/>
    </row>
    <row r="10" spans="1:9" x14ac:dyDescent="0.2">
      <c r="A10" s="424" t="s">
        <v>313</v>
      </c>
      <c r="B10" s="62">
        <v>1014392.7160539599</v>
      </c>
      <c r="C10" s="135">
        <v>0.27839804536771517</v>
      </c>
      <c r="E10" s="445"/>
      <c r="F10" s="443"/>
      <c r="H10" s="445"/>
      <c r="I10" s="443"/>
    </row>
    <row r="11" spans="1:9" x14ac:dyDescent="0.2">
      <c r="A11" s="424" t="s">
        <v>84</v>
      </c>
      <c r="B11" s="62">
        <v>2134243.1224088995</v>
      </c>
      <c r="C11" s="135">
        <v>0.58573874221955724</v>
      </c>
      <c r="E11" s="445"/>
      <c r="F11" s="443"/>
      <c r="H11" s="445"/>
      <c r="I11" s="443"/>
    </row>
    <row r="12" spans="1:9" x14ac:dyDescent="0.2">
      <c r="A12" s="424" t="s">
        <v>314</v>
      </c>
      <c r="B12" s="62">
        <v>0</v>
      </c>
      <c r="C12" s="135">
        <v>0</v>
      </c>
      <c r="E12" s="445"/>
      <c r="F12" s="443"/>
      <c r="H12" s="445"/>
      <c r="I12" s="443"/>
    </row>
    <row r="13" spans="1:9" x14ac:dyDescent="0.2">
      <c r="A13" s="428" t="s">
        <v>239</v>
      </c>
      <c r="B13" s="66">
        <v>-9473561.7064290997</v>
      </c>
      <c r="C13" s="226">
        <v>-2.6000000000000023</v>
      </c>
      <c r="E13" s="400"/>
      <c r="F13" s="408"/>
      <c r="H13" s="400"/>
      <c r="I13" s="408"/>
    </row>
    <row r="14" spans="1:9" x14ac:dyDescent="0.2">
      <c r="A14" s="206" t="s">
        <v>85</v>
      </c>
      <c r="B14" s="546">
        <v>491470.72440023377</v>
      </c>
      <c r="C14" s="369">
        <v>0.13488315409118323</v>
      </c>
      <c r="E14" s="446"/>
      <c r="F14" s="447"/>
      <c r="H14" s="446"/>
      <c r="I14" s="447"/>
    </row>
    <row r="15" spans="1:9" x14ac:dyDescent="0.2">
      <c r="A15" s="206" t="s">
        <v>86</v>
      </c>
      <c r="B15" s="546">
        <v>4590728.9693010254</v>
      </c>
      <c r="C15" s="369">
        <v>1.2599163535381364</v>
      </c>
      <c r="E15" s="446"/>
      <c r="F15" s="447"/>
      <c r="H15" s="446"/>
      <c r="I15" s="447"/>
    </row>
    <row r="16" spans="1:9" x14ac:dyDescent="0.2">
      <c r="A16" s="429" t="s">
        <v>119</v>
      </c>
      <c r="B16" s="227">
        <v>-3152754.1924976716</v>
      </c>
      <c r="C16" s="228">
        <v>-0.86526706158794164</v>
      </c>
      <c r="E16" s="448"/>
      <c r="F16" s="408"/>
      <c r="H16" s="448"/>
      <c r="I16" s="408"/>
    </row>
    <row r="17" spans="1:9" x14ac:dyDescent="0.2">
      <c r="A17" s="430" t="s">
        <v>120</v>
      </c>
      <c r="B17" s="133">
        <v>-5374303.4615283078</v>
      </c>
      <c r="C17" s="229">
        <v>-1.474966800553049</v>
      </c>
      <c r="E17" s="448"/>
      <c r="F17" s="408"/>
      <c r="H17" s="448"/>
      <c r="I17" s="408"/>
    </row>
    <row r="18" spans="1:9" x14ac:dyDescent="0.2">
      <c r="A18" s="86" t="s">
        <v>14</v>
      </c>
      <c r="B18" s="49"/>
      <c r="E18" s="49"/>
    </row>
    <row r="19" spans="1:9" x14ac:dyDescent="0.2">
      <c r="B19" s="49"/>
    </row>
    <row r="21" spans="1:9" x14ac:dyDescent="0.2">
      <c r="A21" s="476"/>
      <c r="B21" s="203"/>
      <c r="C21" s="203"/>
      <c r="D21" s="2"/>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7CCDA-C4E9-4482-BC98-2AE728B998DF}">
  <dimension ref="A1:R39"/>
  <sheetViews>
    <sheetView workbookViewId="0"/>
  </sheetViews>
  <sheetFormatPr baseColWidth="10" defaultColWidth="11.42578125" defaultRowHeight="12.75" x14ac:dyDescent="0.2"/>
  <cols>
    <col min="1" max="1" width="23.7109375" style="2" customWidth="1"/>
    <col min="2" max="6" width="12.140625" style="2" customWidth="1"/>
    <col min="7" max="16384" width="11.42578125" style="2"/>
  </cols>
  <sheetData>
    <row r="1" spans="1:18" x14ac:dyDescent="0.2">
      <c r="A1" s="1" t="s">
        <v>59</v>
      </c>
      <c r="B1" s="1"/>
      <c r="C1" s="1"/>
      <c r="D1" s="1"/>
      <c r="E1" s="1"/>
      <c r="F1" s="1"/>
    </row>
    <row r="2" spans="1:18" x14ac:dyDescent="0.2">
      <c r="A2" s="1" t="s">
        <v>287</v>
      </c>
      <c r="B2" s="1"/>
      <c r="C2" s="1"/>
      <c r="D2" s="1"/>
      <c r="E2" s="1"/>
      <c r="F2" s="1"/>
    </row>
    <row r="3" spans="1:18" x14ac:dyDescent="0.2">
      <c r="A3" s="838" t="s">
        <v>43</v>
      </c>
      <c r="B3" s="838"/>
      <c r="C3" s="838"/>
      <c r="D3" s="838"/>
      <c r="E3" s="838"/>
      <c r="F3" s="838"/>
    </row>
    <row r="4" spans="1:18" x14ac:dyDescent="0.2">
      <c r="A4" s="27"/>
      <c r="B4" s="27"/>
      <c r="C4" s="27"/>
      <c r="D4" s="27"/>
      <c r="E4" s="27"/>
      <c r="F4" s="27"/>
    </row>
    <row r="5" spans="1:18" ht="24.75" customHeight="1" x14ac:dyDescent="0.2">
      <c r="A5" s="98"/>
      <c r="B5" s="839" t="s">
        <v>276</v>
      </c>
      <c r="C5" s="839" t="s">
        <v>44</v>
      </c>
      <c r="D5" s="839" t="s">
        <v>199</v>
      </c>
      <c r="E5" s="839" t="s">
        <v>277</v>
      </c>
      <c r="F5" s="839" t="s">
        <v>278</v>
      </c>
    </row>
    <row r="6" spans="1:18" ht="22.5" customHeight="1" x14ac:dyDescent="0.2">
      <c r="A6" s="99"/>
      <c r="B6" s="840"/>
      <c r="C6" s="840"/>
      <c r="D6" s="840"/>
      <c r="E6" s="840"/>
      <c r="F6" s="840"/>
    </row>
    <row r="7" spans="1:18" x14ac:dyDescent="0.2">
      <c r="A7" s="68">
        <v>1997</v>
      </c>
      <c r="B7" s="115">
        <v>-27361</v>
      </c>
      <c r="C7" s="115">
        <v>402938</v>
      </c>
      <c r="D7" s="115">
        <v>150829</v>
      </c>
      <c r="E7" s="115">
        <v>252109</v>
      </c>
      <c r="F7" s="115">
        <v>375577</v>
      </c>
      <c r="H7" s="449"/>
      <c r="I7" s="449"/>
      <c r="J7" s="449"/>
      <c r="K7" s="449"/>
      <c r="L7" s="449"/>
      <c r="N7" s="449"/>
      <c r="O7" s="449"/>
      <c r="P7" s="449"/>
      <c r="Q7" s="449"/>
      <c r="R7" s="449"/>
    </row>
    <row r="8" spans="1:18" x14ac:dyDescent="0.2">
      <c r="A8" s="69">
        <v>1998</v>
      </c>
      <c r="B8" s="116">
        <v>-5381</v>
      </c>
      <c r="C8" s="116">
        <v>185156</v>
      </c>
      <c r="D8" s="116">
        <v>77437</v>
      </c>
      <c r="E8" s="116">
        <v>107719</v>
      </c>
      <c r="F8" s="116">
        <v>179775</v>
      </c>
      <c r="H8" s="449"/>
      <c r="I8" s="449"/>
      <c r="J8" s="449"/>
      <c r="K8" s="449"/>
      <c r="L8" s="449"/>
      <c r="N8" s="449"/>
      <c r="O8" s="449"/>
      <c r="P8" s="449"/>
      <c r="Q8" s="449"/>
      <c r="R8" s="449"/>
    </row>
    <row r="9" spans="1:18" x14ac:dyDescent="0.2">
      <c r="A9" s="69">
        <v>1999</v>
      </c>
      <c r="B9" s="116">
        <v>-73261</v>
      </c>
      <c r="C9" s="116">
        <v>174596</v>
      </c>
      <c r="D9" s="116">
        <v>54027</v>
      </c>
      <c r="E9" s="116">
        <v>120569</v>
      </c>
      <c r="F9" s="116">
        <v>101335</v>
      </c>
      <c r="H9" s="449"/>
      <c r="I9" s="449"/>
      <c r="J9" s="449"/>
      <c r="K9" s="449"/>
      <c r="L9" s="449"/>
      <c r="N9" s="449"/>
      <c r="O9" s="449"/>
      <c r="P9" s="449"/>
      <c r="Q9" s="449"/>
      <c r="R9" s="449"/>
    </row>
    <row r="10" spans="1:18" x14ac:dyDescent="0.2">
      <c r="A10" s="69">
        <v>2000</v>
      </c>
      <c r="B10" s="116">
        <v>-5846</v>
      </c>
      <c r="C10" s="116">
        <v>218960</v>
      </c>
      <c r="D10" s="116">
        <v>57655</v>
      </c>
      <c r="E10" s="116">
        <v>161305</v>
      </c>
      <c r="F10" s="116">
        <v>213114</v>
      </c>
      <c r="H10" s="449"/>
      <c r="I10" s="449"/>
      <c r="J10" s="449"/>
      <c r="K10" s="449"/>
      <c r="L10" s="449"/>
      <c r="N10" s="449"/>
      <c r="O10" s="449"/>
      <c r="P10" s="449"/>
      <c r="Q10" s="449"/>
      <c r="R10" s="449"/>
    </row>
    <row r="11" spans="1:18" x14ac:dyDescent="0.2">
      <c r="A11" s="69">
        <v>2001</v>
      </c>
      <c r="B11" s="116">
        <v>9034</v>
      </c>
      <c r="C11" s="116">
        <v>128986</v>
      </c>
      <c r="D11" s="116">
        <v>56085</v>
      </c>
      <c r="E11" s="116">
        <v>72901</v>
      </c>
      <c r="F11" s="116">
        <v>138020</v>
      </c>
      <c r="H11" s="449"/>
      <c r="I11" s="449"/>
      <c r="J11" s="449"/>
      <c r="K11" s="449"/>
      <c r="L11" s="449"/>
      <c r="N11" s="449"/>
      <c r="O11" s="449"/>
      <c r="P11" s="449"/>
      <c r="Q11" s="449"/>
      <c r="R11" s="449"/>
    </row>
    <row r="12" spans="1:18" x14ac:dyDescent="0.2">
      <c r="A12" s="69">
        <v>2002</v>
      </c>
      <c r="B12" s="116">
        <v>-39450</v>
      </c>
      <c r="C12" s="116">
        <v>88047</v>
      </c>
      <c r="D12" s="116">
        <v>31853</v>
      </c>
      <c r="E12" s="116">
        <v>56194</v>
      </c>
      <c r="F12" s="116">
        <v>48597</v>
      </c>
      <c r="H12" s="449"/>
      <c r="I12" s="449"/>
      <c r="J12" s="449"/>
      <c r="K12" s="449"/>
      <c r="L12" s="449"/>
      <c r="N12" s="449"/>
      <c r="O12" s="449"/>
      <c r="P12" s="449"/>
      <c r="Q12" s="449"/>
      <c r="R12" s="449"/>
    </row>
    <row r="13" spans="1:18" x14ac:dyDescent="0.2">
      <c r="A13" s="69">
        <v>2003</v>
      </c>
      <c r="B13" s="116">
        <v>-3781</v>
      </c>
      <c r="C13" s="116">
        <v>114136</v>
      </c>
      <c r="D13" s="116">
        <v>38089</v>
      </c>
      <c r="E13" s="116">
        <v>76047</v>
      </c>
      <c r="F13" s="116">
        <v>110355</v>
      </c>
      <c r="H13" s="449"/>
      <c r="I13" s="449"/>
      <c r="J13" s="449"/>
      <c r="K13" s="449"/>
      <c r="L13" s="449"/>
      <c r="N13" s="449"/>
      <c r="O13" s="449"/>
      <c r="P13" s="449"/>
      <c r="Q13" s="449"/>
      <c r="R13" s="449"/>
    </row>
    <row r="14" spans="1:18" x14ac:dyDescent="0.2">
      <c r="A14" s="69">
        <v>2004</v>
      </c>
      <c r="B14" s="116">
        <v>123324</v>
      </c>
      <c r="C14" s="116">
        <v>473144</v>
      </c>
      <c r="D14" s="116">
        <v>172579</v>
      </c>
      <c r="E14" s="116">
        <v>300565</v>
      </c>
      <c r="F14" s="116">
        <v>596468</v>
      </c>
      <c r="H14" s="449"/>
      <c r="I14" s="449"/>
      <c r="J14" s="449"/>
      <c r="K14" s="449"/>
      <c r="L14" s="449"/>
      <c r="N14" s="449"/>
      <c r="O14" s="449"/>
      <c r="P14" s="449"/>
      <c r="Q14" s="449"/>
      <c r="R14" s="449"/>
    </row>
    <row r="15" spans="1:18" x14ac:dyDescent="0.2">
      <c r="A15" s="69">
        <v>2005</v>
      </c>
      <c r="B15" s="116">
        <v>455179.34152000002</v>
      </c>
      <c r="C15" s="116">
        <v>1264244.4081100002</v>
      </c>
      <c r="D15" s="116">
        <v>613157.54494000005</v>
      </c>
      <c r="E15" s="116">
        <v>651086.86317000003</v>
      </c>
      <c r="F15" s="116">
        <v>1719423.7496300002</v>
      </c>
      <c r="H15" s="449"/>
      <c r="I15" s="449"/>
      <c r="J15" s="449"/>
      <c r="K15" s="449"/>
      <c r="L15" s="449"/>
      <c r="N15" s="449"/>
      <c r="O15" s="449"/>
      <c r="P15" s="449"/>
      <c r="Q15" s="449"/>
      <c r="R15" s="449"/>
    </row>
    <row r="16" spans="1:18" x14ac:dyDescent="0.2">
      <c r="A16" s="69">
        <v>2006</v>
      </c>
      <c r="B16" s="116">
        <v>496108.64373000001</v>
      </c>
      <c r="C16" s="116">
        <v>4078834.8112500003</v>
      </c>
      <c r="D16" s="116">
        <v>1998691.7108700001</v>
      </c>
      <c r="E16" s="116">
        <v>2080143.10038</v>
      </c>
      <c r="F16" s="116">
        <v>4574943.4549799999</v>
      </c>
      <c r="H16" s="449"/>
      <c r="I16" s="449"/>
      <c r="J16" s="449"/>
      <c r="K16" s="449"/>
      <c r="L16" s="449"/>
      <c r="N16" s="449"/>
      <c r="O16" s="449"/>
      <c r="P16" s="449"/>
      <c r="Q16" s="449"/>
      <c r="R16" s="449"/>
    </row>
    <row r="17" spans="1:18" x14ac:dyDescent="0.2">
      <c r="A17" s="69">
        <v>2007</v>
      </c>
      <c r="B17" s="116">
        <v>1152329.8</v>
      </c>
      <c r="C17" s="116">
        <v>5054366.1882700007</v>
      </c>
      <c r="D17" s="116">
        <v>3299199.5749400002</v>
      </c>
      <c r="E17" s="116">
        <v>1755166.6133300001</v>
      </c>
      <c r="F17" s="116">
        <v>6206695.9882700006</v>
      </c>
      <c r="H17" s="449"/>
      <c r="I17" s="449"/>
      <c r="J17" s="449"/>
      <c r="K17" s="449"/>
      <c r="L17" s="449"/>
      <c r="N17" s="449"/>
      <c r="O17" s="449"/>
      <c r="P17" s="449"/>
      <c r="Q17" s="449"/>
      <c r="R17" s="449"/>
    </row>
    <row r="18" spans="1:18" x14ac:dyDescent="0.2">
      <c r="A18" s="69">
        <v>2008</v>
      </c>
      <c r="B18" s="116">
        <v>-336375.13752000115</v>
      </c>
      <c r="C18" s="116">
        <v>4680595.0784200002</v>
      </c>
      <c r="D18" s="116">
        <v>3220332.4036000003</v>
      </c>
      <c r="E18" s="116">
        <v>1460262.6748199998</v>
      </c>
      <c r="F18" s="116">
        <v>4344219.9408999998</v>
      </c>
      <c r="H18" s="449"/>
      <c r="I18" s="449"/>
      <c r="J18" s="449"/>
      <c r="K18" s="449"/>
      <c r="L18" s="449"/>
      <c r="N18" s="449"/>
      <c r="O18" s="449"/>
      <c r="P18" s="449"/>
      <c r="Q18" s="449"/>
      <c r="R18" s="449"/>
    </row>
    <row r="19" spans="1:18" x14ac:dyDescent="0.2">
      <c r="A19" s="69">
        <v>2009</v>
      </c>
      <c r="B19" s="116">
        <v>-560889.04473000043</v>
      </c>
      <c r="C19" s="116">
        <v>2068563.1776865458</v>
      </c>
      <c r="D19" s="116">
        <v>1316424.9252485009</v>
      </c>
      <c r="E19" s="116">
        <v>752138.25243804511</v>
      </c>
      <c r="F19" s="116">
        <v>1507674.1329565456</v>
      </c>
      <c r="G19" s="366"/>
      <c r="H19" s="449"/>
      <c r="I19" s="449"/>
      <c r="J19" s="449"/>
      <c r="K19" s="449"/>
      <c r="L19" s="449"/>
      <c r="N19" s="449"/>
      <c r="O19" s="449"/>
      <c r="P19" s="449"/>
      <c r="Q19" s="449"/>
      <c r="R19" s="449"/>
    </row>
    <row r="20" spans="1:18" x14ac:dyDescent="0.2">
      <c r="A20" s="69">
        <v>2010</v>
      </c>
      <c r="B20" s="116">
        <v>-117735.42530000233</v>
      </c>
      <c r="C20" s="116">
        <v>3783051.6724212249</v>
      </c>
      <c r="D20" s="116">
        <v>2155591.6905840379</v>
      </c>
      <c r="E20" s="116">
        <v>1627459.981837187</v>
      </c>
      <c r="F20" s="116">
        <v>3665316.2471212223</v>
      </c>
      <c r="G20" s="366"/>
      <c r="H20" s="449"/>
      <c r="I20" s="449"/>
      <c r="J20" s="449"/>
      <c r="K20" s="449"/>
      <c r="L20" s="449"/>
      <c r="N20" s="449"/>
      <c r="O20" s="449"/>
      <c r="P20" s="449"/>
      <c r="Q20" s="449"/>
      <c r="R20" s="449"/>
    </row>
    <row r="21" spans="1:18" x14ac:dyDescent="0.2">
      <c r="A21" s="69">
        <v>2011</v>
      </c>
      <c r="B21" s="116">
        <v>817724</v>
      </c>
      <c r="C21" s="116">
        <v>3965765</v>
      </c>
      <c r="D21" s="116">
        <v>3033472</v>
      </c>
      <c r="E21" s="116">
        <v>932293</v>
      </c>
      <c r="F21" s="116">
        <v>4783490</v>
      </c>
      <c r="G21" s="366"/>
      <c r="H21" s="449"/>
      <c r="I21" s="449"/>
      <c r="J21" s="449"/>
      <c r="K21" s="449"/>
      <c r="L21" s="449"/>
      <c r="N21" s="449"/>
      <c r="O21" s="449"/>
      <c r="P21" s="449"/>
      <c r="Q21" s="449"/>
      <c r="R21" s="449"/>
    </row>
    <row r="22" spans="1:18" x14ac:dyDescent="0.2">
      <c r="A22" s="69">
        <v>2012</v>
      </c>
      <c r="B22" s="116">
        <v>891034</v>
      </c>
      <c r="C22" s="116">
        <v>3278909</v>
      </c>
      <c r="D22" s="116">
        <v>2712763</v>
      </c>
      <c r="E22" s="116">
        <v>566147</v>
      </c>
      <c r="F22" s="116">
        <v>4169943</v>
      </c>
      <c r="G22" s="366"/>
      <c r="H22" s="449"/>
      <c r="I22" s="449"/>
      <c r="J22" s="449"/>
      <c r="K22" s="449"/>
      <c r="L22" s="449"/>
      <c r="N22" s="449"/>
      <c r="O22" s="449"/>
      <c r="P22" s="449"/>
      <c r="Q22" s="449"/>
      <c r="R22" s="449"/>
    </row>
    <row r="23" spans="1:18" x14ac:dyDescent="0.2">
      <c r="A23" s="69">
        <v>2013</v>
      </c>
      <c r="B23" s="116">
        <v>-135651</v>
      </c>
      <c r="C23" s="116">
        <v>3129199</v>
      </c>
      <c r="D23" s="116">
        <v>2302008</v>
      </c>
      <c r="E23" s="116">
        <v>827191</v>
      </c>
      <c r="F23" s="116">
        <v>2993549</v>
      </c>
      <c r="G23" s="366"/>
      <c r="H23" s="449"/>
      <c r="I23" s="449"/>
      <c r="J23" s="449"/>
      <c r="K23" s="449"/>
      <c r="L23" s="449"/>
      <c r="N23" s="449"/>
      <c r="O23" s="449"/>
      <c r="P23" s="449"/>
      <c r="Q23" s="449"/>
      <c r="R23" s="449"/>
    </row>
    <row r="24" spans="1:18" x14ac:dyDescent="0.2">
      <c r="A24" s="69">
        <v>2014</v>
      </c>
      <c r="B24" s="116">
        <v>-139897.21316057301</v>
      </c>
      <c r="C24" s="116">
        <v>2642656.7148364577</v>
      </c>
      <c r="D24" s="116">
        <v>1989508.2006293277</v>
      </c>
      <c r="E24" s="116">
        <v>653148.51420712972</v>
      </c>
      <c r="F24" s="116">
        <v>2502759.5016758847</v>
      </c>
      <c r="G24" s="366"/>
      <c r="H24" s="449"/>
      <c r="I24" s="449"/>
      <c r="J24" s="449"/>
      <c r="K24" s="449"/>
      <c r="L24" s="449"/>
      <c r="N24" s="449"/>
      <c r="O24" s="449"/>
      <c r="P24" s="449"/>
      <c r="Q24" s="449"/>
      <c r="R24" s="449"/>
    </row>
    <row r="25" spans="1:18" x14ac:dyDescent="0.2">
      <c r="A25" s="69">
        <v>2015</v>
      </c>
      <c r="B25" s="116">
        <v>332751.65555371251</v>
      </c>
      <c r="C25" s="116">
        <v>1675908.9156503216</v>
      </c>
      <c r="D25" s="116">
        <v>1523610.7556618103</v>
      </c>
      <c r="E25" s="116">
        <v>152298.15998851135</v>
      </c>
      <c r="F25" s="116">
        <v>2008660.5712040341</v>
      </c>
      <c r="G25" s="366"/>
      <c r="H25" s="449"/>
      <c r="I25" s="449"/>
      <c r="J25" s="449"/>
      <c r="K25" s="449"/>
      <c r="L25" s="449"/>
      <c r="N25" s="449"/>
      <c r="O25" s="449"/>
      <c r="P25" s="449"/>
      <c r="Q25" s="449"/>
      <c r="R25" s="449"/>
    </row>
    <row r="26" spans="1:18" x14ac:dyDescent="0.2">
      <c r="A26" s="69">
        <v>2016</v>
      </c>
      <c r="B26" s="116">
        <v>-724578.75722851907</v>
      </c>
      <c r="C26" s="116">
        <v>725717.9718425225</v>
      </c>
      <c r="D26" s="116">
        <v>643366.98752692528</v>
      </c>
      <c r="E26" s="116">
        <v>82350.984315597205</v>
      </c>
      <c r="F26" s="116">
        <v>1139.2146140036621</v>
      </c>
      <c r="G26" s="366"/>
      <c r="H26" s="449"/>
      <c r="I26" s="449"/>
      <c r="J26" s="449"/>
      <c r="K26" s="449"/>
      <c r="L26" s="449"/>
      <c r="N26" s="449"/>
      <c r="O26" s="449"/>
      <c r="P26" s="449"/>
      <c r="Q26" s="449"/>
      <c r="R26" s="449"/>
    </row>
    <row r="27" spans="1:18" x14ac:dyDescent="0.2">
      <c r="A27" s="69">
        <v>2017</v>
      </c>
      <c r="B27" s="116">
        <v>-7168.1023315538278</v>
      </c>
      <c r="C27" s="116">
        <v>1279021.5196772318</v>
      </c>
      <c r="D27" s="116">
        <v>637365.66156097292</v>
      </c>
      <c r="E27" s="116">
        <v>530655.85811625898</v>
      </c>
      <c r="F27" s="116">
        <v>1271853.417345678</v>
      </c>
      <c r="G27" s="366"/>
      <c r="H27" s="449"/>
      <c r="I27" s="449"/>
      <c r="J27" s="449"/>
      <c r="K27" s="449"/>
      <c r="L27" s="449"/>
      <c r="N27" s="449"/>
      <c r="O27" s="449"/>
      <c r="P27" s="449"/>
      <c r="Q27" s="449"/>
      <c r="R27" s="449"/>
    </row>
    <row r="28" spans="1:18" x14ac:dyDescent="0.2">
      <c r="A28" s="69">
        <v>2018</v>
      </c>
      <c r="B28" s="116">
        <v>485931.66854387912</v>
      </c>
      <c r="C28" s="116">
        <v>1920002.9996800923</v>
      </c>
      <c r="D28" s="116">
        <v>1419532.1632892203</v>
      </c>
      <c r="E28" s="116">
        <v>500470.83639087219</v>
      </c>
      <c r="F28" s="116">
        <v>2405934.6682239715</v>
      </c>
      <c r="G28" s="366"/>
      <c r="H28" s="449"/>
      <c r="I28" s="449"/>
      <c r="J28" s="449"/>
      <c r="K28" s="449"/>
      <c r="L28" s="449"/>
      <c r="N28" s="449"/>
      <c r="O28" s="449"/>
      <c r="P28" s="449"/>
      <c r="Q28" s="449"/>
      <c r="R28" s="449"/>
    </row>
    <row r="29" spans="1:18" x14ac:dyDescent="0.2">
      <c r="A29" s="69">
        <v>2019</v>
      </c>
      <c r="B29" s="116">
        <v>868110.41200000001</v>
      </c>
      <c r="C29" s="116">
        <v>1852383.5529999998</v>
      </c>
      <c r="D29" s="116">
        <v>1452312.1709999999</v>
      </c>
      <c r="E29" s="116">
        <v>400071.38199999998</v>
      </c>
      <c r="F29" s="116">
        <v>2720493.9649999999</v>
      </c>
      <c r="G29" s="366"/>
      <c r="H29" s="449"/>
      <c r="I29" s="449"/>
      <c r="J29" s="449"/>
      <c r="K29" s="449"/>
      <c r="L29" s="449"/>
      <c r="N29" s="449"/>
      <c r="O29" s="449"/>
      <c r="P29" s="449"/>
      <c r="Q29" s="449"/>
      <c r="R29" s="449"/>
    </row>
    <row r="30" spans="1:18" x14ac:dyDescent="0.2">
      <c r="A30" s="69">
        <v>2020</v>
      </c>
      <c r="B30" s="116">
        <v>-114941.91700000013</v>
      </c>
      <c r="C30" s="116">
        <v>1814638.0929999999</v>
      </c>
      <c r="D30" s="116">
        <v>1533602.7759999998</v>
      </c>
      <c r="E30" s="116">
        <v>281035.31699999998</v>
      </c>
      <c r="F30" s="116">
        <v>1699696.1759999997</v>
      </c>
      <c r="G30" s="366"/>
      <c r="H30" s="449"/>
      <c r="I30" s="449"/>
      <c r="J30" s="449"/>
      <c r="K30" s="449"/>
      <c r="L30" s="449"/>
      <c r="N30" s="449"/>
      <c r="O30" s="449"/>
      <c r="P30" s="449"/>
      <c r="Q30" s="449"/>
      <c r="R30" s="449"/>
    </row>
    <row r="31" spans="1:18" x14ac:dyDescent="0.2">
      <c r="A31" s="69">
        <v>2021</v>
      </c>
      <c r="B31" s="116">
        <v>386828.28699999955</v>
      </c>
      <c r="C31" s="116">
        <v>3431736.6180000002</v>
      </c>
      <c r="D31" s="116">
        <v>2637163.1</v>
      </c>
      <c r="E31" s="116">
        <v>794573.51800000004</v>
      </c>
      <c r="F31" s="116">
        <v>3818564.9049999998</v>
      </c>
      <c r="G31" s="366"/>
      <c r="H31" s="449"/>
      <c r="I31" s="449"/>
      <c r="J31" s="449"/>
      <c r="K31" s="449"/>
      <c r="L31" s="449"/>
      <c r="N31" s="449"/>
      <c r="O31" s="449"/>
      <c r="P31" s="449"/>
      <c r="Q31" s="449"/>
      <c r="R31" s="449"/>
    </row>
    <row r="32" spans="1:18" x14ac:dyDescent="0.2">
      <c r="A32" s="69">
        <v>2022</v>
      </c>
      <c r="B32" s="116">
        <v>1496843.409</v>
      </c>
      <c r="C32" s="116">
        <v>3163190.0809999998</v>
      </c>
      <c r="D32" s="116">
        <v>2777394.7039999999</v>
      </c>
      <c r="E32" s="116">
        <v>385795.37699999998</v>
      </c>
      <c r="F32" s="116">
        <v>4660033.49</v>
      </c>
      <c r="G32" s="366"/>
      <c r="H32" s="449"/>
      <c r="I32" s="449"/>
      <c r="J32" s="449"/>
      <c r="K32" s="449"/>
      <c r="L32" s="449"/>
      <c r="N32" s="449"/>
      <c r="O32" s="449"/>
      <c r="P32" s="449"/>
      <c r="Q32" s="449"/>
      <c r="R32" s="449"/>
    </row>
    <row r="33" spans="1:18" x14ac:dyDescent="0.2">
      <c r="A33" s="69">
        <v>2023</v>
      </c>
      <c r="B33" s="116">
        <v>-287402.89100000029</v>
      </c>
      <c r="C33" s="116">
        <v>3099470.6209999998</v>
      </c>
      <c r="D33" s="116">
        <v>2819654.392</v>
      </c>
      <c r="E33" s="116">
        <v>279816.22899999999</v>
      </c>
      <c r="F33" s="116">
        <v>2812067.7299999995</v>
      </c>
      <c r="G33" s="366"/>
      <c r="H33" s="449"/>
      <c r="I33" s="449"/>
      <c r="J33" s="449"/>
      <c r="K33" s="449"/>
      <c r="L33" s="449"/>
      <c r="N33" s="449"/>
      <c r="O33" s="449"/>
      <c r="P33" s="449"/>
      <c r="Q33" s="449"/>
      <c r="R33" s="449"/>
    </row>
    <row r="34" spans="1:18" x14ac:dyDescent="0.2">
      <c r="A34" s="69">
        <v>2024</v>
      </c>
      <c r="B34" s="116">
        <v>-72431.328173189017</v>
      </c>
      <c r="C34" s="116">
        <v>3724067.2958811126</v>
      </c>
      <c r="D34" s="116">
        <v>3283596.1844413937</v>
      </c>
      <c r="E34" s="116">
        <v>440471.11143971822</v>
      </c>
      <c r="F34" s="116">
        <v>3651635.9677079236</v>
      </c>
      <c r="G34" s="366"/>
      <c r="H34" s="449"/>
      <c r="I34" s="449"/>
      <c r="J34" s="449"/>
      <c r="K34" s="449"/>
      <c r="L34" s="449"/>
      <c r="N34" s="449"/>
      <c r="O34" s="449"/>
      <c r="P34" s="449"/>
      <c r="Q34" s="449"/>
      <c r="R34" s="449"/>
    </row>
    <row r="35" spans="1:18" x14ac:dyDescent="0.2">
      <c r="A35" s="69">
        <v>2025</v>
      </c>
      <c r="B35" s="116">
        <v>1054679.1681530811</v>
      </c>
      <c r="C35" s="116">
        <v>4506259.1587731093</v>
      </c>
      <c r="D35" s="116">
        <v>4081893.1281862911</v>
      </c>
      <c r="E35" s="116">
        <v>424366.03058681835</v>
      </c>
      <c r="F35" s="116">
        <v>5560938.3269261913</v>
      </c>
      <c r="G35" s="366"/>
      <c r="H35" s="449"/>
      <c r="I35" s="449"/>
      <c r="J35" s="449"/>
      <c r="K35" s="449"/>
      <c r="L35" s="449"/>
      <c r="N35" s="449"/>
      <c r="O35" s="449"/>
      <c r="P35" s="449"/>
      <c r="Q35" s="449"/>
      <c r="R35" s="449"/>
    </row>
    <row r="36" spans="1:18" x14ac:dyDescent="0.2">
      <c r="A36" s="76" t="s">
        <v>186</v>
      </c>
      <c r="B36" s="117">
        <v>775888.89399999939</v>
      </c>
      <c r="C36" s="117">
        <v>5167570.29</v>
      </c>
      <c r="D36" s="117">
        <v>4551189.2539999997</v>
      </c>
      <c r="E36" s="117">
        <v>616381.03599999996</v>
      </c>
      <c r="F36" s="117">
        <v>5943459.1839999994</v>
      </c>
      <c r="G36" s="366"/>
      <c r="H36" s="450"/>
      <c r="I36" s="450"/>
      <c r="J36" s="450"/>
      <c r="K36" s="450"/>
      <c r="L36" s="450"/>
      <c r="N36" s="450"/>
      <c r="O36" s="450"/>
      <c r="P36" s="450"/>
      <c r="Q36" s="450"/>
      <c r="R36" s="450"/>
    </row>
    <row r="37" spans="1:18" x14ac:dyDescent="0.2">
      <c r="A37" s="67" t="s">
        <v>187</v>
      </c>
      <c r="B37" s="263">
        <v>850446.3888921662</v>
      </c>
      <c r="C37" s="263">
        <v>7188608.9233077439</v>
      </c>
      <c r="D37" s="263">
        <v>6668767.7472331626</v>
      </c>
      <c r="E37" s="263">
        <v>519841.17607458122</v>
      </c>
      <c r="F37" s="263">
        <v>8039055.3121999092</v>
      </c>
      <c r="H37" s="451"/>
      <c r="I37" s="341"/>
      <c r="J37" s="341"/>
      <c r="K37" s="341"/>
      <c r="L37" s="341"/>
      <c r="N37" s="451"/>
      <c r="O37" s="451"/>
      <c r="P37" s="451"/>
      <c r="Q37" s="451"/>
      <c r="R37" s="451"/>
    </row>
    <row r="38" spans="1:18" x14ac:dyDescent="0.2">
      <c r="A38" s="837" t="s">
        <v>217</v>
      </c>
      <c r="B38" s="837"/>
      <c r="C38" s="837"/>
      <c r="D38" s="837"/>
      <c r="E38" s="837"/>
      <c r="F38" s="837"/>
    </row>
    <row r="39" spans="1:18" x14ac:dyDescent="0.2">
      <c r="A39" s="38" t="s">
        <v>14</v>
      </c>
    </row>
  </sheetData>
  <mergeCells count="7">
    <mergeCell ref="A38:F38"/>
    <mergeCell ref="A3:F3"/>
    <mergeCell ref="B5:B6"/>
    <mergeCell ref="C5:C6"/>
    <mergeCell ref="D5:D6"/>
    <mergeCell ref="E5:E6"/>
    <mergeCell ref="F5:F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AAD38-2D1E-466D-93AD-0594104E17E1}">
  <dimension ref="A1:I27"/>
  <sheetViews>
    <sheetView zoomScaleNormal="100" workbookViewId="0">
      <pane xSplit="1" topLeftCell="B1" activePane="topRight" state="frozen"/>
      <selection pane="topRight" activeCell="B20" sqref="B20"/>
    </sheetView>
  </sheetViews>
  <sheetFormatPr baseColWidth="10" defaultColWidth="11.42578125" defaultRowHeight="12.75" x14ac:dyDescent="0.2"/>
  <cols>
    <col min="1" max="1" width="46.7109375" style="38" customWidth="1"/>
    <col min="2" max="2" width="14.28515625" style="38" customWidth="1"/>
    <col min="3" max="3" width="14.5703125" style="38" customWidth="1"/>
    <col min="4" max="4" width="16.28515625" style="38" customWidth="1"/>
    <col min="5" max="6" width="12.42578125" style="38" customWidth="1"/>
    <col min="7" max="7" width="15.42578125" style="38" customWidth="1"/>
    <col min="8" max="16384" width="11.42578125" style="38"/>
  </cols>
  <sheetData>
    <row r="1" spans="1:9" x14ac:dyDescent="0.2">
      <c r="A1" s="245" t="s">
        <v>25</v>
      </c>
      <c r="B1" s="245"/>
      <c r="C1" s="245"/>
      <c r="D1" s="245"/>
      <c r="E1" s="245"/>
    </row>
    <row r="2" spans="1:9" x14ac:dyDescent="0.2">
      <c r="A2" s="245" t="s">
        <v>214</v>
      </c>
      <c r="B2" s="245"/>
      <c r="C2" s="245"/>
      <c r="D2" s="245"/>
      <c r="E2" s="245"/>
    </row>
    <row r="3" spans="1:9" x14ac:dyDescent="0.2">
      <c r="A3" s="743" t="s">
        <v>210</v>
      </c>
      <c r="B3" s="743"/>
      <c r="C3" s="743"/>
      <c r="D3" s="743"/>
      <c r="E3" s="743"/>
    </row>
    <row r="4" spans="1:9" x14ac:dyDescent="0.2">
      <c r="A4" s="39"/>
      <c r="B4" s="39"/>
      <c r="C4" s="39"/>
      <c r="D4" s="39"/>
      <c r="E4" s="39"/>
    </row>
    <row r="5" spans="1:9" x14ac:dyDescent="0.2">
      <c r="A5" s="746"/>
      <c r="B5" s="744" t="s">
        <v>191</v>
      </c>
      <c r="C5" s="744" t="s">
        <v>192</v>
      </c>
      <c r="D5" s="744" t="s">
        <v>197</v>
      </c>
      <c r="E5" s="748" t="s">
        <v>192</v>
      </c>
      <c r="F5" s="749"/>
      <c r="G5" s="42"/>
    </row>
    <row r="6" spans="1:9" ht="25.5" x14ac:dyDescent="0.2">
      <c r="A6" s="747"/>
      <c r="B6" s="745"/>
      <c r="C6" s="745"/>
      <c r="D6" s="745"/>
      <c r="E6" s="41" t="s">
        <v>29</v>
      </c>
      <c r="F6" s="32" t="s">
        <v>61</v>
      </c>
      <c r="G6" s="42"/>
    </row>
    <row r="7" spans="1:9" x14ac:dyDescent="0.2">
      <c r="A7" s="43" t="s">
        <v>30</v>
      </c>
      <c r="B7" s="383">
        <v>78800969.264302924</v>
      </c>
      <c r="C7" s="384">
        <v>79677857.892160162</v>
      </c>
      <c r="D7" s="316">
        <v>876888.62785723805</v>
      </c>
      <c r="E7" s="194">
        <v>5.9903305849836102</v>
      </c>
      <c r="F7" s="194">
        <v>21.86742821118996</v>
      </c>
      <c r="G7" s="306"/>
    </row>
    <row r="8" spans="1:9" x14ac:dyDescent="0.2">
      <c r="A8" s="45" t="s">
        <v>31</v>
      </c>
      <c r="B8" s="342">
        <v>64556664.860775135</v>
      </c>
      <c r="C8" s="376">
        <v>64312710.137161985</v>
      </c>
      <c r="D8" s="317">
        <v>-243954.72361315042</v>
      </c>
      <c r="E8" s="195">
        <v>2.4095890833645512</v>
      </c>
      <c r="F8" s="195">
        <v>17.650494242639969</v>
      </c>
      <c r="G8" s="307"/>
    </row>
    <row r="9" spans="1:9" x14ac:dyDescent="0.2">
      <c r="A9" s="47" t="s">
        <v>131</v>
      </c>
      <c r="B9" s="343">
        <v>6999144.4044523435</v>
      </c>
      <c r="C9" s="377">
        <v>7235155.0442215763</v>
      </c>
      <c r="D9" s="318">
        <v>236010.63976923283</v>
      </c>
      <c r="E9" s="196">
        <v>32.118955858973095</v>
      </c>
      <c r="F9" s="196">
        <v>1.9856737833047544</v>
      </c>
      <c r="G9" s="308"/>
    </row>
    <row r="10" spans="1:9" x14ac:dyDescent="0.2">
      <c r="A10" s="47" t="s">
        <v>32</v>
      </c>
      <c r="B10" s="343">
        <v>57557520.456322789</v>
      </c>
      <c r="C10" s="377">
        <v>57077555.092940412</v>
      </c>
      <c r="D10" s="318">
        <v>-479965.36338237673</v>
      </c>
      <c r="E10" s="196">
        <v>-0.42862561351253703</v>
      </c>
      <c r="F10" s="196">
        <v>15.664820459335216</v>
      </c>
      <c r="G10" s="308"/>
    </row>
    <row r="11" spans="1:9" x14ac:dyDescent="0.2">
      <c r="A11" s="45" t="s">
        <v>288</v>
      </c>
      <c r="B11" s="344">
        <v>2248531.2000000007</v>
      </c>
      <c r="C11" s="378">
        <v>2869639.3945213882</v>
      </c>
      <c r="D11" s="317">
        <v>621108.19452138757</v>
      </c>
      <c r="E11" s="195">
        <v>57.971340069016605</v>
      </c>
      <c r="F11" s="195">
        <v>0.78756677340184222</v>
      </c>
      <c r="G11" s="307"/>
    </row>
    <row r="12" spans="1:9" x14ac:dyDescent="0.2">
      <c r="A12" s="171" t="s">
        <v>195</v>
      </c>
      <c r="B12" s="343">
        <v>2248531.2000000007</v>
      </c>
      <c r="C12" s="377">
        <v>2869639.3945213882</v>
      </c>
      <c r="D12" s="318">
        <v>621108.19452138757</v>
      </c>
      <c r="E12" s="196">
        <v>57.971340069016605</v>
      </c>
      <c r="F12" s="196">
        <v>0.78756677340184222</v>
      </c>
      <c r="G12" s="307"/>
    </row>
    <row r="13" spans="1:9" x14ac:dyDescent="0.2">
      <c r="A13" s="171" t="s">
        <v>194</v>
      </c>
      <c r="B13" s="343">
        <v>0</v>
      </c>
      <c r="C13" s="377">
        <v>0</v>
      </c>
      <c r="D13" s="318">
        <v>0</v>
      </c>
      <c r="E13" s="196" t="s">
        <v>300</v>
      </c>
      <c r="F13" s="196">
        <v>0</v>
      </c>
      <c r="G13" s="307"/>
    </row>
    <row r="14" spans="1:9" x14ac:dyDescent="0.2">
      <c r="A14" s="45" t="s">
        <v>33</v>
      </c>
      <c r="B14" s="344">
        <v>4918993.5994427092</v>
      </c>
      <c r="C14" s="379">
        <v>5097208.1140954131</v>
      </c>
      <c r="D14" s="317">
        <v>178214.51465270389</v>
      </c>
      <c r="E14" s="195">
        <v>12.720022408994438</v>
      </c>
      <c r="F14" s="195">
        <v>1.3989185384895206</v>
      </c>
      <c r="G14" s="307"/>
    </row>
    <row r="15" spans="1:9" x14ac:dyDescent="0.2">
      <c r="A15" s="45" t="s">
        <v>34</v>
      </c>
      <c r="B15" s="344">
        <v>73823.083673465298</v>
      </c>
      <c r="C15" s="379">
        <v>110259.85946742335</v>
      </c>
      <c r="D15" s="317">
        <v>36436.775793958048</v>
      </c>
      <c r="E15" s="195">
        <v>47.31311886751476</v>
      </c>
      <c r="F15" s="195">
        <v>3.0260597175479687E-2</v>
      </c>
      <c r="G15" s="307"/>
      <c r="I15" s="131"/>
    </row>
    <row r="16" spans="1:9" x14ac:dyDescent="0.2">
      <c r="A16" s="45" t="s">
        <v>35</v>
      </c>
      <c r="B16" s="342">
        <v>2618567.2802847703</v>
      </c>
      <c r="C16" s="376">
        <v>2888366.7889936822</v>
      </c>
      <c r="D16" s="317">
        <v>269799.50870891195</v>
      </c>
      <c r="E16" s="195">
        <v>58.01230265841258</v>
      </c>
      <c r="F16" s="195">
        <v>0.79270646923502819</v>
      </c>
      <c r="G16" s="307"/>
    </row>
    <row r="17" spans="1:7" ht="15" x14ac:dyDescent="0.2">
      <c r="A17" s="47" t="s">
        <v>323</v>
      </c>
      <c r="B17" s="343">
        <v>835497.84577304579</v>
      </c>
      <c r="C17" s="377">
        <v>1108264.81375384</v>
      </c>
      <c r="D17" s="318">
        <v>272766.96798079426</v>
      </c>
      <c r="E17" s="196">
        <v>234.24336394976626</v>
      </c>
      <c r="F17" s="196">
        <v>0.30416105421095269</v>
      </c>
      <c r="G17" s="308"/>
    </row>
    <row r="18" spans="1:7" x14ac:dyDescent="0.2">
      <c r="A18" s="47" t="s">
        <v>130</v>
      </c>
      <c r="B18" s="343">
        <v>1783069.4345117244</v>
      </c>
      <c r="C18" s="377">
        <v>1780101.9752398422</v>
      </c>
      <c r="D18" s="318">
        <v>-2967.459271882195</v>
      </c>
      <c r="E18" s="196">
        <v>18.961852506534285</v>
      </c>
      <c r="F18" s="196">
        <v>0.48854541502407556</v>
      </c>
      <c r="G18" s="308"/>
    </row>
    <row r="19" spans="1:7" x14ac:dyDescent="0.2">
      <c r="A19" s="45" t="s">
        <v>36</v>
      </c>
      <c r="B19" s="344">
        <v>1624363.7857979799</v>
      </c>
      <c r="C19" s="379">
        <v>1584992.9799004765</v>
      </c>
      <c r="D19" s="317">
        <v>-39370.805897503393</v>
      </c>
      <c r="E19" s="195">
        <v>0.31730794881043778</v>
      </c>
      <c r="F19" s="195">
        <v>0.4349981427729126</v>
      </c>
      <c r="G19" s="307"/>
    </row>
    <row r="20" spans="1:7" x14ac:dyDescent="0.2">
      <c r="A20" s="45" t="s">
        <v>11</v>
      </c>
      <c r="B20" s="344">
        <v>2760025.454328849</v>
      </c>
      <c r="C20" s="379">
        <v>2814680.6180197862</v>
      </c>
      <c r="D20" s="317">
        <v>54655.163690937217</v>
      </c>
      <c r="E20" s="195">
        <v>10.214601300158506</v>
      </c>
      <c r="F20" s="195">
        <v>0.77248344747520648</v>
      </c>
      <c r="G20" s="307"/>
    </row>
    <row r="21" spans="1:7" x14ac:dyDescent="0.2">
      <c r="A21" s="43" t="s">
        <v>12</v>
      </c>
      <c r="B21" s="345">
        <v>13813.78740048673</v>
      </c>
      <c r="C21" s="380">
        <v>13813.78740048673</v>
      </c>
      <c r="D21" s="316">
        <v>0</v>
      </c>
      <c r="E21" s="197">
        <v>10.831681110363817</v>
      </c>
      <c r="F21" s="197">
        <v>3.7911662323254561E-3</v>
      </c>
      <c r="G21" s="306"/>
    </row>
    <row r="22" spans="1:7" x14ac:dyDescent="0.2">
      <c r="A22" s="45" t="s">
        <v>13</v>
      </c>
      <c r="B22" s="344">
        <v>13813.78740048673</v>
      </c>
      <c r="C22" s="379">
        <v>13813.78740048673</v>
      </c>
      <c r="D22" s="317">
        <v>0</v>
      </c>
      <c r="E22" s="195">
        <v>10.831681110363817</v>
      </c>
      <c r="F22" s="195">
        <v>3.7911662323254561E-3</v>
      </c>
      <c r="G22" s="307"/>
    </row>
    <row r="23" spans="1:7" x14ac:dyDescent="0.2">
      <c r="A23" s="382" t="s">
        <v>196</v>
      </c>
      <c r="B23" s="346">
        <v>78814783.051703408</v>
      </c>
      <c r="C23" s="381">
        <v>79691671.679560646</v>
      </c>
      <c r="D23" s="319">
        <v>876888.62785723805</v>
      </c>
      <c r="E23" s="198">
        <v>5.9911331347504415</v>
      </c>
      <c r="F23" s="198">
        <v>21.871219377422285</v>
      </c>
      <c r="G23" s="306"/>
    </row>
    <row r="24" spans="1:7" x14ac:dyDescent="0.2">
      <c r="A24" s="191" t="s">
        <v>325</v>
      </c>
      <c r="B24" s="394"/>
      <c r="C24" s="395"/>
      <c r="D24" s="341"/>
      <c r="E24" s="306"/>
      <c r="F24" s="306"/>
      <c r="G24" s="306"/>
    </row>
    <row r="25" spans="1:7" x14ac:dyDescent="0.2">
      <c r="A25" s="391" t="s">
        <v>217</v>
      </c>
      <c r="B25" s="394"/>
      <c r="C25" s="395"/>
      <c r="D25" s="341"/>
      <c r="E25" s="306"/>
      <c r="F25" s="306"/>
      <c r="G25" s="306"/>
    </row>
    <row r="26" spans="1:7" ht="12.75" customHeight="1" x14ac:dyDescent="0.2">
      <c r="A26" s="192" t="s">
        <v>14</v>
      </c>
      <c r="B26" s="2"/>
      <c r="C26" s="2"/>
      <c r="D26" s="2"/>
      <c r="E26" s="2"/>
      <c r="F26" s="2"/>
      <c r="G26" s="2"/>
    </row>
    <row r="27" spans="1:7" x14ac:dyDescent="0.2">
      <c r="A27" s="2"/>
      <c r="B27" s="2"/>
      <c r="C27" s="2"/>
      <c r="D27" s="10"/>
      <c r="E27" s="2"/>
      <c r="F27" s="2"/>
      <c r="G27" s="2"/>
    </row>
  </sheetData>
  <mergeCells count="6">
    <mergeCell ref="A3:E3"/>
    <mergeCell ref="D5:D6"/>
    <mergeCell ref="C5:C6"/>
    <mergeCell ref="B5:B6"/>
    <mergeCell ref="A5:A6"/>
    <mergeCell ref="E5:F5"/>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F71B-58A2-4FC4-8CEF-47B5EA768AAE}">
  <dimension ref="A1:F36"/>
  <sheetViews>
    <sheetView workbookViewId="0"/>
  </sheetViews>
  <sheetFormatPr baseColWidth="10" defaultColWidth="11.42578125" defaultRowHeight="12.75" x14ac:dyDescent="0.2"/>
  <cols>
    <col min="1" max="1" width="59.7109375" style="2" customWidth="1"/>
    <col min="2" max="2" width="14.5703125" style="2" bestFit="1" customWidth="1"/>
    <col min="3" max="3" width="14.7109375" style="2" bestFit="1" customWidth="1"/>
    <col min="4" max="4" width="14.7109375" style="2" customWidth="1"/>
    <col min="5" max="16384" width="11.42578125" style="2"/>
  </cols>
  <sheetData>
    <row r="1" spans="1:6" x14ac:dyDescent="0.2">
      <c r="A1" s="1" t="s">
        <v>60</v>
      </c>
      <c r="B1" s="1"/>
      <c r="C1" s="1"/>
      <c r="D1" s="1"/>
    </row>
    <row r="2" spans="1:6" x14ac:dyDescent="0.2">
      <c r="A2" s="1" t="s">
        <v>279</v>
      </c>
      <c r="B2" s="1"/>
      <c r="C2" s="1"/>
      <c r="D2" s="1"/>
    </row>
    <row r="3" spans="1:6" x14ac:dyDescent="0.2">
      <c r="A3" s="1" t="s">
        <v>280</v>
      </c>
      <c r="B3" s="1"/>
      <c r="C3" s="1"/>
      <c r="D3" s="1"/>
      <c r="F3" s="96"/>
    </row>
    <row r="4" spans="1:6" x14ac:dyDescent="0.2">
      <c r="A4" s="2" t="s">
        <v>177</v>
      </c>
    </row>
    <row r="5" spans="1:6" x14ac:dyDescent="0.2">
      <c r="A5" s="70"/>
      <c r="B5" s="70"/>
      <c r="C5" s="70"/>
      <c r="D5" s="70"/>
    </row>
    <row r="6" spans="1:6" x14ac:dyDescent="0.2">
      <c r="A6" s="71"/>
      <c r="B6" s="136" t="s">
        <v>89</v>
      </c>
      <c r="C6" s="136" t="s">
        <v>61</v>
      </c>
      <c r="D6" s="39"/>
      <c r="E6" s="250"/>
    </row>
    <row r="7" spans="1:6" x14ac:dyDescent="0.2">
      <c r="A7" s="75" t="s">
        <v>109</v>
      </c>
      <c r="B7" s="138"/>
      <c r="C7" s="139"/>
      <c r="D7" s="452"/>
    </row>
    <row r="8" spans="1:6" x14ac:dyDescent="0.2">
      <c r="A8" s="73" t="s">
        <v>9</v>
      </c>
      <c r="B8" s="44"/>
      <c r="C8" s="130"/>
      <c r="D8" s="310"/>
    </row>
    <row r="9" spans="1:6" x14ac:dyDescent="0.2">
      <c r="A9" s="73" t="s">
        <v>45</v>
      </c>
      <c r="B9" s="92">
        <v>79677857.892160162</v>
      </c>
      <c r="C9" s="264">
        <v>21.86742821118996</v>
      </c>
      <c r="D9" s="453"/>
      <c r="E9" s="112"/>
      <c r="F9" s="10"/>
    </row>
    <row r="10" spans="1:6" x14ac:dyDescent="0.2">
      <c r="A10" s="74" t="s">
        <v>281</v>
      </c>
      <c r="B10" s="46">
        <v>64312710.137161985</v>
      </c>
      <c r="C10" s="265">
        <v>17.650494242639969</v>
      </c>
      <c r="D10" s="454"/>
      <c r="E10" s="112"/>
      <c r="F10" s="367"/>
    </row>
    <row r="11" spans="1:6" x14ac:dyDescent="0.2">
      <c r="A11" s="74" t="s">
        <v>862</v>
      </c>
      <c r="B11" s="46">
        <v>2869639.3945213882</v>
      </c>
      <c r="C11" s="265">
        <v>0.78756677340184222</v>
      </c>
      <c r="D11" s="454"/>
      <c r="E11" s="112"/>
      <c r="F11" s="367"/>
    </row>
    <row r="12" spans="1:6" x14ac:dyDescent="0.2">
      <c r="A12" s="74" t="s">
        <v>282</v>
      </c>
      <c r="B12" s="46">
        <v>5097208.1140954131</v>
      </c>
      <c r="C12" s="265">
        <v>1.3989185384895206</v>
      </c>
      <c r="D12" s="454"/>
      <c r="E12" s="112"/>
      <c r="F12" s="367"/>
    </row>
    <row r="13" spans="1:6" x14ac:dyDescent="0.2">
      <c r="A13" s="74" t="s">
        <v>46</v>
      </c>
      <c r="B13" s="46">
        <v>110259.85946742335</v>
      </c>
      <c r="C13" s="265">
        <v>3.0260597175479687E-2</v>
      </c>
      <c r="D13" s="454"/>
      <c r="E13" s="112"/>
      <c r="F13" s="367"/>
    </row>
    <row r="14" spans="1:6" x14ac:dyDescent="0.2">
      <c r="A14" s="74" t="s">
        <v>283</v>
      </c>
      <c r="B14" s="46">
        <v>2888366.7889936822</v>
      </c>
      <c r="C14" s="265">
        <v>0.79270646923502819</v>
      </c>
      <c r="D14" s="454"/>
      <c r="E14" s="112"/>
      <c r="F14" s="367"/>
    </row>
    <row r="15" spans="1:6" x14ac:dyDescent="0.2">
      <c r="A15" s="74" t="s">
        <v>284</v>
      </c>
      <c r="B15" s="46">
        <v>1584992.9799004765</v>
      </c>
      <c r="C15" s="265">
        <v>0.4349981427729126</v>
      </c>
      <c r="D15" s="454"/>
      <c r="E15" s="112"/>
      <c r="F15" s="367"/>
    </row>
    <row r="16" spans="1:6" x14ac:dyDescent="0.2">
      <c r="A16" s="74" t="s">
        <v>285</v>
      </c>
      <c r="B16" s="46">
        <v>2814680.6180197862</v>
      </c>
      <c r="C16" s="265">
        <v>0.77248344747520648</v>
      </c>
      <c r="D16" s="454"/>
      <c r="E16" s="112"/>
      <c r="F16" s="367"/>
    </row>
    <row r="17" spans="1:6" x14ac:dyDescent="0.2">
      <c r="A17" s="74"/>
      <c r="B17" s="46"/>
      <c r="C17" s="265"/>
      <c r="D17" s="454"/>
      <c r="E17" s="112"/>
      <c r="F17" s="367"/>
    </row>
    <row r="18" spans="1:6" x14ac:dyDescent="0.2">
      <c r="A18" s="73" t="s">
        <v>47</v>
      </c>
      <c r="B18" s="92">
        <v>74868103.210978895</v>
      </c>
      <c r="C18" s="264">
        <v>20.547400690539021</v>
      </c>
      <c r="D18" s="453"/>
      <c r="E18" s="112"/>
      <c r="F18" s="367"/>
    </row>
    <row r="19" spans="1:6" x14ac:dyDescent="0.2">
      <c r="A19" s="74" t="s">
        <v>48</v>
      </c>
      <c r="B19" s="93">
        <v>19772831.149704281</v>
      </c>
      <c r="C19" s="266">
        <v>5.4266138314529515</v>
      </c>
      <c r="D19" s="455"/>
      <c r="E19" s="112"/>
      <c r="F19" s="367"/>
    </row>
    <row r="20" spans="1:6" x14ac:dyDescent="0.2">
      <c r="A20" s="74" t="s">
        <v>49</v>
      </c>
      <c r="B20" s="93">
        <v>7103751.1497042822</v>
      </c>
      <c r="C20" s="266">
        <v>1.9496102481389772</v>
      </c>
      <c r="D20" s="455"/>
      <c r="E20" s="112"/>
      <c r="F20" s="367"/>
    </row>
    <row r="21" spans="1:6" x14ac:dyDescent="0.2">
      <c r="A21" s="74" t="s">
        <v>50</v>
      </c>
      <c r="B21" s="93">
        <v>4590728.9693010254</v>
      </c>
      <c r="C21" s="266">
        <v>1.2599163535381364</v>
      </c>
      <c r="D21" s="455"/>
      <c r="E21" s="112"/>
      <c r="F21" s="367"/>
    </row>
    <row r="22" spans="1:6" x14ac:dyDescent="0.2">
      <c r="A22" s="74" t="s">
        <v>51</v>
      </c>
      <c r="B22" s="93">
        <v>27103271.388823692</v>
      </c>
      <c r="C22" s="266">
        <v>7.4384384452912995</v>
      </c>
      <c r="D22" s="455"/>
      <c r="E22" s="112"/>
      <c r="F22" s="367"/>
    </row>
    <row r="23" spans="1:6" x14ac:dyDescent="0.2">
      <c r="A23" s="74" t="s">
        <v>52</v>
      </c>
      <c r="B23" s="93">
        <v>16207152.543749999</v>
      </c>
      <c r="C23" s="266">
        <v>4.4480204931956342</v>
      </c>
      <c r="D23" s="455"/>
      <c r="E23" s="112"/>
      <c r="F23" s="367"/>
    </row>
    <row r="24" spans="1:6" x14ac:dyDescent="0.2">
      <c r="A24" s="74" t="s">
        <v>53</v>
      </c>
      <c r="B24" s="93">
        <v>90368.009695618704</v>
      </c>
      <c r="C24" s="266">
        <v>2.4801318922022607E-2</v>
      </c>
      <c r="D24" s="455"/>
      <c r="E24" s="112"/>
    </row>
    <row r="25" spans="1:6" x14ac:dyDescent="0.2">
      <c r="A25" s="74"/>
      <c r="B25" s="93"/>
      <c r="C25" s="266"/>
      <c r="D25" s="455"/>
      <c r="E25" s="112"/>
      <c r="F25" s="367"/>
    </row>
    <row r="26" spans="1:6" x14ac:dyDescent="0.2">
      <c r="A26" s="324" t="s">
        <v>167</v>
      </c>
      <c r="B26" s="92">
        <v>4809754.6811812669</v>
      </c>
      <c r="C26" s="264">
        <v>1.3200275206509413</v>
      </c>
      <c r="D26" s="453"/>
      <c r="E26" s="112"/>
      <c r="F26" s="367"/>
    </row>
    <row r="27" spans="1:6" x14ac:dyDescent="0.2">
      <c r="A27" s="73" t="s">
        <v>54</v>
      </c>
      <c r="B27" s="92">
        <v>12061767.118579721</v>
      </c>
      <c r="C27" s="264">
        <v>3.3103277816858339</v>
      </c>
      <c r="D27" s="453"/>
      <c r="E27" s="112"/>
      <c r="F27" s="367"/>
    </row>
    <row r="28" spans="1:6" x14ac:dyDescent="0.2">
      <c r="A28" s="74" t="s">
        <v>55</v>
      </c>
      <c r="B28" s="93">
        <v>13813.78740048673</v>
      </c>
      <c r="C28" s="266">
        <v>3.7911662323254561E-3</v>
      </c>
      <c r="D28" s="455"/>
      <c r="E28" s="112"/>
      <c r="F28" s="367"/>
    </row>
    <row r="29" spans="1:6" x14ac:dyDescent="0.2">
      <c r="A29" s="74" t="s">
        <v>56</v>
      </c>
      <c r="B29" s="93">
        <v>4776921.7001726227</v>
      </c>
      <c r="C29" s="266">
        <v>1.3110165748981373</v>
      </c>
      <c r="D29" s="455"/>
      <c r="E29" s="112"/>
      <c r="F29" s="367"/>
    </row>
    <row r="30" spans="1:6" x14ac:dyDescent="0.2">
      <c r="A30" s="74" t="s">
        <v>57</v>
      </c>
      <c r="B30" s="93">
        <v>7298659.2058075834</v>
      </c>
      <c r="C30" s="266">
        <v>2.0031023730200213</v>
      </c>
      <c r="D30" s="455"/>
      <c r="E30" s="112"/>
      <c r="F30" s="367"/>
    </row>
    <row r="31" spans="1:6" x14ac:dyDescent="0.2">
      <c r="A31" s="100"/>
      <c r="B31" s="93"/>
      <c r="C31" s="266"/>
      <c r="D31" s="455"/>
      <c r="E31" s="112"/>
      <c r="F31" s="367"/>
    </row>
    <row r="32" spans="1:6" x14ac:dyDescent="0.2">
      <c r="A32" s="75" t="s">
        <v>8</v>
      </c>
      <c r="B32" s="101">
        <v>79691671.679560646</v>
      </c>
      <c r="C32" s="267">
        <v>21.871219377422285</v>
      </c>
      <c r="D32" s="453"/>
      <c r="E32" s="112"/>
      <c r="F32" s="368"/>
    </row>
    <row r="33" spans="1:6" x14ac:dyDescent="0.2">
      <c r="A33" s="73" t="s">
        <v>58</v>
      </c>
      <c r="B33" s="92">
        <v>86943684.116959095</v>
      </c>
      <c r="C33" s="264">
        <v>23.861519638457178</v>
      </c>
      <c r="D33" s="453"/>
      <c r="E33" s="112"/>
      <c r="F33" s="368"/>
    </row>
    <row r="34" spans="1:6" x14ac:dyDescent="0.2">
      <c r="A34" s="72" t="s">
        <v>168</v>
      </c>
      <c r="B34" s="94">
        <v>-7252012.4373984486</v>
      </c>
      <c r="C34" s="268">
        <v>-1.990300261034891</v>
      </c>
      <c r="D34" s="453"/>
      <c r="E34" s="112"/>
      <c r="F34" s="368"/>
    </row>
    <row r="35" spans="1:6" x14ac:dyDescent="0.2">
      <c r="A35" s="128" t="s">
        <v>217</v>
      </c>
      <c r="B35" s="466"/>
      <c r="C35" s="453"/>
      <c r="D35" s="453"/>
      <c r="E35" s="112"/>
      <c r="F35" s="368"/>
    </row>
    <row r="36" spans="1:6" x14ac:dyDescent="0.2">
      <c r="A36" s="27" t="s">
        <v>14</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42E27-9F88-4E0C-BD9F-E8FAC0783101}">
  <sheetPr>
    <pageSetUpPr autoPageBreaks="0"/>
  </sheetPr>
  <dimension ref="A1:I45"/>
  <sheetViews>
    <sheetView showGridLines="0" zoomScaleNormal="100" workbookViewId="0"/>
  </sheetViews>
  <sheetFormatPr baseColWidth="10" defaultColWidth="11.42578125" defaultRowHeight="12.75" x14ac:dyDescent="0.2"/>
  <cols>
    <col min="1" max="1" width="8.5703125" style="31" customWidth="1"/>
    <col min="2" max="3" width="14.28515625" style="31" customWidth="1"/>
    <col min="4" max="4" width="59.85546875" style="31" bestFit="1" customWidth="1"/>
    <col min="5" max="10" width="14.28515625" style="31" customWidth="1"/>
    <col min="11" max="16384" width="11.42578125" style="31"/>
  </cols>
  <sheetData>
    <row r="1" spans="1:9" x14ac:dyDescent="0.2">
      <c r="A1" s="1" t="s">
        <v>121</v>
      </c>
      <c r="B1" s="2"/>
      <c r="C1" s="2"/>
      <c r="D1" s="2"/>
      <c r="E1" s="2"/>
      <c r="F1" s="2"/>
      <c r="G1" s="2"/>
      <c r="H1" s="2"/>
      <c r="I1" s="2"/>
    </row>
    <row r="2" spans="1:9" x14ac:dyDescent="0.2">
      <c r="A2" s="325" t="s">
        <v>421</v>
      </c>
      <c r="B2" s="614"/>
      <c r="C2" s="614"/>
      <c r="D2" s="614"/>
      <c r="E2" s="615"/>
      <c r="F2" s="2"/>
      <c r="G2" s="2"/>
      <c r="H2" s="2"/>
      <c r="I2" s="2"/>
    </row>
    <row r="3" spans="1:9" ht="15" x14ac:dyDescent="0.2">
      <c r="A3" s="187" t="s">
        <v>384</v>
      </c>
      <c r="B3" s="187"/>
      <c r="C3" s="187"/>
      <c r="D3" s="187"/>
      <c r="E3" s="616"/>
      <c r="F3" s="203"/>
      <c r="G3" s="203"/>
      <c r="H3" s="2"/>
      <c r="I3" s="2"/>
    </row>
    <row r="4" spans="1:9" x14ac:dyDescent="0.2">
      <c r="A4" s="38" t="s">
        <v>188</v>
      </c>
      <c r="B4" s="38"/>
      <c r="C4" s="617"/>
      <c r="D4" s="188"/>
      <c r="E4" s="188"/>
      <c r="F4" s="2"/>
      <c r="G4" s="2"/>
      <c r="H4" s="2"/>
      <c r="I4" s="2"/>
    </row>
    <row r="5" spans="1:9" x14ac:dyDescent="0.2">
      <c r="A5" s="188"/>
      <c r="B5" s="188"/>
      <c r="C5" s="188"/>
      <c r="D5" s="188"/>
      <c r="E5" s="188"/>
      <c r="F5" s="2"/>
      <c r="G5" s="2"/>
      <c r="H5" s="2"/>
      <c r="I5" s="2"/>
    </row>
    <row r="6" spans="1:9" ht="12.75" customHeight="1" x14ac:dyDescent="0.2">
      <c r="A6" s="841" t="s">
        <v>146</v>
      </c>
      <c r="B6" s="841" t="s">
        <v>385</v>
      </c>
      <c r="C6" s="841" t="s">
        <v>386</v>
      </c>
      <c r="D6" s="841" t="s">
        <v>122</v>
      </c>
      <c r="E6" s="843" t="s">
        <v>147</v>
      </c>
      <c r="F6" s="844"/>
      <c r="G6" s="844"/>
      <c r="H6" s="844"/>
      <c r="I6" s="845"/>
    </row>
    <row r="7" spans="1:9" x14ac:dyDescent="0.2">
      <c r="A7" s="842"/>
      <c r="B7" s="842"/>
      <c r="C7" s="842"/>
      <c r="D7" s="842"/>
      <c r="E7" s="626">
        <v>2026</v>
      </c>
      <c r="F7" s="626">
        <v>2027</v>
      </c>
      <c r="G7" s="626">
        <v>2028</v>
      </c>
      <c r="H7" s="626">
        <v>2029</v>
      </c>
      <c r="I7" s="626">
        <v>2030</v>
      </c>
    </row>
    <row r="8" spans="1:9" ht="25.5" x14ac:dyDescent="0.2">
      <c r="A8" s="627">
        <v>80</v>
      </c>
      <c r="B8" s="627" t="s">
        <v>387</v>
      </c>
      <c r="C8" s="627" t="s">
        <v>388</v>
      </c>
      <c r="D8" s="623" t="s">
        <v>389</v>
      </c>
      <c r="E8" s="628">
        <v>72704</v>
      </c>
      <c r="F8" s="628">
        <v>39192</v>
      </c>
      <c r="G8" s="628">
        <v>39192</v>
      </c>
      <c r="H8" s="628">
        <v>39192</v>
      </c>
      <c r="I8" s="628">
        <v>39192</v>
      </c>
    </row>
    <row r="9" spans="1:9" ht="25.5" x14ac:dyDescent="0.2">
      <c r="A9" s="627">
        <v>91</v>
      </c>
      <c r="B9" s="627" t="s">
        <v>390</v>
      </c>
      <c r="C9" s="627" t="s">
        <v>391</v>
      </c>
      <c r="D9" s="623" t="s">
        <v>392</v>
      </c>
      <c r="E9" s="628">
        <v>5000000</v>
      </c>
      <c r="F9" s="628">
        <v>5000000</v>
      </c>
      <c r="G9" s="628">
        <v>5000000</v>
      </c>
      <c r="H9" s="628">
        <v>5000000</v>
      </c>
      <c r="I9" s="628">
        <v>5000000</v>
      </c>
    </row>
    <row r="10" spans="1:9" ht="25.5" x14ac:dyDescent="0.2">
      <c r="A10" s="627">
        <v>94</v>
      </c>
      <c r="B10" s="627" t="s">
        <v>393</v>
      </c>
      <c r="C10" s="627" t="s">
        <v>394</v>
      </c>
      <c r="D10" s="623" t="s">
        <v>395</v>
      </c>
      <c r="E10" s="628">
        <v>23936000</v>
      </c>
      <c r="F10" s="628">
        <v>43281000</v>
      </c>
      <c r="G10" s="628">
        <v>43281000</v>
      </c>
      <c r="H10" s="628">
        <v>43281000</v>
      </c>
      <c r="I10" s="628">
        <v>43281000</v>
      </c>
    </row>
    <row r="11" spans="1:9" ht="25.5" x14ac:dyDescent="0.2">
      <c r="A11" s="627">
        <v>98</v>
      </c>
      <c r="B11" s="627" t="s">
        <v>396</v>
      </c>
      <c r="C11" s="627" t="s">
        <v>397</v>
      </c>
      <c r="D11" s="623" t="s">
        <v>398</v>
      </c>
      <c r="E11" s="628">
        <v>1063000</v>
      </c>
      <c r="F11" s="628">
        <v>1073000</v>
      </c>
      <c r="G11" s="628">
        <v>1265000</v>
      </c>
      <c r="H11" s="628">
        <v>1249000</v>
      </c>
      <c r="I11" s="628">
        <v>1237000</v>
      </c>
    </row>
    <row r="12" spans="1:9" ht="25.5" x14ac:dyDescent="0.2">
      <c r="A12" s="627">
        <v>99</v>
      </c>
      <c r="B12" s="627" t="s">
        <v>399</v>
      </c>
      <c r="C12" s="627" t="s">
        <v>400</v>
      </c>
      <c r="D12" s="623" t="s">
        <v>401</v>
      </c>
      <c r="E12" s="628">
        <v>90435000</v>
      </c>
      <c r="F12" s="628">
        <v>90115000</v>
      </c>
      <c r="G12" s="628">
        <v>90115000</v>
      </c>
      <c r="H12" s="628">
        <v>90115000</v>
      </c>
      <c r="I12" s="628">
        <v>90115000</v>
      </c>
    </row>
    <row r="13" spans="1:9" ht="25.5" x14ac:dyDescent="0.2">
      <c r="A13" s="627">
        <v>117</v>
      </c>
      <c r="B13" s="627" t="s">
        <v>402</v>
      </c>
      <c r="C13" s="627" t="s">
        <v>403</v>
      </c>
      <c r="D13" s="623" t="s">
        <v>404</v>
      </c>
      <c r="E13" s="628">
        <v>1362970</v>
      </c>
      <c r="F13" s="628">
        <v>333495</v>
      </c>
      <c r="G13" s="628">
        <v>333495</v>
      </c>
      <c r="H13" s="628">
        <v>333495</v>
      </c>
      <c r="I13" s="628">
        <v>333495</v>
      </c>
    </row>
    <row r="14" spans="1:9" ht="25.5" x14ac:dyDescent="0.2">
      <c r="A14" s="627">
        <v>120</v>
      </c>
      <c r="B14" s="627" t="s">
        <v>405</v>
      </c>
      <c r="C14" s="627" t="s">
        <v>388</v>
      </c>
      <c r="D14" s="623" t="s">
        <v>406</v>
      </c>
      <c r="E14" s="628">
        <v>109308000</v>
      </c>
      <c r="F14" s="628">
        <v>155077000</v>
      </c>
      <c r="G14" s="628">
        <v>-33392000</v>
      </c>
      <c r="H14" s="628">
        <v>-222821000</v>
      </c>
      <c r="I14" s="628">
        <v>-39697000</v>
      </c>
    </row>
    <row r="15" spans="1:9" ht="51" x14ac:dyDescent="0.2">
      <c r="A15" s="627">
        <v>128</v>
      </c>
      <c r="B15" s="627" t="s">
        <v>407</v>
      </c>
      <c r="C15" s="627" t="s">
        <v>408</v>
      </c>
      <c r="D15" s="623" t="s">
        <v>409</v>
      </c>
      <c r="E15" s="628">
        <v>11044000</v>
      </c>
      <c r="F15" s="628">
        <v>10967000</v>
      </c>
      <c r="G15" s="628">
        <v>953000</v>
      </c>
      <c r="H15" s="628">
        <v>6847000</v>
      </c>
      <c r="I15" s="628">
        <v>6716000</v>
      </c>
    </row>
    <row r="16" spans="1:9" x14ac:dyDescent="0.2">
      <c r="A16" s="627">
        <v>134</v>
      </c>
      <c r="B16" s="627" t="s">
        <v>410</v>
      </c>
      <c r="C16" s="627" t="s">
        <v>411</v>
      </c>
      <c r="D16" s="623" t="s">
        <v>412</v>
      </c>
      <c r="E16" s="628">
        <v>68438000</v>
      </c>
      <c r="F16" s="627">
        <v>0</v>
      </c>
      <c r="G16" s="627">
        <v>0</v>
      </c>
      <c r="H16" s="627">
        <v>0</v>
      </c>
      <c r="I16" s="627">
        <v>0</v>
      </c>
    </row>
    <row r="17" spans="1:9" ht="38.25" x14ac:dyDescent="0.2">
      <c r="A17" s="627">
        <v>136</v>
      </c>
      <c r="B17" s="627" t="s">
        <v>413</v>
      </c>
      <c r="C17" s="627" t="s">
        <v>414</v>
      </c>
      <c r="D17" s="623" t="s">
        <v>415</v>
      </c>
      <c r="E17" s="627"/>
      <c r="F17" s="628">
        <v>5000</v>
      </c>
      <c r="G17" s="628">
        <v>55000</v>
      </c>
      <c r="H17" s="628">
        <v>145000</v>
      </c>
      <c r="I17" s="628">
        <v>225000</v>
      </c>
    </row>
    <row r="18" spans="1:9" ht="38.25" x14ac:dyDescent="0.2">
      <c r="A18" s="627">
        <v>139</v>
      </c>
      <c r="B18" s="627" t="s">
        <v>416</v>
      </c>
      <c r="C18" s="627" t="s">
        <v>417</v>
      </c>
      <c r="D18" s="623" t="s">
        <v>418</v>
      </c>
      <c r="E18" s="628">
        <v>285022</v>
      </c>
      <c r="F18" s="627">
        <v>0</v>
      </c>
      <c r="G18" s="627">
        <v>0</v>
      </c>
      <c r="H18" s="627">
        <v>0</v>
      </c>
      <c r="I18" s="627">
        <v>0</v>
      </c>
    </row>
    <row r="19" spans="1:9" x14ac:dyDescent="0.2">
      <c r="A19" s="31" t="s">
        <v>149</v>
      </c>
    </row>
    <row r="20" spans="1:9" ht="15" x14ac:dyDescent="0.2">
      <c r="A20" s="31" t="s">
        <v>419</v>
      </c>
    </row>
    <row r="21" spans="1:9" x14ac:dyDescent="0.2">
      <c r="A21" s="31" t="s">
        <v>420</v>
      </c>
    </row>
    <row r="22" spans="1:9" x14ac:dyDescent="0.2">
      <c r="A22" s="31" t="s">
        <v>14</v>
      </c>
    </row>
    <row r="27" spans="1:9" x14ac:dyDescent="0.2">
      <c r="A27" s="645"/>
      <c r="B27" s="645"/>
      <c r="C27" s="645"/>
      <c r="D27" s="645"/>
      <c r="E27" s="645"/>
      <c r="F27" s="645"/>
      <c r="G27" s="645"/>
      <c r="H27" s="645"/>
      <c r="I27" s="645"/>
    </row>
    <row r="28" spans="1:9" x14ac:dyDescent="0.2">
      <c r="A28" s="645"/>
      <c r="B28" s="645"/>
      <c r="C28" s="645"/>
      <c r="D28" s="645"/>
      <c r="E28" s="645"/>
      <c r="F28" s="645"/>
      <c r="G28" s="645"/>
      <c r="H28" s="645"/>
      <c r="I28" s="645"/>
    </row>
    <row r="29" spans="1:9" x14ac:dyDescent="0.2">
      <c r="A29" s="645"/>
      <c r="B29" s="645"/>
      <c r="C29" s="645"/>
      <c r="D29" s="645"/>
      <c r="E29" s="645"/>
      <c r="F29" s="645"/>
      <c r="G29" s="645"/>
      <c r="H29" s="645"/>
      <c r="I29" s="645"/>
    </row>
    <row r="30" spans="1:9" x14ac:dyDescent="0.2">
      <c r="A30" s="645"/>
      <c r="B30" s="645"/>
      <c r="C30" s="645"/>
      <c r="D30" s="645"/>
      <c r="E30" s="645"/>
      <c r="F30" s="645"/>
      <c r="G30" s="645"/>
      <c r="H30" s="645"/>
      <c r="I30" s="645"/>
    </row>
    <row r="31" spans="1:9" x14ac:dyDescent="0.2">
      <c r="A31" s="645"/>
      <c r="B31" s="645"/>
      <c r="C31" s="645"/>
      <c r="D31" s="645"/>
      <c r="E31" s="645"/>
      <c r="F31" s="645"/>
      <c r="G31" s="645"/>
      <c r="H31" s="645"/>
      <c r="I31" s="645"/>
    </row>
    <row r="32" spans="1:9" x14ac:dyDescent="0.2">
      <c r="A32" s="645"/>
      <c r="B32" s="645"/>
      <c r="C32" s="645"/>
      <c r="D32" s="645"/>
      <c r="E32" s="645"/>
      <c r="F32" s="645"/>
      <c r="G32" s="645"/>
      <c r="H32" s="645"/>
      <c r="I32" s="645"/>
    </row>
    <row r="33" spans="1:9" x14ac:dyDescent="0.2">
      <c r="A33" s="645"/>
      <c r="B33" s="645"/>
      <c r="C33" s="645"/>
      <c r="D33" s="645"/>
      <c r="E33" s="645"/>
      <c r="F33" s="645"/>
      <c r="G33" s="645"/>
      <c r="H33" s="645"/>
      <c r="I33" s="645"/>
    </row>
    <row r="34" spans="1:9" x14ac:dyDescent="0.2">
      <c r="A34" s="645"/>
      <c r="B34" s="645"/>
      <c r="C34" s="645"/>
      <c r="D34" s="645"/>
      <c r="E34" s="645"/>
      <c r="F34" s="645"/>
      <c r="G34" s="645"/>
      <c r="H34" s="645"/>
      <c r="I34" s="645"/>
    </row>
    <row r="35" spans="1:9" x14ac:dyDescent="0.2">
      <c r="A35" s="645"/>
      <c r="B35" s="645"/>
      <c r="C35" s="645"/>
      <c r="D35" s="645"/>
      <c r="E35" s="645"/>
      <c r="F35" s="645"/>
      <c r="G35" s="645"/>
      <c r="H35" s="645"/>
      <c r="I35" s="645"/>
    </row>
    <row r="36" spans="1:9" x14ac:dyDescent="0.2">
      <c r="A36" s="645"/>
      <c r="B36" s="645"/>
      <c r="C36" s="645"/>
      <c r="D36" s="645"/>
      <c r="E36" s="645"/>
      <c r="F36" s="645"/>
      <c r="G36" s="645"/>
      <c r="H36" s="645"/>
      <c r="I36" s="645"/>
    </row>
    <row r="37" spans="1:9" x14ac:dyDescent="0.2">
      <c r="A37" s="645"/>
      <c r="B37" s="645"/>
      <c r="C37" s="645"/>
      <c r="D37" s="645"/>
      <c r="E37" s="645"/>
      <c r="F37" s="645"/>
      <c r="G37" s="645"/>
      <c r="H37" s="645"/>
      <c r="I37" s="645"/>
    </row>
    <row r="38" spans="1:9" x14ac:dyDescent="0.2">
      <c r="A38" s="645"/>
      <c r="B38" s="645"/>
      <c r="C38" s="645"/>
      <c r="D38" s="645"/>
      <c r="E38" s="645"/>
      <c r="F38" s="645"/>
      <c r="G38" s="645"/>
      <c r="H38" s="645"/>
      <c r="I38" s="645"/>
    </row>
    <row r="39" spans="1:9" x14ac:dyDescent="0.2">
      <c r="A39" s="645"/>
      <c r="B39" s="645"/>
      <c r="C39" s="645"/>
      <c r="D39" s="645"/>
      <c r="E39" s="645"/>
      <c r="F39" s="645"/>
      <c r="G39" s="645"/>
      <c r="H39" s="645"/>
      <c r="I39" s="645"/>
    </row>
    <row r="40" spans="1:9" x14ac:dyDescent="0.2">
      <c r="A40" s="645"/>
      <c r="B40" s="645"/>
      <c r="C40" s="645"/>
      <c r="D40" s="645"/>
      <c r="E40" s="645"/>
      <c r="F40" s="645"/>
      <c r="G40" s="645"/>
      <c r="H40" s="645"/>
      <c r="I40" s="645"/>
    </row>
    <row r="41" spans="1:9" x14ac:dyDescent="0.2">
      <c r="A41" s="645"/>
      <c r="B41" s="645"/>
      <c r="C41" s="645"/>
      <c r="D41" s="645"/>
      <c r="E41" s="645"/>
      <c r="F41" s="645"/>
      <c r="G41" s="645"/>
      <c r="H41" s="645"/>
      <c r="I41" s="645"/>
    </row>
    <row r="42" spans="1:9" x14ac:dyDescent="0.2">
      <c r="A42" s="645"/>
      <c r="B42" s="645"/>
      <c r="C42" s="645"/>
      <c r="D42" s="645"/>
      <c r="E42" s="645"/>
      <c r="F42" s="645"/>
      <c r="G42" s="645"/>
      <c r="H42" s="645"/>
      <c r="I42" s="645"/>
    </row>
    <row r="43" spans="1:9" x14ac:dyDescent="0.2">
      <c r="A43" s="645"/>
      <c r="B43" s="645"/>
      <c r="C43" s="645"/>
      <c r="D43" s="645"/>
      <c r="E43" s="645"/>
      <c r="F43" s="645"/>
      <c r="G43" s="645"/>
      <c r="H43" s="645"/>
      <c r="I43" s="645"/>
    </row>
    <row r="44" spans="1:9" x14ac:dyDescent="0.2">
      <c r="A44" s="645"/>
      <c r="B44" s="645"/>
      <c r="C44" s="645"/>
      <c r="D44" s="645"/>
      <c r="E44" s="645"/>
      <c r="F44" s="645"/>
      <c r="G44" s="645"/>
      <c r="H44" s="645"/>
      <c r="I44" s="645"/>
    </row>
    <row r="45" spans="1:9" x14ac:dyDescent="0.2">
      <c r="A45" s="645"/>
      <c r="B45" s="645"/>
      <c r="C45" s="645"/>
      <c r="D45" s="645"/>
      <c r="E45" s="645"/>
      <c r="F45" s="645"/>
      <c r="G45" s="645"/>
      <c r="H45" s="645"/>
      <c r="I45" s="645"/>
    </row>
  </sheetData>
  <mergeCells count="5">
    <mergeCell ref="A6:A7"/>
    <mergeCell ref="B6:B7"/>
    <mergeCell ref="C6:C7"/>
    <mergeCell ref="D6:D7"/>
    <mergeCell ref="E6:I6"/>
  </mergeCells>
  <pageMargins left="0.70866141732283472" right="0.70866141732283472" top="0.74803149606299213" bottom="0.74803149606299213" header="0.31496062992125984" footer="0.31496062992125984"/>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E7F7-1A49-4FA3-A002-A01FC20C0ECB}">
  <dimension ref="A1:J24"/>
  <sheetViews>
    <sheetView showGridLines="0" workbookViewId="0"/>
  </sheetViews>
  <sheetFormatPr baseColWidth="10" defaultColWidth="11.42578125" defaultRowHeight="12.75" x14ac:dyDescent="0.2"/>
  <cols>
    <col min="1" max="1" width="8.5703125" style="31" customWidth="1"/>
    <col min="2" max="3" width="14.28515625" style="31" customWidth="1"/>
    <col min="4" max="4" width="66.42578125" style="31" customWidth="1"/>
    <col min="5" max="10" width="14.28515625" style="31" customWidth="1"/>
    <col min="11" max="16384" width="11.42578125" style="31"/>
  </cols>
  <sheetData>
    <row r="1" spans="1:10" x14ac:dyDescent="0.2">
      <c r="A1" s="1" t="s">
        <v>123</v>
      </c>
      <c r="B1" s="1"/>
      <c r="C1" s="2"/>
      <c r="D1" s="2"/>
      <c r="E1" s="2"/>
      <c r="F1" s="2"/>
      <c r="G1" s="2"/>
      <c r="H1" s="2"/>
      <c r="I1" s="2"/>
      <c r="J1" s="2"/>
    </row>
    <row r="2" spans="1:10" x14ac:dyDescent="0.2">
      <c r="A2" s="325" t="s">
        <v>421</v>
      </c>
      <c r="B2" s="325"/>
      <c r="C2" s="615"/>
      <c r="D2" s="615"/>
      <c r="E2" s="616"/>
      <c r="F2" s="203"/>
      <c r="G2" s="203"/>
      <c r="H2" s="189"/>
      <c r="I2" s="2"/>
      <c r="J2" s="2"/>
    </row>
    <row r="3" spans="1:10" x14ac:dyDescent="0.2">
      <c r="A3" s="325" t="s">
        <v>422</v>
      </c>
      <c r="B3" s="325"/>
      <c r="C3" s="615"/>
      <c r="D3" s="615"/>
      <c r="E3" s="189"/>
      <c r="F3" s="189"/>
      <c r="G3" s="189"/>
      <c r="H3" s="189"/>
      <c r="I3" s="2"/>
      <c r="J3" s="2"/>
    </row>
    <row r="4" spans="1:10" x14ac:dyDescent="0.2">
      <c r="A4" s="615" t="s">
        <v>188</v>
      </c>
      <c r="B4" s="615"/>
      <c r="C4" s="615"/>
      <c r="D4" s="615"/>
      <c r="E4" s="189"/>
      <c r="F4" s="189"/>
      <c r="G4" s="189"/>
      <c r="H4" s="189"/>
      <c r="I4" s="2"/>
      <c r="J4" s="2"/>
    </row>
    <row r="5" spans="1:10" x14ac:dyDescent="0.2">
      <c r="A5" s="615"/>
      <c r="B5" s="615"/>
      <c r="C5" s="615"/>
      <c r="D5" s="615"/>
      <c r="E5" s="189"/>
      <c r="F5" s="189"/>
      <c r="G5" s="189"/>
      <c r="H5" s="189"/>
      <c r="I5" s="2"/>
      <c r="J5" s="2"/>
    </row>
    <row r="6" spans="1:10" ht="12.75" customHeight="1" x14ac:dyDescent="0.2">
      <c r="A6" s="841" t="s">
        <v>146</v>
      </c>
      <c r="B6" s="841" t="s">
        <v>385</v>
      </c>
      <c r="C6" s="841" t="s">
        <v>386</v>
      </c>
      <c r="D6" s="841" t="s">
        <v>122</v>
      </c>
      <c r="E6" s="843" t="s">
        <v>124</v>
      </c>
      <c r="F6" s="844"/>
      <c r="G6" s="844"/>
      <c r="H6" s="844"/>
      <c r="I6" s="845"/>
    </row>
    <row r="7" spans="1:10" x14ac:dyDescent="0.2">
      <c r="A7" s="842"/>
      <c r="B7" s="842"/>
      <c r="C7" s="842"/>
      <c r="D7" s="842"/>
      <c r="E7" s="626">
        <v>2026</v>
      </c>
      <c r="F7" s="626">
        <v>2027</v>
      </c>
      <c r="G7" s="626">
        <v>2028</v>
      </c>
      <c r="H7" s="626">
        <v>2029</v>
      </c>
      <c r="I7" s="626">
        <v>2030</v>
      </c>
    </row>
    <row r="8" spans="1:10" ht="25.5" x14ac:dyDescent="0.2">
      <c r="A8" s="629">
        <v>102</v>
      </c>
      <c r="B8" s="629" t="s">
        <v>423</v>
      </c>
      <c r="C8" s="629" t="s">
        <v>424</v>
      </c>
      <c r="D8" s="623" t="s">
        <v>425</v>
      </c>
      <c r="E8" s="627">
        <v>0</v>
      </c>
      <c r="F8" s="627">
        <v>0</v>
      </c>
      <c r="G8" s="628">
        <v>11922275</v>
      </c>
      <c r="H8" s="628">
        <v>12233279</v>
      </c>
      <c r="I8" s="628">
        <v>34785589</v>
      </c>
    </row>
    <row r="9" spans="1:10" ht="25.5" x14ac:dyDescent="0.2">
      <c r="A9" s="627">
        <v>120</v>
      </c>
      <c r="B9" s="627" t="s">
        <v>405</v>
      </c>
      <c r="C9" s="627" t="s">
        <v>388</v>
      </c>
      <c r="D9" s="623" t="s">
        <v>406</v>
      </c>
      <c r="E9" s="628">
        <v>594195000</v>
      </c>
      <c r="F9" s="628">
        <v>1865398000</v>
      </c>
      <c r="G9" s="628">
        <v>2694271000</v>
      </c>
      <c r="H9" s="628">
        <v>3100801000</v>
      </c>
      <c r="I9" s="628">
        <v>3221425000</v>
      </c>
    </row>
    <row r="10" spans="1:10" ht="25.5" x14ac:dyDescent="0.2">
      <c r="A10" s="629">
        <v>133</v>
      </c>
      <c r="B10" s="629" t="s">
        <v>426</v>
      </c>
      <c r="C10" s="629" t="s">
        <v>427</v>
      </c>
      <c r="D10" s="623" t="s">
        <v>428</v>
      </c>
      <c r="E10" s="628">
        <v>1851707</v>
      </c>
      <c r="F10" s="627">
        <v>0</v>
      </c>
      <c r="G10" s="627">
        <v>0</v>
      </c>
      <c r="H10" s="627">
        <v>0</v>
      </c>
      <c r="I10" s="627">
        <v>0</v>
      </c>
    </row>
    <row r="11" spans="1:10" x14ac:dyDescent="0.2">
      <c r="A11" s="31" t="s">
        <v>429</v>
      </c>
    </row>
    <row r="12" spans="1:10" x14ac:dyDescent="0.2">
      <c r="A12" s="31" t="s">
        <v>14</v>
      </c>
    </row>
    <row r="22" spans="1:9" x14ac:dyDescent="0.2">
      <c r="A22" s="645"/>
      <c r="B22" s="645"/>
      <c r="C22" s="645"/>
      <c r="D22" s="645"/>
      <c r="E22" s="645"/>
      <c r="F22" s="645"/>
      <c r="G22" s="645"/>
      <c r="H22" s="645"/>
      <c r="I22" s="645"/>
    </row>
    <row r="23" spans="1:9" x14ac:dyDescent="0.2">
      <c r="A23" s="645"/>
      <c r="B23" s="645"/>
      <c r="C23" s="645"/>
      <c r="D23" s="645"/>
      <c r="E23" s="645"/>
      <c r="F23" s="645"/>
      <c r="G23" s="645"/>
      <c r="H23" s="645"/>
      <c r="I23" s="645"/>
    </row>
    <row r="24" spans="1:9" x14ac:dyDescent="0.2">
      <c r="A24" s="645"/>
      <c r="B24" s="645"/>
      <c r="C24" s="645"/>
      <c r="D24" s="645"/>
      <c r="E24" s="645"/>
      <c r="F24" s="645"/>
      <c r="G24" s="645"/>
      <c r="H24" s="645"/>
      <c r="I24" s="645"/>
    </row>
  </sheetData>
  <mergeCells count="5">
    <mergeCell ref="A6:A7"/>
    <mergeCell ref="B6:B7"/>
    <mergeCell ref="C6:C7"/>
    <mergeCell ref="D6:D7"/>
    <mergeCell ref="E6:I6"/>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B594B-868B-446B-AC53-54E460F93328}">
  <dimension ref="A1:K49"/>
  <sheetViews>
    <sheetView showGridLines="0" zoomScale="80" zoomScaleNormal="80" workbookViewId="0"/>
  </sheetViews>
  <sheetFormatPr baseColWidth="10" defaultColWidth="11.42578125" defaultRowHeight="12.75" x14ac:dyDescent="0.2"/>
  <cols>
    <col min="1" max="1" width="8.5703125" style="31" customWidth="1"/>
    <col min="2" max="3" width="14.28515625" style="31" customWidth="1"/>
    <col min="4" max="4" width="152.140625" style="31" customWidth="1"/>
    <col min="5" max="16384" width="11.42578125" style="31"/>
  </cols>
  <sheetData>
    <row r="1" spans="1:11" x14ac:dyDescent="0.2">
      <c r="A1" s="1" t="s">
        <v>125</v>
      </c>
      <c r="B1" s="1"/>
      <c r="C1" s="2"/>
      <c r="D1" s="2"/>
    </row>
    <row r="2" spans="1:11" x14ac:dyDescent="0.2">
      <c r="A2" s="128" t="s">
        <v>421</v>
      </c>
      <c r="B2" s="128"/>
      <c r="C2" s="2"/>
      <c r="D2" s="2"/>
      <c r="E2" s="616"/>
      <c r="F2" s="203"/>
      <c r="G2" s="203"/>
      <c r="H2" s="2"/>
    </row>
    <row r="3" spans="1:11" x14ac:dyDescent="0.2">
      <c r="A3" s="128" t="s">
        <v>430</v>
      </c>
      <c r="B3" s="128"/>
      <c r="C3" s="2"/>
      <c r="D3" s="2"/>
    </row>
    <row r="4" spans="1:11" x14ac:dyDescent="0.2">
      <c r="A4" s="2"/>
      <c r="B4" s="2"/>
      <c r="C4" s="2"/>
      <c r="D4" s="2"/>
    </row>
    <row r="5" spans="1:11" ht="15" x14ac:dyDescent="0.2">
      <c r="A5" s="846" t="s">
        <v>146</v>
      </c>
      <c r="B5" s="846" t="s">
        <v>385</v>
      </c>
      <c r="C5" s="846" t="s">
        <v>386</v>
      </c>
      <c r="D5" s="846" t="s">
        <v>122</v>
      </c>
      <c r="E5" s="619"/>
      <c r="F5" s="619"/>
    </row>
    <row r="6" spans="1:11" ht="15" x14ac:dyDescent="0.25">
      <c r="A6" s="846"/>
      <c r="B6" s="846"/>
      <c r="C6" s="846"/>
      <c r="D6" s="846"/>
      <c r="E6" s="620"/>
      <c r="F6" s="619"/>
      <c r="G6" s="619"/>
    </row>
    <row r="7" spans="1:11" ht="15" x14ac:dyDescent="0.2">
      <c r="A7" s="326" t="s">
        <v>431</v>
      </c>
      <c r="B7" s="326" t="s">
        <v>432</v>
      </c>
      <c r="C7" s="326" t="s">
        <v>433</v>
      </c>
      <c r="D7" s="618" t="s">
        <v>434</v>
      </c>
      <c r="E7" s="621"/>
      <c r="F7" s="619"/>
      <c r="G7" s="644"/>
      <c r="H7" s="644"/>
      <c r="I7" s="644"/>
      <c r="J7" s="644"/>
      <c r="K7" s="644"/>
    </row>
    <row r="8" spans="1:11" ht="15" x14ac:dyDescent="0.2">
      <c r="A8" s="326" t="s">
        <v>435</v>
      </c>
      <c r="B8" s="326" t="s">
        <v>436</v>
      </c>
      <c r="C8" s="326" t="s">
        <v>437</v>
      </c>
      <c r="D8" s="618" t="s">
        <v>438</v>
      </c>
      <c r="E8" s="621"/>
      <c r="F8" s="619"/>
      <c r="G8" s="644"/>
      <c r="H8" s="644"/>
      <c r="I8" s="644"/>
      <c r="J8" s="644"/>
      <c r="K8" s="644"/>
    </row>
    <row r="9" spans="1:11" ht="25.5" x14ac:dyDescent="0.2">
      <c r="A9" s="326" t="s">
        <v>439</v>
      </c>
      <c r="B9" s="326" t="s">
        <v>440</v>
      </c>
      <c r="C9" s="326" t="s">
        <v>441</v>
      </c>
      <c r="D9" s="618" t="s">
        <v>442</v>
      </c>
      <c r="E9" s="621"/>
      <c r="F9" s="619"/>
      <c r="G9" s="644"/>
      <c r="H9" s="644"/>
      <c r="I9" s="644"/>
      <c r="J9" s="644"/>
      <c r="K9" s="644"/>
    </row>
    <row r="10" spans="1:11" ht="25.5" x14ac:dyDescent="0.2">
      <c r="A10" s="326" t="s">
        <v>443</v>
      </c>
      <c r="B10" s="326" t="s">
        <v>444</v>
      </c>
      <c r="C10" s="326" t="s">
        <v>445</v>
      </c>
      <c r="D10" s="618" t="s">
        <v>446</v>
      </c>
      <c r="E10" s="621"/>
      <c r="F10" s="619"/>
      <c r="G10" s="644"/>
      <c r="H10" s="644"/>
      <c r="I10" s="644"/>
      <c r="J10" s="644"/>
      <c r="K10" s="644"/>
    </row>
    <row r="11" spans="1:11" ht="25.5" x14ac:dyDescent="0.2">
      <c r="A11" s="326" t="s">
        <v>447</v>
      </c>
      <c r="B11" s="326" t="s">
        <v>448</v>
      </c>
      <c r="C11" s="326" t="s">
        <v>449</v>
      </c>
      <c r="D11" s="618" t="s">
        <v>450</v>
      </c>
      <c r="E11" s="621"/>
      <c r="F11" s="619"/>
      <c r="G11" s="644"/>
      <c r="H11" s="644"/>
      <c r="I11" s="644"/>
      <c r="J11" s="644"/>
      <c r="K11" s="644"/>
    </row>
    <row r="12" spans="1:11" ht="15" x14ac:dyDescent="0.2">
      <c r="A12" s="326" t="s">
        <v>451</v>
      </c>
      <c r="B12" s="326" t="s">
        <v>452</v>
      </c>
      <c r="C12" s="326" t="s">
        <v>453</v>
      </c>
      <c r="D12" s="618" t="s">
        <v>454</v>
      </c>
      <c r="E12" s="621"/>
      <c r="F12" s="619"/>
      <c r="G12" s="644"/>
      <c r="H12" s="644"/>
      <c r="I12" s="644"/>
      <c r="J12" s="644"/>
      <c r="K12" s="644"/>
    </row>
    <row r="13" spans="1:11" ht="25.5" x14ac:dyDescent="0.2">
      <c r="A13" s="326" t="s">
        <v>455</v>
      </c>
      <c r="B13" s="326" t="s">
        <v>456</v>
      </c>
      <c r="C13" s="326" t="s">
        <v>457</v>
      </c>
      <c r="D13" s="618" t="s">
        <v>458</v>
      </c>
      <c r="E13" s="621"/>
      <c r="F13" s="619"/>
      <c r="G13" s="644"/>
      <c r="H13" s="644"/>
      <c r="I13" s="644"/>
      <c r="J13" s="644"/>
      <c r="K13" s="644"/>
    </row>
    <row r="14" spans="1:11" ht="25.5" x14ac:dyDescent="0.2">
      <c r="A14" s="326" t="s">
        <v>459</v>
      </c>
      <c r="B14" s="326" t="s">
        <v>460</v>
      </c>
      <c r="C14" s="326" t="s">
        <v>461</v>
      </c>
      <c r="D14" s="618" t="s">
        <v>462</v>
      </c>
      <c r="E14" s="621"/>
      <c r="F14" s="619"/>
      <c r="G14" s="644"/>
      <c r="H14" s="644"/>
      <c r="I14" s="644"/>
      <c r="J14" s="644"/>
      <c r="K14" s="644"/>
    </row>
    <row r="15" spans="1:11" ht="25.5" x14ac:dyDescent="0.2">
      <c r="A15" s="326" t="s">
        <v>463</v>
      </c>
      <c r="B15" s="326" t="s">
        <v>464</v>
      </c>
      <c r="C15" s="326" t="s">
        <v>465</v>
      </c>
      <c r="D15" s="618" t="s">
        <v>466</v>
      </c>
      <c r="E15" s="621"/>
      <c r="F15" s="619"/>
      <c r="G15" s="644"/>
      <c r="H15" s="644"/>
      <c r="I15" s="644"/>
      <c r="J15" s="644"/>
      <c r="K15" s="644"/>
    </row>
    <row r="16" spans="1:11" ht="25.5" x14ac:dyDescent="0.2">
      <c r="A16" s="326" t="s">
        <v>467</v>
      </c>
      <c r="B16" s="326" t="s">
        <v>468</v>
      </c>
      <c r="C16" s="326" t="s">
        <v>469</v>
      </c>
      <c r="D16" s="618" t="s">
        <v>470</v>
      </c>
      <c r="E16" s="621"/>
      <c r="F16" s="619"/>
      <c r="G16" s="644"/>
      <c r="H16" s="644"/>
      <c r="I16" s="644"/>
      <c r="J16" s="644"/>
      <c r="K16" s="644"/>
    </row>
    <row r="17" spans="1:11" ht="15" x14ac:dyDescent="0.2">
      <c r="A17" s="326" t="s">
        <v>471</v>
      </c>
      <c r="B17" s="326" t="s">
        <v>472</v>
      </c>
      <c r="C17" s="326" t="s">
        <v>473</v>
      </c>
      <c r="D17" s="618" t="s">
        <v>474</v>
      </c>
      <c r="E17" s="621"/>
      <c r="F17" s="619"/>
      <c r="G17" s="644"/>
      <c r="H17" s="644"/>
      <c r="I17" s="644"/>
      <c r="J17" s="644"/>
      <c r="K17" s="644"/>
    </row>
    <row r="18" spans="1:11" ht="15" x14ac:dyDescent="0.2">
      <c r="A18" s="326" t="s">
        <v>475</v>
      </c>
      <c r="B18" s="326" t="s">
        <v>432</v>
      </c>
      <c r="C18" s="326" t="s">
        <v>476</v>
      </c>
      <c r="D18" s="618" t="s">
        <v>477</v>
      </c>
      <c r="E18" s="621"/>
      <c r="F18" s="619"/>
      <c r="G18" s="644"/>
      <c r="H18" s="644"/>
      <c r="I18" s="644"/>
      <c r="J18" s="644"/>
      <c r="K18" s="644"/>
    </row>
    <row r="19" spans="1:11" ht="15" x14ac:dyDescent="0.2">
      <c r="A19" s="326" t="s">
        <v>478</v>
      </c>
      <c r="B19" s="326" t="s">
        <v>479</v>
      </c>
      <c r="C19" s="326" t="s">
        <v>480</v>
      </c>
      <c r="D19" s="618" t="s">
        <v>415</v>
      </c>
      <c r="E19" s="621"/>
      <c r="F19" s="619"/>
      <c r="G19" s="644"/>
      <c r="H19" s="644"/>
      <c r="I19" s="644"/>
      <c r="J19" s="644"/>
      <c r="K19" s="644"/>
    </row>
    <row r="20" spans="1:11" ht="51" x14ac:dyDescent="0.2">
      <c r="A20" s="326" t="s">
        <v>481</v>
      </c>
      <c r="B20" s="326" t="s">
        <v>482</v>
      </c>
      <c r="C20" s="326" t="s">
        <v>483</v>
      </c>
      <c r="D20" s="618" t="s">
        <v>484</v>
      </c>
      <c r="E20" s="621"/>
      <c r="F20" s="619"/>
      <c r="G20" s="644"/>
      <c r="H20" s="644"/>
      <c r="I20" s="644"/>
      <c r="J20" s="644"/>
      <c r="K20" s="644"/>
    </row>
    <row r="21" spans="1:11" ht="25.5" x14ac:dyDescent="0.2">
      <c r="A21" s="326" t="s">
        <v>485</v>
      </c>
      <c r="B21" s="326" t="s">
        <v>486</v>
      </c>
      <c r="C21" s="326" t="s">
        <v>487</v>
      </c>
      <c r="D21" s="618" t="s">
        <v>488</v>
      </c>
      <c r="E21" s="621"/>
      <c r="F21" s="619"/>
      <c r="G21" s="644"/>
      <c r="H21" s="644"/>
      <c r="I21" s="644"/>
      <c r="J21" s="644"/>
      <c r="K21" s="644"/>
    </row>
    <row r="22" spans="1:11" ht="25.5" x14ac:dyDescent="0.2">
      <c r="A22" s="326" t="s">
        <v>489</v>
      </c>
      <c r="B22" s="326" t="s">
        <v>490</v>
      </c>
      <c r="C22" s="326" t="s">
        <v>491</v>
      </c>
      <c r="D22" s="618" t="s">
        <v>492</v>
      </c>
      <c r="E22" s="621"/>
      <c r="F22" s="619"/>
      <c r="G22" s="644"/>
      <c r="H22" s="644"/>
      <c r="I22" s="644"/>
      <c r="J22" s="644"/>
      <c r="K22" s="644"/>
    </row>
    <row r="23" spans="1:11" ht="15" x14ac:dyDescent="0.2">
      <c r="A23" s="326" t="s">
        <v>493</v>
      </c>
      <c r="B23" s="326" t="s">
        <v>494</v>
      </c>
      <c r="C23" s="326" t="s">
        <v>495</v>
      </c>
      <c r="D23" s="618" t="s">
        <v>496</v>
      </c>
      <c r="E23" s="621"/>
      <c r="F23" s="619"/>
      <c r="G23" s="644"/>
      <c r="H23" s="644"/>
      <c r="I23" s="644"/>
      <c r="J23" s="644"/>
      <c r="K23" s="644"/>
    </row>
    <row r="24" spans="1:11" ht="15" x14ac:dyDescent="0.2">
      <c r="A24" s="326" t="s">
        <v>497</v>
      </c>
      <c r="B24" s="326" t="s">
        <v>498</v>
      </c>
      <c r="C24" s="326" t="s">
        <v>499</v>
      </c>
      <c r="D24" s="618" t="s">
        <v>500</v>
      </c>
      <c r="E24" s="621"/>
      <c r="F24" s="619"/>
      <c r="G24" s="644"/>
      <c r="H24" s="644"/>
      <c r="I24" s="644"/>
      <c r="J24" s="644"/>
      <c r="K24" s="644"/>
    </row>
    <row r="25" spans="1:11" ht="25.5" x14ac:dyDescent="0.2">
      <c r="A25" s="326" t="s">
        <v>501</v>
      </c>
      <c r="B25" s="326" t="s">
        <v>502</v>
      </c>
      <c r="C25" s="326" t="s">
        <v>503</v>
      </c>
      <c r="D25" s="618" t="s">
        <v>504</v>
      </c>
      <c r="E25" s="621"/>
      <c r="F25" s="619"/>
      <c r="G25" s="644"/>
      <c r="H25" s="644"/>
      <c r="I25" s="644"/>
      <c r="J25" s="644"/>
      <c r="K25" s="644"/>
    </row>
    <row r="26" spans="1:11" ht="25.5" x14ac:dyDescent="0.2">
      <c r="A26" s="326" t="s">
        <v>505</v>
      </c>
      <c r="B26" s="326" t="s">
        <v>444</v>
      </c>
      <c r="C26" s="326" t="s">
        <v>506</v>
      </c>
      <c r="D26" s="618" t="s">
        <v>507</v>
      </c>
      <c r="E26" s="621"/>
      <c r="F26" s="619"/>
      <c r="G26" s="644"/>
      <c r="H26" s="644"/>
      <c r="I26" s="644"/>
      <c r="J26" s="644"/>
      <c r="K26" s="644"/>
    </row>
    <row r="27" spans="1:11" ht="15" x14ac:dyDescent="0.2">
      <c r="A27" s="326" t="s">
        <v>508</v>
      </c>
      <c r="B27" s="326" t="s">
        <v>509</v>
      </c>
      <c r="C27" s="326" t="s">
        <v>510</v>
      </c>
      <c r="D27" s="618" t="s">
        <v>511</v>
      </c>
      <c r="E27" s="621"/>
      <c r="F27" s="619"/>
      <c r="G27" s="644"/>
      <c r="H27" s="644"/>
      <c r="I27" s="644"/>
      <c r="J27" s="644"/>
      <c r="K27" s="644"/>
    </row>
    <row r="28" spans="1:11" ht="15" x14ac:dyDescent="0.2">
      <c r="A28" s="326" t="s">
        <v>512</v>
      </c>
      <c r="B28" s="326" t="s">
        <v>513</v>
      </c>
      <c r="C28" s="326" t="s">
        <v>514</v>
      </c>
      <c r="D28" s="618" t="s">
        <v>515</v>
      </c>
      <c r="E28" s="621"/>
      <c r="F28" s="619"/>
      <c r="G28" s="644"/>
      <c r="H28" s="644"/>
      <c r="I28" s="644"/>
      <c r="J28" s="644"/>
      <c r="K28" s="644"/>
    </row>
    <row r="29" spans="1:11" ht="15" x14ac:dyDescent="0.2">
      <c r="A29" s="326" t="s">
        <v>516</v>
      </c>
      <c r="B29" s="326" t="s">
        <v>517</v>
      </c>
      <c r="C29" s="326" t="s">
        <v>518</v>
      </c>
      <c r="D29" s="618" t="s">
        <v>519</v>
      </c>
      <c r="E29" s="621"/>
      <c r="F29" s="619"/>
      <c r="G29" s="644"/>
      <c r="H29" s="644"/>
      <c r="I29" s="644"/>
      <c r="J29" s="644"/>
      <c r="K29" s="644"/>
    </row>
    <row r="30" spans="1:11" ht="15" x14ac:dyDescent="0.2">
      <c r="A30" s="326" t="s">
        <v>520</v>
      </c>
      <c r="B30" s="326" t="s">
        <v>521</v>
      </c>
      <c r="C30" s="326" t="s">
        <v>522</v>
      </c>
      <c r="D30" s="618" t="s">
        <v>523</v>
      </c>
      <c r="E30" s="621"/>
      <c r="F30" s="619"/>
      <c r="G30" s="644"/>
      <c r="H30" s="644"/>
      <c r="I30" s="644"/>
      <c r="J30" s="644"/>
      <c r="K30" s="644"/>
    </row>
    <row r="31" spans="1:11" ht="15" x14ac:dyDescent="0.2">
      <c r="A31" s="326" t="s">
        <v>524</v>
      </c>
      <c r="B31" s="326" t="s">
        <v>525</v>
      </c>
      <c r="C31" s="326" t="s">
        <v>526</v>
      </c>
      <c r="D31" s="618" t="s">
        <v>428</v>
      </c>
      <c r="E31" s="621"/>
      <c r="F31" s="619"/>
      <c r="G31" s="644"/>
      <c r="H31" s="644"/>
      <c r="I31" s="644"/>
      <c r="J31" s="644"/>
      <c r="K31" s="644"/>
    </row>
    <row r="32" spans="1:11" ht="15" x14ac:dyDescent="0.2">
      <c r="A32" s="326" t="s">
        <v>527</v>
      </c>
      <c r="B32" s="326" t="s">
        <v>528</v>
      </c>
      <c r="C32" s="326" t="s">
        <v>529</v>
      </c>
      <c r="D32" s="618" t="s">
        <v>530</v>
      </c>
      <c r="E32" s="619"/>
      <c r="F32" s="619"/>
      <c r="G32" s="644"/>
      <c r="H32" s="644"/>
      <c r="I32" s="644"/>
      <c r="J32" s="644"/>
      <c r="K32" s="644"/>
    </row>
    <row r="33" spans="1:11" ht="15" x14ac:dyDescent="0.2">
      <c r="A33" s="326" t="s">
        <v>531</v>
      </c>
      <c r="B33" s="326" t="s">
        <v>532</v>
      </c>
      <c r="C33" s="326" t="s">
        <v>533</v>
      </c>
      <c r="D33" s="618" t="s">
        <v>534</v>
      </c>
      <c r="E33" s="619"/>
      <c r="F33" s="619"/>
      <c r="G33" s="644"/>
      <c r="H33" s="644"/>
      <c r="I33" s="644"/>
      <c r="J33" s="644"/>
      <c r="K33" s="644"/>
    </row>
    <row r="34" spans="1:11" ht="15" x14ac:dyDescent="0.2">
      <c r="A34" s="326" t="s">
        <v>535</v>
      </c>
      <c r="B34" s="326" t="s">
        <v>536</v>
      </c>
      <c r="C34" s="326" t="s">
        <v>537</v>
      </c>
      <c r="D34" s="618" t="s">
        <v>538</v>
      </c>
      <c r="E34" s="619"/>
      <c r="F34" s="619"/>
      <c r="G34" s="644"/>
      <c r="H34" s="644"/>
      <c r="I34" s="644"/>
      <c r="J34" s="644"/>
      <c r="K34" s="644"/>
    </row>
    <row r="35" spans="1:11" ht="15" x14ac:dyDescent="0.2">
      <c r="A35" s="326" t="s">
        <v>539</v>
      </c>
      <c r="B35" s="326" t="s">
        <v>540</v>
      </c>
      <c r="C35" s="326" t="s">
        <v>541</v>
      </c>
      <c r="D35" s="618" t="s">
        <v>542</v>
      </c>
      <c r="E35" s="619"/>
      <c r="F35" s="619"/>
      <c r="G35" s="644"/>
      <c r="H35" s="644"/>
      <c r="I35" s="644"/>
      <c r="J35" s="644"/>
      <c r="K35" s="644"/>
    </row>
    <row r="36" spans="1:11" ht="15" x14ac:dyDescent="0.2">
      <c r="A36" s="326" t="s">
        <v>543</v>
      </c>
      <c r="B36" s="326" t="s">
        <v>544</v>
      </c>
      <c r="C36" s="326" t="s">
        <v>545</v>
      </c>
      <c r="D36" s="618" t="s">
        <v>546</v>
      </c>
      <c r="E36" s="619"/>
      <c r="F36" s="619"/>
      <c r="G36" s="644"/>
      <c r="H36" s="644"/>
      <c r="I36" s="644"/>
      <c r="J36" s="644"/>
      <c r="K36" s="644"/>
    </row>
    <row r="37" spans="1:11" ht="15" x14ac:dyDescent="0.2">
      <c r="A37" s="326" t="s">
        <v>547</v>
      </c>
      <c r="B37" s="326" t="s">
        <v>548</v>
      </c>
      <c r="C37" s="326" t="s">
        <v>549</v>
      </c>
      <c r="D37" s="618" t="s">
        <v>550</v>
      </c>
      <c r="E37" s="619"/>
      <c r="F37" s="619"/>
      <c r="G37" s="644"/>
      <c r="H37" s="644"/>
      <c r="I37" s="644"/>
      <c r="J37" s="644"/>
      <c r="K37" s="644"/>
    </row>
    <row r="38" spans="1:11" ht="15" x14ac:dyDescent="0.2">
      <c r="A38" s="326" t="s">
        <v>551</v>
      </c>
      <c r="B38" s="326" t="s">
        <v>552</v>
      </c>
      <c r="C38" s="326" t="s">
        <v>553</v>
      </c>
      <c r="D38" s="618" t="s">
        <v>554</v>
      </c>
      <c r="E38" s="619"/>
      <c r="F38" s="619"/>
      <c r="G38" s="644"/>
      <c r="H38" s="644"/>
      <c r="I38" s="644"/>
      <c r="J38" s="644"/>
      <c r="K38" s="644"/>
    </row>
    <row r="39" spans="1:11" ht="15" x14ac:dyDescent="0.2">
      <c r="A39" s="326" t="s">
        <v>555</v>
      </c>
      <c r="B39" s="326" t="s">
        <v>556</v>
      </c>
      <c r="C39" s="326" t="s">
        <v>557</v>
      </c>
      <c r="D39" s="618" t="s">
        <v>558</v>
      </c>
      <c r="E39" s="619"/>
      <c r="F39" s="619"/>
      <c r="G39" s="644"/>
      <c r="H39" s="644"/>
      <c r="I39" s="644"/>
      <c r="J39" s="644"/>
      <c r="K39" s="644"/>
    </row>
    <row r="40" spans="1:11" ht="15" x14ac:dyDescent="0.2">
      <c r="A40" s="326" t="s">
        <v>559</v>
      </c>
      <c r="B40" s="326" t="s">
        <v>560</v>
      </c>
      <c r="C40" s="326" t="s">
        <v>561</v>
      </c>
      <c r="D40" s="618" t="s">
        <v>562</v>
      </c>
      <c r="E40" s="619"/>
      <c r="F40" s="619"/>
      <c r="G40" s="644"/>
      <c r="H40" s="644"/>
      <c r="I40" s="644"/>
      <c r="J40" s="644"/>
      <c r="K40" s="644"/>
    </row>
    <row r="41" spans="1:11" ht="25.5" x14ac:dyDescent="0.2">
      <c r="A41" s="326" t="s">
        <v>563</v>
      </c>
      <c r="B41" s="326" t="s">
        <v>564</v>
      </c>
      <c r="C41" s="326" t="s">
        <v>565</v>
      </c>
      <c r="D41" s="618" t="s">
        <v>566</v>
      </c>
      <c r="E41" s="619"/>
      <c r="F41" s="619"/>
      <c r="G41" s="644"/>
      <c r="H41" s="644"/>
      <c r="I41" s="644"/>
      <c r="J41" s="644"/>
      <c r="K41" s="644"/>
    </row>
    <row r="42" spans="1:11" ht="15" x14ac:dyDescent="0.2">
      <c r="A42" s="326" t="s">
        <v>567</v>
      </c>
      <c r="B42" s="326" t="s">
        <v>568</v>
      </c>
      <c r="C42" s="326" t="s">
        <v>569</v>
      </c>
      <c r="D42" s="618" t="s">
        <v>570</v>
      </c>
      <c r="E42" s="619"/>
      <c r="F42" s="619"/>
      <c r="G42" s="644"/>
      <c r="H42" s="644"/>
      <c r="I42" s="644"/>
      <c r="J42" s="644"/>
      <c r="K42" s="644"/>
    </row>
    <row r="43" spans="1:11" ht="25.5" x14ac:dyDescent="0.2">
      <c r="A43" s="326" t="s">
        <v>571</v>
      </c>
      <c r="B43" s="326" t="s">
        <v>502</v>
      </c>
      <c r="C43" s="326" t="s">
        <v>572</v>
      </c>
      <c r="D43" s="618" t="s">
        <v>573</v>
      </c>
      <c r="E43" s="619"/>
      <c r="F43" s="619"/>
      <c r="G43" s="644"/>
      <c r="H43" s="644"/>
      <c r="I43" s="644"/>
      <c r="J43" s="644"/>
      <c r="K43" s="644"/>
    </row>
    <row r="44" spans="1:11" ht="15" x14ac:dyDescent="0.2">
      <c r="A44" s="326" t="s">
        <v>574</v>
      </c>
      <c r="B44" s="326" t="s">
        <v>575</v>
      </c>
      <c r="C44" s="326" t="s">
        <v>576</v>
      </c>
      <c r="D44" s="618" t="s">
        <v>577</v>
      </c>
      <c r="E44" s="621"/>
      <c r="F44" s="619"/>
      <c r="G44" s="644"/>
      <c r="H44" s="644"/>
      <c r="I44" s="644"/>
      <c r="J44" s="644"/>
      <c r="K44" s="644"/>
    </row>
    <row r="45" spans="1:11" ht="25.5" x14ac:dyDescent="0.2">
      <c r="A45" s="326" t="s">
        <v>578</v>
      </c>
      <c r="B45" s="326" t="s">
        <v>579</v>
      </c>
      <c r="C45" s="326" t="s">
        <v>580</v>
      </c>
      <c r="D45" s="618" t="s">
        <v>581</v>
      </c>
      <c r="E45" s="621"/>
      <c r="F45" s="619"/>
      <c r="G45" s="644"/>
      <c r="H45" s="644"/>
      <c r="I45" s="644"/>
      <c r="J45" s="644"/>
      <c r="K45" s="644"/>
    </row>
    <row r="46" spans="1:11" ht="15" x14ac:dyDescent="0.2">
      <c r="A46" s="326" t="s">
        <v>582</v>
      </c>
      <c r="B46" s="326" t="s">
        <v>583</v>
      </c>
      <c r="C46" s="326" t="s">
        <v>584</v>
      </c>
      <c r="D46" s="618" t="s">
        <v>585</v>
      </c>
      <c r="E46" s="621"/>
      <c r="F46" s="619"/>
      <c r="G46" s="644"/>
      <c r="H46" s="644"/>
      <c r="I46" s="644"/>
      <c r="J46" s="644"/>
      <c r="K46" s="644"/>
    </row>
    <row r="47" spans="1:11" ht="15" x14ac:dyDescent="0.2">
      <c r="A47" s="326" t="s">
        <v>586</v>
      </c>
      <c r="B47" s="326" t="s">
        <v>587</v>
      </c>
      <c r="C47" s="326" t="s">
        <v>588</v>
      </c>
      <c r="D47" s="618" t="s">
        <v>589</v>
      </c>
      <c r="E47" s="621"/>
      <c r="F47" s="619"/>
      <c r="G47" s="644"/>
      <c r="H47" s="644"/>
      <c r="I47" s="644"/>
      <c r="J47" s="644"/>
      <c r="K47" s="644"/>
    </row>
    <row r="48" spans="1:11" ht="15" x14ac:dyDescent="0.2">
      <c r="A48" s="326" t="s">
        <v>590</v>
      </c>
      <c r="B48" s="326" t="s">
        <v>591</v>
      </c>
      <c r="C48" s="326" t="s">
        <v>592</v>
      </c>
      <c r="D48" s="618" t="s">
        <v>593</v>
      </c>
      <c r="G48" s="644"/>
      <c r="H48" s="644"/>
      <c r="I48" s="644"/>
      <c r="J48" s="644"/>
      <c r="K48" s="644"/>
    </row>
    <row r="49" spans="1:1" x14ac:dyDescent="0.2">
      <c r="A49" s="31" t="s">
        <v>14</v>
      </c>
    </row>
  </sheetData>
  <mergeCells count="4">
    <mergeCell ref="A5:A6"/>
    <mergeCell ref="B5:B6"/>
    <mergeCell ref="C5:C6"/>
    <mergeCell ref="D5:D6"/>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F8AA7-6068-4F87-8124-4B4EBFF36BF0}">
  <dimension ref="A1:J17"/>
  <sheetViews>
    <sheetView topLeftCell="A4" zoomScale="90" zoomScaleNormal="90" workbookViewId="0"/>
  </sheetViews>
  <sheetFormatPr baseColWidth="10" defaultRowHeight="15" x14ac:dyDescent="0.25"/>
  <cols>
    <col min="1" max="1" width="17.7109375" style="190" customWidth="1"/>
    <col min="2" max="2" width="71.7109375" style="190" customWidth="1"/>
    <col min="3" max="16384" width="11.42578125" style="190"/>
  </cols>
  <sheetData>
    <row r="1" spans="1:10" x14ac:dyDescent="0.25">
      <c r="A1" s="190" t="s">
        <v>858</v>
      </c>
    </row>
    <row r="2" spans="1:10" x14ac:dyDescent="0.25">
      <c r="A2" s="190" t="s">
        <v>857</v>
      </c>
    </row>
    <row r="3" spans="1:10" x14ac:dyDescent="0.25">
      <c r="A3" s="710" t="s">
        <v>767</v>
      </c>
      <c r="B3" s="711"/>
      <c r="C3" s="851" t="s">
        <v>758</v>
      </c>
      <c r="D3" s="852"/>
      <c r="E3" s="851" t="s">
        <v>682</v>
      </c>
      <c r="F3" s="852"/>
      <c r="G3" s="851" t="s">
        <v>683</v>
      </c>
      <c r="H3" s="852"/>
      <c r="I3" s="851" t="s">
        <v>684</v>
      </c>
      <c r="J3" s="852"/>
    </row>
    <row r="4" spans="1:10" x14ac:dyDescent="0.25">
      <c r="A4" s="712"/>
      <c r="B4" s="713"/>
      <c r="C4" s="714" t="s">
        <v>768</v>
      </c>
      <c r="D4" s="715" t="s">
        <v>769</v>
      </c>
      <c r="E4" s="714" t="s">
        <v>768</v>
      </c>
      <c r="F4" s="715" t="s">
        <v>769</v>
      </c>
      <c r="G4" s="714" t="s">
        <v>768</v>
      </c>
      <c r="H4" s="715" t="s">
        <v>769</v>
      </c>
      <c r="I4" s="714" t="s">
        <v>768</v>
      </c>
      <c r="J4" s="715" t="s">
        <v>769</v>
      </c>
    </row>
    <row r="5" spans="1:10" x14ac:dyDescent="0.25">
      <c r="A5" s="710" t="s">
        <v>770</v>
      </c>
      <c r="B5" s="716" t="s">
        <v>771</v>
      </c>
      <c r="C5" s="717" t="s">
        <v>772</v>
      </c>
      <c r="D5" s="718" t="s">
        <v>773</v>
      </c>
      <c r="E5" s="717" t="s">
        <v>774</v>
      </c>
      <c r="F5" s="718" t="s">
        <v>775</v>
      </c>
      <c r="G5" s="717" t="s">
        <v>776</v>
      </c>
      <c r="H5" s="718" t="s">
        <v>777</v>
      </c>
      <c r="I5" s="717" t="s">
        <v>778</v>
      </c>
      <c r="J5" s="718" t="s">
        <v>779</v>
      </c>
    </row>
    <row r="6" spans="1:10" x14ac:dyDescent="0.25">
      <c r="A6" s="719"/>
      <c r="B6" s="190" t="s">
        <v>780</v>
      </c>
      <c r="C6" s="720" t="s">
        <v>781</v>
      </c>
      <c r="D6" s="721" t="s">
        <v>782</v>
      </c>
      <c r="E6" s="720" t="s">
        <v>783</v>
      </c>
      <c r="F6" s="721" t="s">
        <v>784</v>
      </c>
      <c r="G6" s="720" t="s">
        <v>785</v>
      </c>
      <c r="H6" s="721" t="s">
        <v>786</v>
      </c>
      <c r="I6" s="720" t="s">
        <v>787</v>
      </c>
      <c r="J6" s="721" t="s">
        <v>788</v>
      </c>
    </row>
    <row r="7" spans="1:10" x14ac:dyDescent="0.25">
      <c r="A7" s="719"/>
      <c r="B7" s="190" t="s">
        <v>789</v>
      </c>
      <c r="C7" s="720" t="s">
        <v>790</v>
      </c>
      <c r="D7" s="721" t="s">
        <v>791</v>
      </c>
      <c r="E7" s="720" t="s">
        <v>792</v>
      </c>
      <c r="F7" s="721" t="s">
        <v>793</v>
      </c>
      <c r="G7" s="720" t="s">
        <v>794</v>
      </c>
      <c r="H7" s="721" t="s">
        <v>775</v>
      </c>
      <c r="I7" s="720" t="s">
        <v>795</v>
      </c>
      <c r="J7" s="721" t="s">
        <v>796</v>
      </c>
    </row>
    <row r="8" spans="1:10" x14ac:dyDescent="0.25">
      <c r="A8" s="719"/>
      <c r="B8" s="190" t="s">
        <v>797</v>
      </c>
      <c r="C8" s="720" t="s">
        <v>798</v>
      </c>
      <c r="D8" s="721" t="s">
        <v>799</v>
      </c>
      <c r="E8" s="720" t="s">
        <v>800</v>
      </c>
      <c r="F8" s="721" t="s">
        <v>801</v>
      </c>
      <c r="G8" s="720" t="s">
        <v>802</v>
      </c>
      <c r="H8" s="721" t="s">
        <v>786</v>
      </c>
      <c r="I8" s="720" t="s">
        <v>803</v>
      </c>
      <c r="J8" s="721" t="s">
        <v>804</v>
      </c>
    </row>
    <row r="9" spans="1:10" x14ac:dyDescent="0.25">
      <c r="A9" s="712"/>
      <c r="B9" s="722" t="s">
        <v>805</v>
      </c>
      <c r="C9" s="714" t="s">
        <v>806</v>
      </c>
      <c r="D9" s="715" t="s">
        <v>807</v>
      </c>
      <c r="E9" s="714" t="s">
        <v>808</v>
      </c>
      <c r="F9" s="715" t="s">
        <v>809</v>
      </c>
      <c r="G9" s="714" t="s">
        <v>810</v>
      </c>
      <c r="H9" s="715" t="s">
        <v>811</v>
      </c>
      <c r="I9" s="714" t="s">
        <v>812</v>
      </c>
      <c r="J9" s="715" t="s">
        <v>813</v>
      </c>
    </row>
    <row r="10" spans="1:10" x14ac:dyDescent="0.25">
      <c r="A10" s="719" t="s">
        <v>814</v>
      </c>
      <c r="B10" s="190" t="s">
        <v>815</v>
      </c>
      <c r="C10" s="720" t="s">
        <v>816</v>
      </c>
      <c r="D10" s="721" t="s">
        <v>786</v>
      </c>
      <c r="E10" s="720" t="s">
        <v>817</v>
      </c>
      <c r="F10" s="721" t="s">
        <v>788</v>
      </c>
      <c r="G10" s="720" t="s">
        <v>818</v>
      </c>
      <c r="H10" s="721" t="s">
        <v>793</v>
      </c>
      <c r="I10" s="720" t="s">
        <v>819</v>
      </c>
      <c r="J10" s="721" t="s">
        <v>820</v>
      </c>
    </row>
    <row r="11" spans="1:10" x14ac:dyDescent="0.25">
      <c r="A11" s="719"/>
      <c r="B11" s="190" t="s">
        <v>821</v>
      </c>
      <c r="C11" s="720" t="s">
        <v>822</v>
      </c>
      <c r="D11" s="721" t="s">
        <v>788</v>
      </c>
      <c r="E11" s="720" t="s">
        <v>823</v>
      </c>
      <c r="F11" s="721" t="s">
        <v>788</v>
      </c>
      <c r="G11" s="720" t="s">
        <v>824</v>
      </c>
      <c r="H11" s="721" t="s">
        <v>825</v>
      </c>
      <c r="I11" s="720" t="s">
        <v>826</v>
      </c>
      <c r="J11" s="721" t="s">
        <v>782</v>
      </c>
    </row>
    <row r="12" spans="1:10" x14ac:dyDescent="0.25">
      <c r="A12" s="719"/>
      <c r="B12" s="190" t="s">
        <v>827</v>
      </c>
      <c r="C12" s="720" t="s">
        <v>828</v>
      </c>
      <c r="D12" s="721" t="s">
        <v>829</v>
      </c>
      <c r="E12" s="720" t="s">
        <v>830</v>
      </c>
      <c r="F12" s="721" t="s">
        <v>829</v>
      </c>
      <c r="G12" s="720" t="s">
        <v>831</v>
      </c>
      <c r="H12" s="721" t="s">
        <v>779</v>
      </c>
      <c r="I12" s="720" t="s">
        <v>832</v>
      </c>
      <c r="J12" s="721" t="s">
        <v>773</v>
      </c>
    </row>
    <row r="13" spans="1:10" x14ac:dyDescent="0.25">
      <c r="A13" s="719"/>
      <c r="B13" s="190" t="s">
        <v>833</v>
      </c>
      <c r="C13" s="720" t="s">
        <v>834</v>
      </c>
      <c r="D13" s="721" t="s">
        <v>801</v>
      </c>
      <c r="E13" s="720" t="s">
        <v>835</v>
      </c>
      <c r="F13" s="721" t="s">
        <v>804</v>
      </c>
      <c r="G13" s="720" t="s">
        <v>742</v>
      </c>
      <c r="H13" s="721" t="s">
        <v>836</v>
      </c>
      <c r="I13" s="720" t="s">
        <v>837</v>
      </c>
      <c r="J13" s="721" t="s">
        <v>793</v>
      </c>
    </row>
    <row r="14" spans="1:10" x14ac:dyDescent="0.25">
      <c r="A14" s="719"/>
      <c r="B14" s="190" t="s">
        <v>805</v>
      </c>
      <c r="C14" s="720" t="s">
        <v>838</v>
      </c>
      <c r="D14" s="721" t="s">
        <v>839</v>
      </c>
      <c r="E14" s="720" t="s">
        <v>840</v>
      </c>
      <c r="F14" s="721" t="s">
        <v>841</v>
      </c>
      <c r="G14" s="720" t="s">
        <v>842</v>
      </c>
      <c r="H14" s="721" t="s">
        <v>843</v>
      </c>
      <c r="I14" s="720" t="s">
        <v>844</v>
      </c>
      <c r="J14" s="721" t="s">
        <v>845</v>
      </c>
    </row>
    <row r="15" spans="1:10" x14ac:dyDescent="0.25">
      <c r="A15" s="723" t="s">
        <v>846</v>
      </c>
      <c r="B15" s="724"/>
      <c r="C15" s="847" t="s">
        <v>847</v>
      </c>
      <c r="D15" s="848"/>
      <c r="E15" s="847" t="s">
        <v>848</v>
      </c>
      <c r="F15" s="848"/>
      <c r="G15" s="847" t="s">
        <v>849</v>
      </c>
      <c r="H15" s="848"/>
      <c r="I15" s="847" t="s">
        <v>745</v>
      </c>
      <c r="J15" s="848"/>
    </row>
    <row r="16" spans="1:10" x14ac:dyDescent="0.25">
      <c r="A16" s="723" t="s">
        <v>850</v>
      </c>
      <c r="B16" s="724"/>
      <c r="C16" s="847" t="s">
        <v>851</v>
      </c>
      <c r="D16" s="848"/>
      <c r="E16" s="847" t="s">
        <v>852</v>
      </c>
      <c r="F16" s="848"/>
      <c r="G16" s="847" t="s">
        <v>853</v>
      </c>
      <c r="H16" s="848"/>
      <c r="I16" s="847" t="s">
        <v>853</v>
      </c>
      <c r="J16" s="848"/>
    </row>
    <row r="17" spans="1:10" x14ac:dyDescent="0.25">
      <c r="A17" s="712" t="s">
        <v>854</v>
      </c>
      <c r="B17" s="722"/>
      <c r="C17" s="849" t="s">
        <v>855</v>
      </c>
      <c r="D17" s="850"/>
      <c r="E17" s="849" t="s">
        <v>856</v>
      </c>
      <c r="F17" s="850"/>
      <c r="G17" s="849" t="s">
        <v>856</v>
      </c>
      <c r="H17" s="850"/>
      <c r="I17" s="849" t="s">
        <v>856</v>
      </c>
      <c r="J17" s="850"/>
    </row>
  </sheetData>
  <mergeCells count="16">
    <mergeCell ref="C3:D3"/>
    <mergeCell ref="E3:F3"/>
    <mergeCell ref="G3:H3"/>
    <mergeCell ref="I3:J3"/>
    <mergeCell ref="C15:D15"/>
    <mergeCell ref="E15:F15"/>
    <mergeCell ref="G15:H15"/>
    <mergeCell ref="I15:J15"/>
    <mergeCell ref="I16:J16"/>
    <mergeCell ref="I17:J17"/>
    <mergeCell ref="C16:D16"/>
    <mergeCell ref="C17:D17"/>
    <mergeCell ref="E16:F16"/>
    <mergeCell ref="E17:F17"/>
    <mergeCell ref="G16:H16"/>
    <mergeCell ref="G17:H17"/>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1F5F3-76A2-4839-9B30-9D868AB876EF}">
  <dimension ref="A1:C11"/>
  <sheetViews>
    <sheetView showGridLines="0" workbookViewId="0"/>
  </sheetViews>
  <sheetFormatPr baseColWidth="10" defaultRowHeight="12.75" x14ac:dyDescent="0.2"/>
  <cols>
    <col min="1" max="1" width="28.85546875" style="2" customWidth="1"/>
    <col min="2" max="2" width="23.140625" style="2" customWidth="1"/>
    <col min="3" max="3" width="18.7109375" style="2" customWidth="1"/>
    <col min="4" max="16384" width="11.42578125" style="2"/>
  </cols>
  <sheetData>
    <row r="1" spans="1:3" x14ac:dyDescent="0.2">
      <c r="A1" s="1" t="s">
        <v>375</v>
      </c>
    </row>
    <row r="2" spans="1:3" x14ac:dyDescent="0.2">
      <c r="A2" s="1" t="s">
        <v>376</v>
      </c>
    </row>
    <row r="3" spans="1:3" x14ac:dyDescent="0.2">
      <c r="A3" s="2" t="s">
        <v>379</v>
      </c>
    </row>
    <row r="4" spans="1:3" x14ac:dyDescent="0.2">
      <c r="A4" s="602"/>
      <c r="B4" s="603" t="s">
        <v>165</v>
      </c>
      <c r="C4" s="605" t="s">
        <v>164</v>
      </c>
    </row>
    <row r="5" spans="1:3" x14ac:dyDescent="0.2">
      <c r="A5" s="606" t="s">
        <v>377</v>
      </c>
      <c r="B5" s="607">
        <v>21153266.320077512</v>
      </c>
      <c r="C5" s="608">
        <v>7235155.0442215763</v>
      </c>
    </row>
    <row r="6" spans="1:3" x14ac:dyDescent="0.2">
      <c r="A6" s="391" t="s">
        <v>160</v>
      </c>
      <c r="B6" s="601">
        <v>-1147504.5625039081</v>
      </c>
      <c r="C6" s="609">
        <v>765402.30679783202</v>
      </c>
    </row>
    <row r="7" spans="1:3" x14ac:dyDescent="0.2">
      <c r="A7" s="391" t="s">
        <v>161</v>
      </c>
      <c r="B7" s="601">
        <v>14745970.809853522</v>
      </c>
      <c r="C7" s="609">
        <v>4947538.5786153115</v>
      </c>
    </row>
    <row r="8" spans="1:3" x14ac:dyDescent="0.2">
      <c r="A8" s="391" t="s">
        <v>378</v>
      </c>
      <c r="B8" s="601">
        <v>-15893475.37235743</v>
      </c>
      <c r="C8" s="609">
        <v>-4182136.2718174788</v>
      </c>
    </row>
    <row r="9" spans="1:3" x14ac:dyDescent="0.2">
      <c r="A9" s="391" t="s">
        <v>44</v>
      </c>
      <c r="B9" s="601">
        <v>8156462.6742109526</v>
      </c>
      <c r="C9" s="609">
        <v>467857.39881180628</v>
      </c>
    </row>
    <row r="10" spans="1:3" x14ac:dyDescent="0.2">
      <c r="A10" s="610" t="s">
        <v>199</v>
      </c>
      <c r="B10" s="611">
        <v>14144308.208370471</v>
      </c>
      <c r="C10" s="612">
        <v>6001895.3386119381</v>
      </c>
    </row>
    <row r="11" spans="1:3" x14ac:dyDescent="0.2">
      <c r="A11" s="2" t="s">
        <v>14</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EAF67-0F28-46B3-A319-CAA17AE28797}">
  <dimension ref="A1:C11"/>
  <sheetViews>
    <sheetView showGridLines="0" workbookViewId="0"/>
  </sheetViews>
  <sheetFormatPr baseColWidth="10" defaultRowHeight="12.75" x14ac:dyDescent="0.2"/>
  <cols>
    <col min="1" max="1" width="28.85546875" style="2" customWidth="1"/>
    <col min="2" max="2" width="23.140625" style="2" customWidth="1"/>
    <col min="3" max="3" width="18.7109375" style="2" customWidth="1"/>
    <col min="4" max="16384" width="11.42578125" style="2"/>
  </cols>
  <sheetData>
    <row r="1" spans="1:3" x14ac:dyDescent="0.2">
      <c r="A1" s="1" t="s">
        <v>380</v>
      </c>
    </row>
    <row r="2" spans="1:3" x14ac:dyDescent="0.2">
      <c r="A2" s="1" t="s">
        <v>381</v>
      </c>
    </row>
    <row r="3" spans="1:3" x14ac:dyDescent="0.2">
      <c r="A3" s="2" t="s">
        <v>379</v>
      </c>
    </row>
    <row r="4" spans="1:3" x14ac:dyDescent="0.2">
      <c r="A4" s="604"/>
      <c r="B4" s="603" t="s">
        <v>165</v>
      </c>
      <c r="C4" s="605" t="s">
        <v>164</v>
      </c>
    </row>
    <row r="5" spans="1:3" x14ac:dyDescent="0.2">
      <c r="A5" s="606" t="s">
        <v>377</v>
      </c>
      <c r="B5" s="613">
        <v>-9.1052653566002846</v>
      </c>
      <c r="C5" s="608">
        <v>236010.63976923283</v>
      </c>
    </row>
    <row r="6" spans="1:3" x14ac:dyDescent="0.2">
      <c r="A6" s="391" t="s">
        <v>160</v>
      </c>
      <c r="B6" s="601">
        <v>-263352.51927551313</v>
      </c>
      <c r="C6" s="609">
        <v>-175030.57254486682</v>
      </c>
    </row>
    <row r="7" spans="1:3" x14ac:dyDescent="0.2">
      <c r="A7" s="391" t="s">
        <v>161</v>
      </c>
      <c r="B7" s="601">
        <v>27323.628110662103</v>
      </c>
      <c r="C7" s="609">
        <v>76386.35927898623</v>
      </c>
    </row>
    <row r="8" spans="1:3" x14ac:dyDescent="0.2">
      <c r="A8" s="391" t="s">
        <v>378</v>
      </c>
      <c r="B8" s="601">
        <v>-290676.14738617279</v>
      </c>
      <c r="C8" s="609">
        <v>-251416.93182385247</v>
      </c>
    </row>
    <row r="9" spans="1:3" x14ac:dyDescent="0.2">
      <c r="A9" s="391" t="s">
        <v>44</v>
      </c>
      <c r="B9" s="601">
        <v>104892.36653732602</v>
      </c>
      <c r="C9" s="609">
        <v>17574.765804762021</v>
      </c>
    </row>
    <row r="10" spans="1:3" x14ac:dyDescent="0.2">
      <c r="A10" s="610" t="s">
        <v>199</v>
      </c>
      <c r="B10" s="611">
        <v>158451.04747283086</v>
      </c>
      <c r="C10" s="612">
        <v>393466.44650933798</v>
      </c>
    </row>
    <row r="11" spans="1:3" x14ac:dyDescent="0.2">
      <c r="A11" s="2" t="s">
        <v>14</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95B5C-948A-4FC8-8A70-4D86B321EDC7}">
  <dimension ref="A1:B10"/>
  <sheetViews>
    <sheetView workbookViewId="0"/>
  </sheetViews>
  <sheetFormatPr baseColWidth="10" defaultRowHeight="12.75" x14ac:dyDescent="0.2"/>
  <cols>
    <col min="1" max="1" width="38.85546875" style="2" customWidth="1"/>
    <col min="2" max="2" width="41.42578125" style="2" customWidth="1"/>
    <col min="3" max="16384" width="11.42578125" style="2"/>
  </cols>
  <sheetData>
    <row r="1" spans="1:2" x14ac:dyDescent="0.2">
      <c r="A1" s="1" t="s">
        <v>594</v>
      </c>
    </row>
    <row r="2" spans="1:2" x14ac:dyDescent="0.2">
      <c r="A2" s="1" t="s">
        <v>635</v>
      </c>
    </row>
    <row r="3" spans="1:2" x14ac:dyDescent="0.2">
      <c r="A3" s="339" t="s">
        <v>596</v>
      </c>
      <c r="B3" s="339" t="s">
        <v>625</v>
      </c>
    </row>
    <row r="4" spans="1:2" x14ac:dyDescent="0.2">
      <c r="A4" s="622" t="s">
        <v>626</v>
      </c>
      <c r="B4" s="623">
        <v>28</v>
      </c>
    </row>
    <row r="5" spans="1:2" x14ac:dyDescent="0.2">
      <c r="A5" s="622" t="s">
        <v>627</v>
      </c>
      <c r="B5" s="623" t="s">
        <v>628</v>
      </c>
    </row>
    <row r="6" spans="1:2" x14ac:dyDescent="0.2">
      <c r="A6" s="622" t="s">
        <v>629</v>
      </c>
      <c r="B6" s="623">
        <v>2035</v>
      </c>
    </row>
    <row r="7" spans="1:2" x14ac:dyDescent="0.2">
      <c r="A7" s="622" t="s">
        <v>630</v>
      </c>
      <c r="B7" s="623" t="s">
        <v>631</v>
      </c>
    </row>
    <row r="8" spans="1:2" ht="25.5" x14ac:dyDescent="0.2">
      <c r="A8" s="622" t="s">
        <v>632</v>
      </c>
      <c r="B8" s="623">
        <v>13</v>
      </c>
    </row>
    <row r="9" spans="1:2" ht="25.5" x14ac:dyDescent="0.2">
      <c r="A9" s="622" t="s">
        <v>633</v>
      </c>
      <c r="B9" s="623" t="s">
        <v>634</v>
      </c>
    </row>
    <row r="10" spans="1:2" x14ac:dyDescent="0.2">
      <c r="A10" s="2" t="s">
        <v>14</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6F17A-66CC-4DFD-8FAB-48B8AE694B54}">
  <dimension ref="A1:D10"/>
  <sheetViews>
    <sheetView workbookViewId="0">
      <selection activeCell="B27" sqref="B27"/>
    </sheetView>
  </sheetViews>
  <sheetFormatPr baseColWidth="10" defaultRowHeight="12.75" x14ac:dyDescent="0.2"/>
  <cols>
    <col min="1" max="1" width="20.28515625" style="2" customWidth="1"/>
    <col min="2" max="2" width="22.140625" style="2" customWidth="1"/>
    <col min="3" max="3" width="22.7109375" style="2" customWidth="1"/>
    <col min="4" max="4" width="30.42578125" style="2" customWidth="1"/>
    <col min="5" max="16384" width="11.42578125" style="2"/>
  </cols>
  <sheetData>
    <row r="1" spans="1:4" x14ac:dyDescent="0.2">
      <c r="A1" s="1" t="s">
        <v>624</v>
      </c>
    </row>
    <row r="2" spans="1:4" x14ac:dyDescent="0.2">
      <c r="A2" s="1" t="s">
        <v>595</v>
      </c>
    </row>
    <row r="3" spans="1:4" x14ac:dyDescent="0.2">
      <c r="A3" s="624" t="s">
        <v>596</v>
      </c>
      <c r="B3" s="624" t="s">
        <v>597</v>
      </c>
      <c r="C3" s="624" t="s">
        <v>598</v>
      </c>
      <c r="D3" s="624" t="s">
        <v>599</v>
      </c>
    </row>
    <row r="4" spans="1:4" ht="42.75" customHeight="1" x14ac:dyDescent="0.2">
      <c r="A4" s="625" t="s">
        <v>600</v>
      </c>
      <c r="B4" s="625" t="s">
        <v>601</v>
      </c>
      <c r="C4" s="625" t="s">
        <v>602</v>
      </c>
      <c r="D4" s="625" t="s">
        <v>603</v>
      </c>
    </row>
    <row r="5" spans="1:4" ht="24" x14ac:dyDescent="0.2">
      <c r="A5" s="625" t="s">
        <v>604</v>
      </c>
      <c r="B5" s="625" t="s">
        <v>605</v>
      </c>
      <c r="C5" s="625" t="s">
        <v>606</v>
      </c>
      <c r="D5" s="625" t="s">
        <v>607</v>
      </c>
    </row>
    <row r="6" spans="1:4" ht="36" x14ac:dyDescent="0.2">
      <c r="A6" s="625" t="s">
        <v>608</v>
      </c>
      <c r="B6" s="625" t="s">
        <v>609</v>
      </c>
      <c r="C6" s="625" t="s">
        <v>610</v>
      </c>
      <c r="D6" s="625" t="s">
        <v>611</v>
      </c>
    </row>
    <row r="7" spans="1:4" ht="24" x14ac:dyDescent="0.2">
      <c r="A7" s="625" t="s">
        <v>612</v>
      </c>
      <c r="B7" s="625" t="s">
        <v>613</v>
      </c>
      <c r="C7" s="625" t="s">
        <v>614</v>
      </c>
      <c r="D7" s="625" t="s">
        <v>615</v>
      </c>
    </row>
    <row r="8" spans="1:4" ht="36" x14ac:dyDescent="0.2">
      <c r="A8" s="625" t="s">
        <v>616</v>
      </c>
      <c r="B8" s="625" t="s">
        <v>617</v>
      </c>
      <c r="C8" s="625" t="s">
        <v>618</v>
      </c>
      <c r="D8" s="625" t="s">
        <v>619</v>
      </c>
    </row>
    <row r="9" spans="1:4" ht="24" x14ac:dyDescent="0.2">
      <c r="A9" s="625" t="s">
        <v>620</v>
      </c>
      <c r="B9" s="625" t="s">
        <v>621</v>
      </c>
      <c r="C9" s="625" t="s">
        <v>622</v>
      </c>
      <c r="D9" s="625" t="s">
        <v>623</v>
      </c>
    </row>
    <row r="10" spans="1:4" x14ac:dyDescent="0.2">
      <c r="A10" s="2" t="s">
        <v>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9B24E-08D9-4384-A41E-9F658A8D060E}">
  <dimension ref="A1:H28"/>
  <sheetViews>
    <sheetView zoomScaleNormal="100" workbookViewId="0">
      <selection activeCell="G16" sqref="G16"/>
    </sheetView>
  </sheetViews>
  <sheetFormatPr baseColWidth="10" defaultColWidth="11.42578125" defaultRowHeight="12.75" x14ac:dyDescent="0.2"/>
  <cols>
    <col min="1" max="1" width="43.7109375" style="38" customWidth="1"/>
    <col min="2" max="3" width="14.42578125" style="38" customWidth="1"/>
    <col min="4" max="4" width="16.28515625" style="38" customWidth="1"/>
    <col min="5" max="5" width="11.42578125" style="38" customWidth="1"/>
    <col min="6" max="16384" width="11.42578125" style="38"/>
  </cols>
  <sheetData>
    <row r="1" spans="1:8" x14ac:dyDescent="0.2">
      <c r="A1" s="245" t="s">
        <v>103</v>
      </c>
      <c r="B1" s="245"/>
      <c r="C1" s="245"/>
      <c r="D1" s="245"/>
      <c r="E1" s="245"/>
    </row>
    <row r="2" spans="1:8" x14ac:dyDescent="0.2">
      <c r="A2" s="26" t="s">
        <v>212</v>
      </c>
      <c r="B2" s="245"/>
      <c r="C2" s="245"/>
      <c r="D2" s="245"/>
      <c r="E2" s="245"/>
    </row>
    <row r="3" spans="1:8" x14ac:dyDescent="0.2">
      <c r="A3" s="743" t="s">
        <v>172</v>
      </c>
      <c r="B3" s="743"/>
      <c r="C3" s="743"/>
      <c r="D3" s="743"/>
      <c r="E3" s="743"/>
    </row>
    <row r="4" spans="1:8" x14ac:dyDescent="0.2">
      <c r="A4" s="39"/>
      <c r="B4" s="39"/>
      <c r="C4" s="39"/>
      <c r="D4" s="39"/>
      <c r="E4" s="39"/>
    </row>
    <row r="5" spans="1:8" ht="12.75" customHeight="1" x14ac:dyDescent="0.2">
      <c r="A5" s="750" t="s">
        <v>62</v>
      </c>
      <c r="B5" s="752" t="s">
        <v>191</v>
      </c>
      <c r="C5" s="744" t="s">
        <v>192</v>
      </c>
      <c r="D5" s="744" t="s">
        <v>198</v>
      </c>
      <c r="E5" s="748" t="s">
        <v>192</v>
      </c>
      <c r="F5" s="749"/>
      <c r="G5" s="40"/>
    </row>
    <row r="6" spans="1:8" ht="25.5" x14ac:dyDescent="0.2">
      <c r="A6" s="751"/>
      <c r="B6" s="753"/>
      <c r="C6" s="745"/>
      <c r="D6" s="745"/>
      <c r="E6" s="41" t="s">
        <v>29</v>
      </c>
      <c r="F6" s="32" t="s">
        <v>61</v>
      </c>
      <c r="G6" s="40"/>
    </row>
    <row r="7" spans="1:8" x14ac:dyDescent="0.2">
      <c r="A7" s="102" t="s">
        <v>201</v>
      </c>
      <c r="B7" s="385">
        <v>28152419.829795215</v>
      </c>
      <c r="C7" s="313">
        <v>28388421.364299089</v>
      </c>
      <c r="D7" s="77">
        <v>236001.53450387344</v>
      </c>
      <c r="E7" s="482">
        <v>5.2140164192057767</v>
      </c>
      <c r="F7" s="130">
        <v>7.7911452771862608</v>
      </c>
      <c r="G7" s="310"/>
      <c r="H7" s="134"/>
    </row>
    <row r="8" spans="1:8" x14ac:dyDescent="0.2">
      <c r="A8" s="279" t="s">
        <v>160</v>
      </c>
      <c r="B8" s="223">
        <v>56280.836114302278</v>
      </c>
      <c r="C8" s="314">
        <v>-382102.25570607558</v>
      </c>
      <c r="D8" s="78">
        <v>-438383.09182037786</v>
      </c>
      <c r="E8" s="482">
        <v>-1089.6289873498235</v>
      </c>
      <c r="F8" s="130">
        <v>-0.1048671973246974</v>
      </c>
      <c r="G8" s="310"/>
      <c r="H8" s="134"/>
    </row>
    <row r="9" spans="1:8" x14ac:dyDescent="0.2">
      <c r="A9" s="279" t="s">
        <v>161</v>
      </c>
      <c r="B9" s="386">
        <v>19589799.401079185</v>
      </c>
      <c r="C9" s="314">
        <v>19693509.388468832</v>
      </c>
      <c r="D9" s="78">
        <v>103709.98738964647</v>
      </c>
      <c r="E9" s="482">
        <v>5.2527677522324439</v>
      </c>
      <c r="F9" s="130">
        <v>5.4048441332546266</v>
      </c>
      <c r="G9" s="310"/>
      <c r="H9" s="134"/>
    </row>
    <row r="10" spans="1:8" x14ac:dyDescent="0.2">
      <c r="A10" s="312" t="s">
        <v>162</v>
      </c>
      <c r="B10" s="386">
        <v>-19533518.564964883</v>
      </c>
      <c r="C10" s="314">
        <v>-20075611.644174907</v>
      </c>
      <c r="D10" s="78">
        <v>-542093.07921002433</v>
      </c>
      <c r="E10" s="482">
        <v>7.5167965300362738</v>
      </c>
      <c r="F10" s="130">
        <v>-5.5097113305793242</v>
      </c>
      <c r="G10" s="310"/>
      <c r="H10" s="134"/>
    </row>
    <row r="11" spans="1:8" x14ac:dyDescent="0.2">
      <c r="A11" s="279" t="s">
        <v>44</v>
      </c>
      <c r="B11" s="223">
        <v>8501852.9406806715</v>
      </c>
      <c r="C11" s="314">
        <v>8624320.0730227586</v>
      </c>
      <c r="D11" s="78">
        <v>122467.1323420871</v>
      </c>
      <c r="E11" s="482">
        <v>-4.3347408819197852</v>
      </c>
      <c r="F11" s="130">
        <v>2.3669273378609001</v>
      </c>
      <c r="G11" s="310"/>
      <c r="H11" s="134"/>
    </row>
    <row r="12" spans="1:8" x14ac:dyDescent="0.2">
      <c r="A12" s="279" t="s">
        <v>199</v>
      </c>
      <c r="B12" s="223">
        <v>19594286.053000242</v>
      </c>
      <c r="C12" s="314">
        <v>20146203.546982408</v>
      </c>
      <c r="D12" s="78">
        <v>551917.49398216605</v>
      </c>
      <c r="E12" s="482">
        <v>12.37356850946874</v>
      </c>
      <c r="F12" s="130">
        <v>5.5290851366500586</v>
      </c>
      <c r="G12" s="310"/>
      <c r="H12" s="134"/>
    </row>
    <row r="13" spans="1:8" x14ac:dyDescent="0.2">
      <c r="A13" s="102" t="s">
        <v>200</v>
      </c>
      <c r="B13" s="387">
        <v>30023531.161575556</v>
      </c>
      <c r="C13" s="313">
        <v>29914220.834193684</v>
      </c>
      <c r="D13" s="77">
        <v>-109310.32738187164</v>
      </c>
      <c r="E13" s="482">
        <v>1.1836170569230973</v>
      </c>
      <c r="F13" s="130">
        <v>8.2098978799200086</v>
      </c>
      <c r="G13" s="310"/>
      <c r="H13" s="134"/>
    </row>
    <row r="14" spans="1:8" x14ac:dyDescent="0.2">
      <c r="A14" s="279" t="s">
        <v>202</v>
      </c>
      <c r="B14" s="223">
        <v>46760858.377148658</v>
      </c>
      <c r="C14" s="314">
        <v>46687984.825560741</v>
      </c>
      <c r="D14" s="78">
        <v>-72873.551587916911</v>
      </c>
      <c r="E14" s="482">
        <v>2.098445800280075</v>
      </c>
      <c r="F14" s="130">
        <v>12.81342374791091</v>
      </c>
      <c r="G14" s="310"/>
      <c r="H14" s="134"/>
    </row>
    <row r="15" spans="1:8" x14ac:dyDescent="0.2">
      <c r="A15" s="279" t="s">
        <v>203</v>
      </c>
      <c r="B15" s="223">
        <v>-373129.49452816456</v>
      </c>
      <c r="C15" s="314">
        <v>-373129.49452816456</v>
      </c>
      <c r="D15" s="78">
        <v>0</v>
      </c>
      <c r="E15" s="482">
        <v>-10.568144106098032</v>
      </c>
      <c r="F15" s="130">
        <v>-0.10240464102480686</v>
      </c>
      <c r="G15" s="310"/>
      <c r="H15" s="134"/>
    </row>
    <row r="16" spans="1:8" x14ac:dyDescent="0.2">
      <c r="A16" s="279" t="s">
        <v>163</v>
      </c>
      <c r="B16" s="223">
        <v>-16364197.721044935</v>
      </c>
      <c r="C16" s="314">
        <v>-16400634.496838892</v>
      </c>
      <c r="D16" s="78">
        <v>-36436.775793956593</v>
      </c>
      <c r="E16" s="482">
        <v>4.1516168316407089</v>
      </c>
      <c r="F16" s="130">
        <v>-4.5011212269660943</v>
      </c>
      <c r="G16" s="310"/>
      <c r="H16" s="134"/>
    </row>
    <row r="17" spans="1:8" x14ac:dyDescent="0.2">
      <c r="A17" s="102" t="s">
        <v>204</v>
      </c>
      <c r="B17" s="387">
        <v>3661109.0748681179</v>
      </c>
      <c r="C17" s="313">
        <v>3578861.577248245</v>
      </c>
      <c r="D17" s="77">
        <v>-82247.497619872913</v>
      </c>
      <c r="E17" s="482">
        <v>-11.442131863820819</v>
      </c>
      <c r="F17" s="130">
        <v>0.98221137827504834</v>
      </c>
      <c r="G17" s="310"/>
      <c r="H17" s="134"/>
    </row>
    <row r="18" spans="1:8" x14ac:dyDescent="0.2">
      <c r="A18" s="103" t="s">
        <v>205</v>
      </c>
      <c r="B18" s="223">
        <v>979558.40986811824</v>
      </c>
      <c r="C18" s="314">
        <v>934231.22659646987</v>
      </c>
      <c r="D18" s="78">
        <v>-45327.183271648362</v>
      </c>
      <c r="E18" s="483">
        <v>-5.037875621030409</v>
      </c>
      <c r="F18" s="207">
        <v>0.25639788544391029</v>
      </c>
      <c r="G18" s="311"/>
      <c r="H18" s="134"/>
    </row>
    <row r="19" spans="1:8" x14ac:dyDescent="0.2">
      <c r="A19" s="103" t="s">
        <v>63</v>
      </c>
      <c r="B19" s="223">
        <v>2607689.2649999997</v>
      </c>
      <c r="C19" s="314">
        <v>2568619.4105893853</v>
      </c>
      <c r="D19" s="78">
        <v>-39069.854410614353</v>
      </c>
      <c r="E19" s="483">
        <v>-13.941944220489916</v>
      </c>
      <c r="F19" s="207">
        <v>0.70495244286002778</v>
      </c>
      <c r="G19" s="311"/>
      <c r="H19" s="134"/>
    </row>
    <row r="20" spans="1:8" x14ac:dyDescent="0.2">
      <c r="A20" s="104" t="s">
        <v>206</v>
      </c>
      <c r="B20" s="223">
        <v>73861.399999999994</v>
      </c>
      <c r="C20" s="314">
        <v>76010.940062389709</v>
      </c>
      <c r="D20" s="78">
        <v>2149.5400623897149</v>
      </c>
      <c r="E20" s="483">
        <v>4.520430080809092</v>
      </c>
      <c r="F20" s="207">
        <v>2.0861049971110195E-2</v>
      </c>
      <c r="G20" s="311"/>
      <c r="H20" s="134"/>
    </row>
    <row r="21" spans="1:8" x14ac:dyDescent="0.2">
      <c r="A21" s="102" t="s">
        <v>207</v>
      </c>
      <c r="B21" s="387">
        <v>941668.49696886004</v>
      </c>
      <c r="C21" s="313">
        <v>955316.09153060254</v>
      </c>
      <c r="D21" s="77">
        <v>13647.594561742502</v>
      </c>
      <c r="E21" s="482">
        <v>8.3384519584634802</v>
      </c>
      <c r="F21" s="130">
        <v>0.26218458431467839</v>
      </c>
      <c r="G21" s="310"/>
      <c r="H21" s="134"/>
    </row>
    <row r="22" spans="1:8" x14ac:dyDescent="0.2">
      <c r="A22" s="102" t="s">
        <v>208</v>
      </c>
      <c r="B22" s="387">
        <v>650037.05799999996</v>
      </c>
      <c r="C22" s="313">
        <v>568310.28406207787</v>
      </c>
      <c r="D22" s="77">
        <v>-81726.773937922087</v>
      </c>
      <c r="E22" s="482">
        <v>-10.219196984992706</v>
      </c>
      <c r="F22" s="130">
        <v>0.15597161704859608</v>
      </c>
      <c r="G22" s="310"/>
      <c r="H22" s="134"/>
    </row>
    <row r="23" spans="1:8" x14ac:dyDescent="0.2">
      <c r="A23" s="102" t="s">
        <v>150</v>
      </c>
      <c r="B23" s="387">
        <v>1127899.2395673934</v>
      </c>
      <c r="C23" s="313">
        <v>907579.98582828231</v>
      </c>
      <c r="D23" s="77">
        <v>-220319.25373911113</v>
      </c>
      <c r="E23" s="482">
        <v>30.108566666195514</v>
      </c>
      <c r="F23" s="130">
        <v>0.24908350589537548</v>
      </c>
      <c r="G23" s="246"/>
      <c r="H23" s="134"/>
    </row>
    <row r="24" spans="1:8" x14ac:dyDescent="0.2">
      <c r="A24" s="279" t="s">
        <v>209</v>
      </c>
      <c r="B24" s="223">
        <v>-874261.72405771643</v>
      </c>
      <c r="C24" s="314">
        <v>-1311079.0821627048</v>
      </c>
      <c r="D24" s="78">
        <v>-436817.35810498835</v>
      </c>
      <c r="E24" s="483">
        <v>12.739460261212642</v>
      </c>
      <c r="F24" s="207">
        <v>-0.35982302319408521</v>
      </c>
      <c r="G24" s="246"/>
      <c r="H24" s="134"/>
    </row>
    <row r="25" spans="1:8" x14ac:dyDescent="0.2">
      <c r="A25" s="279" t="s">
        <v>150</v>
      </c>
      <c r="B25" s="223">
        <v>2002160.96362511</v>
      </c>
      <c r="C25" s="314">
        <v>2218659.0679909871</v>
      </c>
      <c r="D25" s="78">
        <v>216498.10436587711</v>
      </c>
      <c r="E25" s="483">
        <v>19.25170191852952</v>
      </c>
      <c r="F25" s="207">
        <v>0.60890652908946075</v>
      </c>
      <c r="G25" s="246"/>
      <c r="H25" s="134"/>
    </row>
    <row r="26" spans="1:8" x14ac:dyDescent="0.2">
      <c r="A26" s="389" t="s">
        <v>158</v>
      </c>
      <c r="B26" s="388">
        <v>64556664.860775135</v>
      </c>
      <c r="C26" s="315">
        <v>64312710.137161985</v>
      </c>
      <c r="D26" s="79">
        <v>-243954.72361315042</v>
      </c>
      <c r="E26" s="484">
        <v>2.4095890810910419</v>
      </c>
      <c r="F26" s="347">
        <v>17.650494242639969</v>
      </c>
      <c r="G26" s="246"/>
      <c r="H26" s="134"/>
    </row>
    <row r="27" spans="1:8" x14ac:dyDescent="0.2">
      <c r="A27" s="391" t="s">
        <v>217</v>
      </c>
      <c r="B27" s="396"/>
      <c r="C27" s="397"/>
      <c r="D27" s="129"/>
      <c r="E27" s="398"/>
      <c r="F27" s="310"/>
      <c r="G27" s="246"/>
      <c r="H27" s="134"/>
    </row>
    <row r="28" spans="1:8" x14ac:dyDescent="0.2">
      <c r="A28" s="60" t="s">
        <v>37</v>
      </c>
      <c r="B28" s="485"/>
      <c r="C28" s="485"/>
      <c r="D28" s="485"/>
      <c r="E28" s="485"/>
      <c r="F28" s="123"/>
    </row>
  </sheetData>
  <mergeCells count="6">
    <mergeCell ref="A3:E3"/>
    <mergeCell ref="A5:A6"/>
    <mergeCell ref="B5:B6"/>
    <mergeCell ref="C5:C6"/>
    <mergeCell ref="D5:D6"/>
    <mergeCell ref="E5:F5"/>
  </mergeCells>
  <conditionalFormatting sqref="A20">
    <cfRule type="cellIs" dxfId="0" priority="5" stopIfTrue="1" operator="equal">
      <formula>"n.d."</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19BAE-17A6-4B0E-8B50-2B55B38A076B}">
  <dimension ref="A1:F25"/>
  <sheetViews>
    <sheetView zoomScale="120" zoomScaleNormal="120" workbookViewId="0">
      <selection activeCell="C7" sqref="C7"/>
    </sheetView>
  </sheetViews>
  <sheetFormatPr baseColWidth="10" defaultColWidth="11.42578125" defaultRowHeight="12.75" x14ac:dyDescent="0.2"/>
  <cols>
    <col min="1" max="1" width="53.28515625" style="2" bestFit="1" customWidth="1"/>
    <col min="2" max="5" width="15" style="2" customWidth="1"/>
    <col min="6" max="16384" width="11.42578125" style="2"/>
  </cols>
  <sheetData>
    <row r="1" spans="1:6" x14ac:dyDescent="0.2">
      <c r="A1" s="245" t="s">
        <v>64</v>
      </c>
      <c r="B1" s="245"/>
      <c r="C1" s="96"/>
      <c r="D1" s="96"/>
      <c r="E1" s="96"/>
      <c r="F1" s="96"/>
    </row>
    <row r="2" spans="1:6" x14ac:dyDescent="0.2">
      <c r="A2" s="121" t="s">
        <v>213</v>
      </c>
      <c r="B2" s="245"/>
    </row>
    <row r="3" spans="1:6" x14ac:dyDescent="0.2">
      <c r="A3" s="39"/>
      <c r="B3" s="39"/>
    </row>
    <row r="4" spans="1:6" x14ac:dyDescent="0.2">
      <c r="A4" s="80" t="s">
        <v>26</v>
      </c>
      <c r="B4" s="41" t="s">
        <v>191</v>
      </c>
      <c r="C4" s="41" t="s">
        <v>192</v>
      </c>
    </row>
    <row r="5" spans="1:6" x14ac:dyDescent="0.2">
      <c r="A5" s="81" t="s">
        <v>252</v>
      </c>
      <c r="B5" s="82"/>
      <c r="C5" s="83"/>
    </row>
    <row r="6" spans="1:6" x14ac:dyDescent="0.2">
      <c r="A6" s="45" t="s">
        <v>253</v>
      </c>
      <c r="B6" s="205">
        <v>2.5727520657418101</v>
      </c>
      <c r="C6" s="205">
        <v>2.5727520657418101</v>
      </c>
      <c r="D6" s="112"/>
    </row>
    <row r="7" spans="1:6" x14ac:dyDescent="0.2">
      <c r="A7" s="84" t="s">
        <v>254</v>
      </c>
      <c r="B7" s="219">
        <v>0.8499999999999952</v>
      </c>
      <c r="C7" s="472">
        <v>1.1200000000000099</v>
      </c>
      <c r="D7" s="112"/>
    </row>
    <row r="8" spans="1:6" x14ac:dyDescent="0.2">
      <c r="A8" s="43" t="s">
        <v>65</v>
      </c>
      <c r="B8" s="85"/>
      <c r="C8" s="280"/>
    </row>
    <row r="9" spans="1:6" x14ac:dyDescent="0.2">
      <c r="A9" s="45" t="s">
        <v>173</v>
      </c>
      <c r="B9" s="281">
        <v>438</v>
      </c>
      <c r="C9" s="281">
        <v>438</v>
      </c>
      <c r="D9" s="112"/>
    </row>
    <row r="10" spans="1:6" x14ac:dyDescent="0.2">
      <c r="A10" s="45" t="s">
        <v>299</v>
      </c>
      <c r="B10" s="281">
        <v>546.42413155281042</v>
      </c>
      <c r="C10" s="281">
        <v>590.49702686583282</v>
      </c>
      <c r="D10" s="112"/>
    </row>
    <row r="11" spans="1:6" x14ac:dyDescent="0.2">
      <c r="A11" s="47" t="s">
        <v>255</v>
      </c>
      <c r="B11" s="282">
        <v>108.42413155281042</v>
      </c>
      <c r="C11" s="282">
        <v>152.49702686583282</v>
      </c>
      <c r="D11" s="368"/>
    </row>
    <row r="12" spans="1:6" x14ac:dyDescent="0.2">
      <c r="A12" s="81" t="s">
        <v>132</v>
      </c>
      <c r="B12" s="186"/>
      <c r="C12" s="210"/>
      <c r="D12" s="112"/>
    </row>
    <row r="13" spans="1:6" ht="12.75" customHeight="1" x14ac:dyDescent="0.2">
      <c r="A13" s="45" t="s">
        <v>133</v>
      </c>
      <c r="B13" s="283">
        <v>0.35233179994252367</v>
      </c>
      <c r="C13" s="283">
        <v>0.35233179994252367</v>
      </c>
    </row>
    <row r="14" spans="1:6" x14ac:dyDescent="0.2">
      <c r="A14" s="84" t="s">
        <v>134</v>
      </c>
      <c r="B14" s="220" t="s">
        <v>148</v>
      </c>
      <c r="C14" s="473" t="s">
        <v>148</v>
      </c>
    </row>
    <row r="15" spans="1:6" ht="12.75" customHeight="1" x14ac:dyDescent="0.2">
      <c r="A15" s="756" t="s">
        <v>340</v>
      </c>
      <c r="B15" s="756"/>
      <c r="C15" s="756"/>
    </row>
    <row r="16" spans="1:6" x14ac:dyDescent="0.2">
      <c r="A16" s="754"/>
      <c r="B16" s="754"/>
      <c r="C16" s="754"/>
    </row>
    <row r="17" spans="1:3" x14ac:dyDescent="0.2">
      <c r="A17" s="754"/>
      <c r="B17" s="754"/>
      <c r="C17" s="754"/>
    </row>
    <row r="18" spans="1:3" x14ac:dyDescent="0.2">
      <c r="A18" s="754"/>
      <c r="B18" s="754"/>
      <c r="C18" s="754"/>
    </row>
    <row r="19" spans="1:3" x14ac:dyDescent="0.2">
      <c r="A19" s="754"/>
      <c r="B19" s="754"/>
      <c r="C19" s="754"/>
    </row>
    <row r="20" spans="1:3" x14ac:dyDescent="0.2">
      <c r="A20" s="754"/>
      <c r="B20" s="754"/>
      <c r="C20" s="754"/>
    </row>
    <row r="21" spans="1:3" x14ac:dyDescent="0.2">
      <c r="A21" s="754"/>
      <c r="B21" s="754"/>
      <c r="C21" s="754"/>
    </row>
    <row r="22" spans="1:3" ht="12.75" customHeight="1" x14ac:dyDescent="0.2">
      <c r="A22" s="754" t="s">
        <v>151</v>
      </c>
      <c r="B22" s="754"/>
      <c r="C22" s="754"/>
    </row>
    <row r="23" spans="1:3" x14ac:dyDescent="0.2">
      <c r="A23" s="754"/>
      <c r="B23" s="754"/>
      <c r="C23" s="754"/>
    </row>
    <row r="24" spans="1:3" x14ac:dyDescent="0.2">
      <c r="A24" s="391" t="s">
        <v>217</v>
      </c>
      <c r="B24" s="372"/>
      <c r="C24" s="372"/>
    </row>
    <row r="25" spans="1:3" x14ac:dyDescent="0.2">
      <c r="A25" s="755" t="s">
        <v>14</v>
      </c>
      <c r="B25" s="755"/>
      <c r="C25" s="31"/>
    </row>
  </sheetData>
  <mergeCells count="3">
    <mergeCell ref="A22:C23"/>
    <mergeCell ref="A25:B25"/>
    <mergeCell ref="A15:C21"/>
  </mergeCells>
  <phoneticPr fontId="18" type="noConversion"/>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AC3BD-8034-4C52-84DF-CEC301E33480}">
  <dimension ref="A1:G25"/>
  <sheetViews>
    <sheetView workbookViewId="0">
      <selection activeCell="K9" sqref="K9"/>
    </sheetView>
  </sheetViews>
  <sheetFormatPr baseColWidth="10" defaultColWidth="11.42578125" defaultRowHeight="12.75" x14ac:dyDescent="0.2"/>
  <cols>
    <col min="1" max="1" width="40.42578125" style="2" customWidth="1"/>
    <col min="2" max="2" width="12.7109375" style="2" bestFit="1" customWidth="1"/>
    <col min="3" max="3" width="13.140625" style="2" customWidth="1"/>
    <col min="4" max="6" width="15" style="2" customWidth="1"/>
    <col min="7" max="7" width="11.5703125" style="2" customWidth="1"/>
    <col min="8" max="16384" width="11.42578125" style="2"/>
  </cols>
  <sheetData>
    <row r="1" spans="1:7" x14ac:dyDescent="0.2">
      <c r="A1" s="50" t="s">
        <v>38</v>
      </c>
      <c r="B1" s="51"/>
      <c r="C1" s="51"/>
      <c r="D1" s="51"/>
    </row>
    <row r="2" spans="1:7" x14ac:dyDescent="0.2">
      <c r="A2" s="390" t="s">
        <v>211</v>
      </c>
      <c r="B2" s="51"/>
      <c r="C2" s="51"/>
      <c r="D2" s="476"/>
      <c r="E2" s="203"/>
      <c r="F2" s="203"/>
    </row>
    <row r="3" spans="1:7" x14ac:dyDescent="0.2">
      <c r="A3" s="52" t="s">
        <v>174</v>
      </c>
      <c r="B3" s="51"/>
      <c r="C3" s="51"/>
      <c r="D3" s="51"/>
    </row>
    <row r="4" spans="1:7" x14ac:dyDescent="0.2">
      <c r="A4" s="53"/>
      <c r="B4" s="486"/>
      <c r="C4" s="486"/>
      <c r="D4" s="51"/>
    </row>
    <row r="5" spans="1:7" ht="27.75" x14ac:dyDescent="0.2">
      <c r="A5" s="431"/>
      <c r="B5" s="41" t="s">
        <v>304</v>
      </c>
      <c r="C5" s="432" t="s">
        <v>192</v>
      </c>
      <c r="D5" s="433" t="s">
        <v>197</v>
      </c>
      <c r="E5" s="433" t="s">
        <v>305</v>
      </c>
      <c r="G5" s="270"/>
    </row>
    <row r="6" spans="1:7" x14ac:dyDescent="0.2">
      <c r="A6" s="164" t="s">
        <v>39</v>
      </c>
      <c r="B6" s="348">
        <v>77280177.685514554</v>
      </c>
      <c r="C6" s="321">
        <v>77470122.410530016</v>
      </c>
      <c r="D6" s="77">
        <v>189944.72501546144</v>
      </c>
      <c r="E6" s="478">
        <v>7.4286658218614354</v>
      </c>
      <c r="G6" s="271"/>
    </row>
    <row r="7" spans="1:7" x14ac:dyDescent="0.2">
      <c r="A7" s="54" t="s">
        <v>10</v>
      </c>
      <c r="B7" s="349">
        <v>63600465.243264668</v>
      </c>
      <c r="C7" s="320">
        <v>63048038.904738456</v>
      </c>
      <c r="D7" s="78">
        <v>-552426.33852621168</v>
      </c>
      <c r="E7" s="479">
        <v>2.5274447549421319</v>
      </c>
      <c r="G7" s="272"/>
    </row>
    <row r="8" spans="1:7" x14ac:dyDescent="0.2">
      <c r="A8" s="55" t="s">
        <v>289</v>
      </c>
      <c r="B8" s="350">
        <v>5403307.8814042304</v>
      </c>
      <c r="C8" s="322">
        <v>5100911.9218126768</v>
      </c>
      <c r="D8" s="166">
        <v>-302395.95959155355</v>
      </c>
      <c r="E8" s="480">
        <v>7.9540336822034652</v>
      </c>
      <c r="G8" s="273"/>
    </row>
    <row r="9" spans="1:7" x14ac:dyDescent="0.2">
      <c r="A9" s="55" t="s">
        <v>290</v>
      </c>
      <c r="B9" s="350">
        <v>58197157.361860439</v>
      </c>
      <c r="C9" s="322">
        <v>57947126.98292578</v>
      </c>
      <c r="D9" s="166">
        <v>-250030.37893465906</v>
      </c>
      <c r="E9" s="480">
        <v>2.0757691580453708</v>
      </c>
      <c r="G9" s="273"/>
    </row>
    <row r="10" spans="1:7" x14ac:dyDescent="0.2">
      <c r="A10" s="54" t="s">
        <v>298</v>
      </c>
      <c r="B10" s="349">
        <v>1628011.6494090334</v>
      </c>
      <c r="C10" s="320">
        <v>1855246.6784674283</v>
      </c>
      <c r="D10" s="78">
        <v>227235.02905839495</v>
      </c>
      <c r="E10" s="479">
        <v>2328.8813057624857</v>
      </c>
      <c r="G10" s="272"/>
    </row>
    <row r="11" spans="1:7" x14ac:dyDescent="0.2">
      <c r="A11" s="54" t="s">
        <v>20</v>
      </c>
      <c r="B11" s="349">
        <v>4273734.4990978548</v>
      </c>
      <c r="C11" s="320">
        <v>4442446.4581567207</v>
      </c>
      <c r="D11" s="78">
        <v>168711.9590588659</v>
      </c>
      <c r="E11" s="479">
        <v>17.035583467843018</v>
      </c>
      <c r="G11" s="272"/>
    </row>
    <row r="12" spans="1:7" ht="15" x14ac:dyDescent="0.2">
      <c r="A12" s="34" t="s">
        <v>306</v>
      </c>
      <c r="B12" s="349">
        <v>835497.84577304579</v>
      </c>
      <c r="C12" s="320">
        <v>1108264.81375384</v>
      </c>
      <c r="D12" s="78">
        <v>272766.96798079426</v>
      </c>
      <c r="E12" s="479">
        <v>234.24336394976626</v>
      </c>
      <c r="G12" s="272"/>
    </row>
    <row r="13" spans="1:7" ht="15" x14ac:dyDescent="0.2">
      <c r="A13" s="56" t="s">
        <v>307</v>
      </c>
      <c r="B13" s="351">
        <v>6942468.44796996</v>
      </c>
      <c r="C13" s="165">
        <v>7016125.5554135628</v>
      </c>
      <c r="D13" s="167">
        <v>73657.107443602756</v>
      </c>
      <c r="E13" s="481">
        <v>9.362091949454765</v>
      </c>
      <c r="G13" s="272"/>
    </row>
    <row r="14" spans="1:7" x14ac:dyDescent="0.2">
      <c r="A14" s="758" t="s">
        <v>341</v>
      </c>
      <c r="B14" s="758"/>
      <c r="C14" s="758"/>
      <c r="D14" s="758"/>
      <c r="E14" s="758"/>
      <c r="G14" s="272"/>
    </row>
    <row r="15" spans="1:7" x14ac:dyDescent="0.2">
      <c r="A15" s="758"/>
      <c r="B15" s="758"/>
      <c r="C15" s="758"/>
      <c r="D15" s="758"/>
      <c r="E15" s="758"/>
      <c r="G15" s="272"/>
    </row>
    <row r="16" spans="1:7" x14ac:dyDescent="0.2">
      <c r="A16" s="757" t="s">
        <v>310</v>
      </c>
      <c r="B16" s="757"/>
      <c r="C16" s="757"/>
      <c r="D16" s="757"/>
      <c r="E16" s="757"/>
      <c r="G16" s="272"/>
    </row>
    <row r="17" spans="1:7" ht="12.75" customHeight="1" x14ac:dyDescent="0.2">
      <c r="A17" s="757" t="s">
        <v>308</v>
      </c>
      <c r="B17" s="757"/>
      <c r="C17" s="757"/>
      <c r="D17" s="757"/>
      <c r="E17" s="757"/>
      <c r="F17" s="477"/>
      <c r="G17" s="257"/>
    </row>
    <row r="18" spans="1:7" x14ac:dyDescent="0.2">
      <c r="A18" s="757"/>
      <c r="B18" s="757"/>
      <c r="C18" s="757"/>
      <c r="D18" s="757"/>
      <c r="E18" s="757"/>
      <c r="F18" s="477"/>
      <c r="G18" s="257"/>
    </row>
    <row r="19" spans="1:7" x14ac:dyDescent="0.2">
      <c r="A19" s="757" t="s">
        <v>309</v>
      </c>
      <c r="B19" s="757"/>
      <c r="C19" s="757"/>
      <c r="D19" s="757"/>
      <c r="E19" s="757"/>
      <c r="F19" s="477"/>
      <c r="G19" s="257"/>
    </row>
    <row r="20" spans="1:7" x14ac:dyDescent="0.2">
      <c r="A20" s="757"/>
      <c r="B20" s="757"/>
      <c r="C20" s="757"/>
      <c r="D20" s="757"/>
      <c r="E20" s="757"/>
      <c r="F20" s="477"/>
      <c r="G20" s="257"/>
    </row>
    <row r="21" spans="1:7" x14ac:dyDescent="0.2">
      <c r="A21" s="757"/>
      <c r="B21" s="757"/>
      <c r="C21" s="757"/>
      <c r="D21" s="757"/>
      <c r="E21" s="757"/>
      <c r="F21" s="468"/>
      <c r="G21" s="257"/>
    </row>
    <row r="22" spans="1:7" x14ac:dyDescent="0.2">
      <c r="A22" s="757"/>
      <c r="B22" s="757"/>
      <c r="C22" s="757"/>
      <c r="D22" s="757"/>
      <c r="E22" s="757"/>
      <c r="F22" s="468"/>
      <c r="G22" s="257"/>
    </row>
    <row r="23" spans="1:7" x14ac:dyDescent="0.2">
      <c r="A23" s="399" t="s">
        <v>217</v>
      </c>
      <c r="B23" s="257"/>
      <c r="C23" s="257"/>
      <c r="D23" s="257"/>
      <c r="E23" s="257"/>
      <c r="F23" s="257"/>
      <c r="G23" s="257"/>
    </row>
    <row r="24" spans="1:7" x14ac:dyDescent="0.2">
      <c r="A24" s="2" t="s">
        <v>15</v>
      </c>
    </row>
    <row r="25" spans="1:7" x14ac:dyDescent="0.2">
      <c r="C25" s="252"/>
    </row>
  </sheetData>
  <mergeCells count="4">
    <mergeCell ref="A19:E22"/>
    <mergeCell ref="A17:E18"/>
    <mergeCell ref="A16:E16"/>
    <mergeCell ref="A14:E15"/>
  </mergeCell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4A9CD-D284-45AF-85C5-E55D57C25A46}">
  <dimension ref="A1:D17"/>
  <sheetViews>
    <sheetView zoomScaleNormal="100" workbookViewId="0">
      <selection activeCell="A29" sqref="A29"/>
    </sheetView>
  </sheetViews>
  <sheetFormatPr baseColWidth="10" defaultColWidth="10.7109375" defaultRowHeight="12.75" x14ac:dyDescent="0.2"/>
  <cols>
    <col min="1" max="1" width="54.5703125" style="2" customWidth="1"/>
    <col min="2" max="3" width="16.42578125" style="2" customWidth="1"/>
    <col min="4" max="4" width="23.5703125" style="2" customWidth="1"/>
    <col min="5" max="16384" width="10.7109375" style="2"/>
  </cols>
  <sheetData>
    <row r="1" spans="1:4" x14ac:dyDescent="0.2">
      <c r="A1" s="16" t="s">
        <v>66</v>
      </c>
      <c r="B1" s="16"/>
      <c r="C1" s="16"/>
      <c r="D1" s="16"/>
    </row>
    <row r="2" spans="1:4" x14ac:dyDescent="0.2">
      <c r="A2" s="16" t="s">
        <v>261</v>
      </c>
      <c r="B2" s="16"/>
      <c r="C2" s="16"/>
      <c r="D2" s="16"/>
    </row>
    <row r="3" spans="1:4" x14ac:dyDescent="0.2">
      <c r="A3" s="760" t="s">
        <v>174</v>
      </c>
      <c r="B3" s="760"/>
      <c r="C3" s="760"/>
      <c r="D3" s="760"/>
    </row>
    <row r="4" spans="1:4" x14ac:dyDescent="0.2">
      <c r="A4" s="21"/>
      <c r="B4" s="340"/>
      <c r="C4" s="21"/>
      <c r="D4" s="21"/>
    </row>
    <row r="5" spans="1:4" ht="38.25" x14ac:dyDescent="0.2">
      <c r="A5" s="339" t="s">
        <v>92</v>
      </c>
      <c r="B5" s="106" t="s">
        <v>89</v>
      </c>
      <c r="C5" s="25" t="s">
        <v>296</v>
      </c>
      <c r="D5" s="467" t="s">
        <v>317</v>
      </c>
    </row>
    <row r="6" spans="1:4" ht="15" x14ac:dyDescent="0.2">
      <c r="A6" s="23" t="s">
        <v>258</v>
      </c>
      <c r="B6" s="469">
        <v>87550259.431101769</v>
      </c>
      <c r="C6" s="193">
        <v>2.7608243953620075</v>
      </c>
      <c r="D6" s="193">
        <v>1.4995020488274662</v>
      </c>
    </row>
    <row r="7" spans="1:4" ht="15" x14ac:dyDescent="0.2">
      <c r="A7" s="470" t="s">
        <v>320</v>
      </c>
      <c r="B7" s="258">
        <v>103418</v>
      </c>
      <c r="C7" s="193"/>
      <c r="D7" s="193"/>
    </row>
    <row r="8" spans="1:4" x14ac:dyDescent="0.2">
      <c r="A8" s="470" t="s">
        <v>301</v>
      </c>
      <c r="B8" s="258">
        <v>-709993.31414267421</v>
      </c>
      <c r="C8" s="193"/>
      <c r="D8" s="193"/>
    </row>
    <row r="9" spans="1:4" ht="15" x14ac:dyDescent="0.2">
      <c r="A9" s="471" t="s">
        <v>322</v>
      </c>
      <c r="B9" s="337">
        <v>86943684.116959095</v>
      </c>
      <c r="C9" s="338">
        <v>2.2251383059076062</v>
      </c>
      <c r="D9" s="338">
        <v>0.79628206135224389</v>
      </c>
    </row>
    <row r="10" spans="1:4" x14ac:dyDescent="0.2">
      <c r="A10" s="761" t="s">
        <v>318</v>
      </c>
      <c r="B10" s="762"/>
      <c r="C10" s="762"/>
      <c r="D10" s="359"/>
    </row>
    <row r="11" spans="1:4" x14ac:dyDescent="0.2">
      <c r="A11" s="759" t="s">
        <v>319</v>
      </c>
      <c r="B11" s="759"/>
      <c r="C11" s="759"/>
      <c r="D11" s="336"/>
    </row>
    <row r="12" spans="1:4" x14ac:dyDescent="0.2">
      <c r="A12" s="410" t="s">
        <v>321</v>
      </c>
      <c r="B12" s="410"/>
      <c r="C12" s="410"/>
      <c r="D12" s="336"/>
    </row>
    <row r="13" spans="1:4" ht="13.5" customHeight="1" x14ac:dyDescent="0.2">
      <c r="A13" s="759" t="s">
        <v>303</v>
      </c>
      <c r="B13" s="743"/>
      <c r="C13" s="743"/>
      <c r="D13" s="360"/>
    </row>
    <row r="14" spans="1:4" ht="12.75" customHeight="1" x14ac:dyDescent="0.2">
      <c r="A14" s="399" t="s">
        <v>217</v>
      </c>
      <c r="B14" s="360"/>
      <c r="C14" s="360"/>
      <c r="D14" s="360"/>
    </row>
    <row r="15" spans="1:4" ht="12.75" customHeight="1" x14ac:dyDescent="0.2">
      <c r="A15" s="21" t="s">
        <v>14</v>
      </c>
      <c r="B15" s="475"/>
      <c r="C15" s="410"/>
      <c r="D15" s="360"/>
    </row>
    <row r="16" spans="1:4" x14ac:dyDescent="0.2">
      <c r="B16" s="174"/>
      <c r="C16" s="21"/>
      <c r="D16" s="174"/>
    </row>
    <row r="17" spans="1:4" x14ac:dyDescent="0.2">
      <c r="A17" s="31"/>
      <c r="B17" s="435"/>
      <c r="D17" s="434"/>
    </row>
  </sheetData>
  <mergeCells count="4">
    <mergeCell ref="A13:C13"/>
    <mergeCell ref="A3:D3"/>
    <mergeCell ref="A11:C11"/>
    <mergeCell ref="A10:C10"/>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57A1B-AA85-42FF-AFC1-FD5A54D7E465}">
  <dimension ref="A1:K17"/>
  <sheetViews>
    <sheetView zoomScaleNormal="100" workbookViewId="0">
      <selection activeCell="E19" sqref="E19"/>
    </sheetView>
  </sheetViews>
  <sheetFormatPr baseColWidth="10" defaultColWidth="11.42578125" defaultRowHeight="12.75" x14ac:dyDescent="0.2"/>
  <cols>
    <col min="1" max="1" width="7.7109375" style="38" customWidth="1"/>
    <col min="2" max="2" width="29.85546875" style="38" customWidth="1"/>
    <col min="3" max="6" width="12.5703125" style="38" customWidth="1"/>
    <col min="7" max="16384" width="11.42578125" style="38"/>
  </cols>
  <sheetData>
    <row r="1" spans="1:11" ht="12.75" customHeight="1" x14ac:dyDescent="0.2">
      <c r="A1" s="245" t="s">
        <v>90</v>
      </c>
      <c r="B1" s="58"/>
      <c r="C1" s="57"/>
      <c r="D1" s="57"/>
      <c r="E1" s="39"/>
      <c r="F1" s="57"/>
    </row>
    <row r="2" spans="1:11" ht="12.75" customHeight="1" x14ac:dyDescent="0.2">
      <c r="A2" s="390" t="s">
        <v>260</v>
      </c>
      <c r="B2" s="58"/>
      <c r="C2" s="58"/>
      <c r="D2" s="57"/>
      <c r="E2" s="59"/>
      <c r="F2" s="57"/>
    </row>
    <row r="3" spans="1:11" x14ac:dyDescent="0.2">
      <c r="A3" s="765" t="s">
        <v>193</v>
      </c>
      <c r="B3" s="765"/>
      <c r="C3" s="60"/>
      <c r="D3" s="60"/>
      <c r="E3" s="59"/>
      <c r="F3" s="48"/>
    </row>
    <row r="4" spans="1:11" x14ac:dyDescent="0.2">
      <c r="B4" s="59"/>
      <c r="E4" s="59"/>
    </row>
    <row r="5" spans="1:11" ht="25.5" customHeight="1" x14ac:dyDescent="0.2">
      <c r="A5" s="763" t="s">
        <v>26</v>
      </c>
      <c r="B5" s="752"/>
      <c r="C5" s="763" t="s">
        <v>297</v>
      </c>
      <c r="D5" s="764"/>
      <c r="E5" s="763" t="s">
        <v>192</v>
      </c>
      <c r="F5" s="764"/>
    </row>
    <row r="6" spans="1:11" x14ac:dyDescent="0.2">
      <c r="A6" s="766"/>
      <c r="B6" s="753"/>
      <c r="C6" s="61" t="s">
        <v>89</v>
      </c>
      <c r="D6" s="36" t="s">
        <v>61</v>
      </c>
      <c r="E6" s="61" t="s">
        <v>89</v>
      </c>
      <c r="F6" s="36" t="s">
        <v>61</v>
      </c>
    </row>
    <row r="7" spans="1:11" x14ac:dyDescent="0.2">
      <c r="A7" s="175" t="s">
        <v>27</v>
      </c>
      <c r="B7" s="178" t="s">
        <v>116</v>
      </c>
      <c r="C7" s="329">
        <v>78814783.051703393</v>
      </c>
      <c r="D7" s="330">
        <v>21.651088465264696</v>
      </c>
      <c r="E7" s="254">
        <v>79691671.679560646</v>
      </c>
      <c r="F7" s="491">
        <v>21.871219377422285</v>
      </c>
      <c r="H7" s="64"/>
      <c r="I7" s="65"/>
    </row>
    <row r="8" spans="1:11" x14ac:dyDescent="0.2">
      <c r="A8" s="175" t="s">
        <v>28</v>
      </c>
      <c r="B8" s="179" t="s">
        <v>118</v>
      </c>
      <c r="C8" s="329">
        <v>77280177.685514554</v>
      </c>
      <c r="D8" s="331">
        <v>21.229519373070048</v>
      </c>
      <c r="E8" s="254">
        <v>77470122.410530016</v>
      </c>
      <c r="F8" s="492">
        <v>21.26151963845718</v>
      </c>
      <c r="H8" s="64"/>
      <c r="I8" s="65"/>
      <c r="K8" s="49"/>
    </row>
    <row r="9" spans="1:11" x14ac:dyDescent="0.2">
      <c r="A9" s="175" t="s">
        <v>40</v>
      </c>
      <c r="B9" s="179" t="s">
        <v>240</v>
      </c>
      <c r="C9" s="329">
        <v>87550259.431101769</v>
      </c>
      <c r="D9" s="331">
        <v>24.050797816142577</v>
      </c>
      <c r="E9" s="254">
        <v>86943684.116959095</v>
      </c>
      <c r="F9" s="492">
        <v>23.861519638457178</v>
      </c>
      <c r="H9" s="64"/>
      <c r="I9" s="65"/>
    </row>
    <row r="10" spans="1:11" x14ac:dyDescent="0.2">
      <c r="A10" s="176" t="s">
        <v>41</v>
      </c>
      <c r="B10" s="180" t="s">
        <v>241</v>
      </c>
      <c r="C10" s="332">
        <v>-8735476.3793983757</v>
      </c>
      <c r="D10" s="333">
        <v>-2.3997093508778811</v>
      </c>
      <c r="E10" s="255">
        <v>-7252012.4373984486</v>
      </c>
      <c r="F10" s="493">
        <v>-1.990300261034891</v>
      </c>
      <c r="I10" s="65"/>
    </row>
    <row r="11" spans="1:11" x14ac:dyDescent="0.2">
      <c r="A11" s="177" t="s">
        <v>42</v>
      </c>
      <c r="B11" s="181" t="s">
        <v>242</v>
      </c>
      <c r="C11" s="334">
        <v>-10270081.745587215</v>
      </c>
      <c r="D11" s="335">
        <v>-2.8212784430725293</v>
      </c>
      <c r="E11" s="256">
        <v>-9473561.7064290792</v>
      </c>
      <c r="F11" s="494">
        <v>-2.599999999999997</v>
      </c>
      <c r="I11" s="65"/>
    </row>
    <row r="12" spans="1:11" x14ac:dyDescent="0.2">
      <c r="A12" s="119" t="s">
        <v>101</v>
      </c>
      <c r="B12" s="57"/>
      <c r="C12" s="400"/>
      <c r="D12" s="401"/>
      <c r="E12" s="402"/>
      <c r="F12" s="403"/>
      <c r="I12" s="65"/>
    </row>
    <row r="13" spans="1:11" x14ac:dyDescent="0.2">
      <c r="A13" s="767" t="s">
        <v>863</v>
      </c>
      <c r="B13" s="767"/>
      <c r="C13" s="767"/>
      <c r="D13" s="767"/>
      <c r="E13" s="767"/>
      <c r="F13" s="767"/>
    </row>
    <row r="14" spans="1:11" x14ac:dyDescent="0.2">
      <c r="A14" s="767"/>
      <c r="B14" s="767"/>
      <c r="C14" s="767"/>
      <c r="D14" s="767"/>
      <c r="E14" s="767"/>
      <c r="F14" s="767"/>
    </row>
    <row r="15" spans="1:11" ht="14.45" customHeight="1" x14ac:dyDescent="0.2">
      <c r="A15" s="361" t="s">
        <v>217</v>
      </c>
      <c r="C15" s="49"/>
      <c r="D15" s="49"/>
      <c r="E15" s="49"/>
      <c r="F15" s="49"/>
    </row>
    <row r="16" spans="1:11" x14ac:dyDescent="0.2">
      <c r="A16" s="38" t="s">
        <v>14</v>
      </c>
      <c r="C16" s="49"/>
      <c r="D16" s="49"/>
      <c r="E16" s="49"/>
      <c r="F16" s="65"/>
    </row>
    <row r="17" spans="3:6" x14ac:dyDescent="0.2">
      <c r="C17" s="49"/>
      <c r="D17" s="49"/>
      <c r="E17" s="49"/>
      <c r="F17" s="65"/>
    </row>
  </sheetData>
  <mergeCells count="5">
    <mergeCell ref="E5:F5"/>
    <mergeCell ref="A3:B3"/>
    <mergeCell ref="A5:B6"/>
    <mergeCell ref="C5:D5"/>
    <mergeCell ref="A13:F1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29962c2-db64-44b6-bb40-607f45c46189">
      <Terms xmlns="http://schemas.microsoft.com/office/infopath/2007/PartnerControls"/>
    </lcf76f155ced4ddcb4097134ff3c332f>
    <TaxCatchAll xmlns="9406bea5-fcf1-424a-9f5e-6e7d0d8d5db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95385B256F0574A8E5CE8FCE2A5477C" ma:contentTypeVersion="17" ma:contentTypeDescription="Crear nuevo documento." ma:contentTypeScope="" ma:versionID="0f5ef82bbbf4fde4b51eeca392487b27">
  <xsd:schema xmlns:xsd="http://www.w3.org/2001/XMLSchema" xmlns:xs="http://www.w3.org/2001/XMLSchema" xmlns:p="http://schemas.microsoft.com/office/2006/metadata/properties" xmlns:ns2="a29962c2-db64-44b6-bb40-607f45c46189" xmlns:ns3="9406bea5-fcf1-424a-9f5e-6e7d0d8d5dbe" targetNamespace="http://schemas.microsoft.com/office/2006/metadata/properties" ma:root="true" ma:fieldsID="bc170ed716ae18076c23bdf65ccd8b38" ns2:_="" ns3:_="">
    <xsd:import namespace="a29962c2-db64-44b6-bb40-607f45c46189"/>
    <xsd:import namespace="9406bea5-fcf1-424a-9f5e-6e7d0d8d5db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9962c2-db64-44b6-bb40-607f45c46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29bffdc-a54b-43ae-9e42-6b83f556f1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06bea5-fcf1-424a-9f5e-6e7d0d8d5dbe"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34b5242-b47e-4416-9b60-5b79f5cb0b13}" ma:internalName="TaxCatchAll" ma:showField="CatchAllData" ma:web="9406bea5-fcf1-424a-9f5e-6e7d0d8d5d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F613D4-6807-4C1E-94C8-51BA87C59011}">
  <ds:schemaRefs>
    <ds:schemaRef ds:uri="http://schemas.microsoft.com/sharepoint/v3/contenttype/forms"/>
  </ds:schemaRefs>
</ds:datastoreItem>
</file>

<file path=customXml/itemProps2.xml><?xml version="1.0" encoding="utf-8"?>
<ds:datastoreItem xmlns:ds="http://schemas.openxmlformats.org/officeDocument/2006/customXml" ds:itemID="{6AF7D1ED-6D64-458C-BAB1-B33F178A0A55}">
  <ds:schemaRef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purl.org/dc/dcmitype/"/>
    <ds:schemaRef ds:uri="http://purl.org/dc/terms/"/>
    <ds:schemaRef ds:uri="9406bea5-fcf1-424a-9f5e-6e7d0d8d5dbe"/>
    <ds:schemaRef ds:uri="a29962c2-db64-44b6-bb40-607f45c46189"/>
  </ds:schemaRefs>
</ds:datastoreItem>
</file>

<file path=customXml/itemProps3.xml><?xml version="1.0" encoding="utf-8"?>
<ds:datastoreItem xmlns:ds="http://schemas.openxmlformats.org/officeDocument/2006/customXml" ds:itemID="{669B4738-21C2-4F22-85AF-36A655DB05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9962c2-db64-44b6-bb40-607f45c46189"/>
    <ds:schemaRef ds:uri="9406bea5-fcf1-424a-9f5e-6e7d0d8d5d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48</vt:i4>
      </vt:variant>
    </vt:vector>
  </HeadingPairs>
  <TitlesOfParts>
    <vt:vector size="48" baseType="lpstr">
      <vt:lpstr>Índice</vt:lpstr>
      <vt:lpstr>C I.1.1</vt:lpstr>
      <vt:lpstr>C I.1.2</vt:lpstr>
      <vt:lpstr>C I.2.1</vt:lpstr>
      <vt:lpstr>C I.2.2</vt:lpstr>
      <vt:lpstr>C I.3.1</vt:lpstr>
      <vt:lpstr>C I.3.2</vt:lpstr>
      <vt:lpstr>C I.4.1</vt:lpstr>
      <vt:lpstr>C I.4.2</vt:lpstr>
      <vt:lpstr>C I.5.1</vt:lpstr>
      <vt:lpstr>C I.6.1</vt:lpstr>
      <vt:lpstr>C II.3.1</vt:lpstr>
      <vt:lpstr>C II.3.2</vt:lpstr>
      <vt:lpstr>C II.4.1</vt:lpstr>
      <vt:lpstr>C II.5.1</vt:lpstr>
      <vt:lpstr>C II.5.2</vt:lpstr>
      <vt:lpstr>C II.6.1</vt:lpstr>
      <vt:lpstr>C II.6.2</vt:lpstr>
      <vt:lpstr>C II.7.1</vt:lpstr>
      <vt:lpstr>C II.8.1</vt:lpstr>
      <vt:lpstr>C II.9.1</vt:lpstr>
      <vt:lpstr>C II.10.1</vt:lpstr>
      <vt:lpstr>C.II.10.2</vt:lpstr>
      <vt:lpstr>C.II.10.3</vt:lpstr>
      <vt:lpstr>C.II.10.4.1</vt:lpstr>
      <vt:lpstr>C.II.10.4.2</vt:lpstr>
      <vt:lpstr>C II.10.5.1</vt:lpstr>
      <vt:lpstr>C IV.1.4</vt:lpstr>
      <vt:lpstr>C IV.1.5</vt:lpstr>
      <vt:lpstr>C IV.1.6</vt:lpstr>
      <vt:lpstr>C IV.1.9</vt:lpstr>
      <vt:lpstr>C IV.1.12</vt:lpstr>
      <vt:lpstr>C IV.1.13</vt:lpstr>
      <vt:lpstr>C IV.4.1</vt:lpstr>
      <vt:lpstr>C A.I.1</vt:lpstr>
      <vt:lpstr>C A.I.2</vt:lpstr>
      <vt:lpstr>C A.I.3</vt:lpstr>
      <vt:lpstr>C A.I.4</vt:lpstr>
      <vt:lpstr>C A.II.1</vt:lpstr>
      <vt:lpstr>C A.II.2</vt:lpstr>
      <vt:lpstr>C A.III.1</vt:lpstr>
      <vt:lpstr>C A.III.2</vt:lpstr>
      <vt:lpstr>C A.III.3</vt:lpstr>
      <vt:lpstr>C A.IV.2</vt:lpstr>
      <vt:lpstr>C R.1.1</vt:lpstr>
      <vt:lpstr>C R.1.2</vt:lpstr>
      <vt:lpstr>C R.4.1</vt:lpstr>
      <vt:lpstr>C R.4.2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2020-06-22T20:47:25Z</cp:lastPrinted>
  <dcterms:created xsi:type="dcterms:W3CDTF">2020-06-21T16:33:18Z</dcterms:created>
  <dcterms:modified xsi:type="dcterms:W3CDTF">2026-07-14T23:08:01Z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0x010100E95385B256F0574A8E5CE8FCE2A5477C</vt:lpwstr>
  </property>
  <property fmtid="{D5CDD505-2E9C-101B-9397-08002B2CF9AE}" pid="3" name="MediaServiceImageTags">
    <vt:lpwstr/>
  </property>
</Properties>
</file>