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Informes Activos del Tesoro\Resultado Subastas WEB\Subastas FAPP\"/>
    </mc:Choice>
  </mc:AlternateContent>
  <xr:revisionPtr revIDLastSave="0" documentId="13_ncr:1_{63E07408-BF29-4828-B226-A96AFBC74266}" xr6:coauthVersionLast="47" xr6:coauthVersionMax="47" xr10:uidLastSave="{00000000-0000-0000-0000-000000000000}"/>
  <bookViews>
    <workbookView xWindow="-120" yWindow="-120" windowWidth="29040" windowHeight="15720" xr2:uid="{9247BC27-39E2-4ECC-962B-372D1B375453}"/>
  </bookViews>
  <sheets>
    <sheet name="enero" sheetId="13" r:id="rId1"/>
  </sheets>
  <definedNames>
    <definedName name="_xlnm.Print_Area" localSheetId="0">enero!$B$1:$Q$70</definedName>
    <definedName name="_xlnm.Print_Titles" localSheetId="0">enero!$1:$1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3" l="1"/>
  <c r="B51" i="13" s="1"/>
  <c r="B63" i="13" s="1"/>
  <c r="B40" i="13" l="1"/>
  <c r="B52" i="13" l="1"/>
  <c r="B64" i="13" s="1"/>
  <c r="B41" i="13"/>
  <c r="B53" i="13" l="1"/>
  <c r="B65" i="13" s="1"/>
  <c r="B42" i="13"/>
  <c r="B43" i="13" l="1"/>
  <c r="B54" i="13"/>
  <c r="B66" i="13" s="1"/>
  <c r="B55" i="13" l="1"/>
  <c r="B67" i="13" s="1"/>
  <c r="B33" i="13"/>
  <c r="B3" i="13" l="1"/>
  <c r="B18" i="13"/>
  <c r="B19" i="13" s="1"/>
  <c r="B28" i="13" s="1"/>
  <c r="B10" i="13"/>
  <c r="B27" i="13" l="1"/>
</calcChain>
</file>

<file path=xl/sharedStrings.xml><?xml version="1.0" encoding="utf-8"?>
<sst xmlns="http://schemas.openxmlformats.org/spreadsheetml/2006/main" count="127" uniqueCount="27">
  <si>
    <t xml:space="preserve">Resultado Subastas Histórico </t>
  </si>
  <si>
    <t>Fecha</t>
  </si>
  <si>
    <t>entre 7 y 30 días</t>
  </si>
  <si>
    <t>entre 61 y 90 días</t>
  </si>
  <si>
    <t>entre 91 y 120 días</t>
  </si>
  <si>
    <t>mayor a 120 días</t>
  </si>
  <si>
    <t>millones</t>
  </si>
  <si>
    <t>tasa</t>
  </si>
  <si>
    <t>Total</t>
  </si>
  <si>
    <t>tasa base 360 días</t>
  </si>
  <si>
    <t>Depósitos a Plazo en Pesos (CLP)</t>
  </si>
  <si>
    <t>tasa base 30 días</t>
  </si>
  <si>
    <t>Pactos de Retrocompra en Pesos (CLP)</t>
  </si>
  <si>
    <t>entre 1 y 5 días</t>
  </si>
  <si>
    <t>entre 6 y 10 días</t>
  </si>
  <si>
    <t>entre 11 y 15 días</t>
  </si>
  <si>
    <t>Depósitos a Plazo en Unidad de Fomento (UF)</t>
  </si>
  <si>
    <t>Fondo FAPP</t>
  </si>
  <si>
    <t>BCCh</t>
  </si>
  <si>
    <t>TGR</t>
  </si>
  <si>
    <t>Total semana</t>
  </si>
  <si>
    <t>Dep.a Plazo</t>
  </si>
  <si>
    <t>entre 31 y 60 días</t>
  </si>
  <si>
    <r>
      <rPr>
        <vertAlign val="superscript"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Corresponde al valor nominal o f</t>
    </r>
    <r>
      <rPr>
        <i/>
        <sz val="11"/>
        <color theme="1"/>
        <rFont val="Calibri"/>
        <family val="2"/>
        <scheme val="minor"/>
      </rPr>
      <t>ace value</t>
    </r>
    <r>
      <rPr>
        <sz val="11"/>
        <color theme="1"/>
        <rFont val="Calibri"/>
        <family val="2"/>
        <scheme val="minor"/>
      </rPr>
      <t xml:space="preserve"> del instrumento pactado</t>
    </r>
  </si>
  <si>
    <r>
      <t>Instrumentos Pactados</t>
    </r>
    <r>
      <rPr>
        <vertAlign val="superscript"/>
        <sz val="10"/>
        <rFont val="Tahoma"/>
        <family val="2"/>
      </rPr>
      <t>*</t>
    </r>
  </si>
  <si>
    <t>Instrumentos Pactados*</t>
  </si>
  <si>
    <r>
      <t xml:space="preserve">*Corresponde al valor nominal o </t>
    </r>
    <r>
      <rPr>
        <i/>
        <sz val="11"/>
        <color theme="1"/>
        <rFont val="Calibri"/>
        <family val="2"/>
        <scheme val="minor"/>
      </rPr>
      <t>face value</t>
    </r>
    <r>
      <rPr>
        <sz val="11"/>
        <color theme="1"/>
        <rFont val="Calibri"/>
        <family val="2"/>
        <scheme val="minor"/>
      </rPr>
      <t xml:space="preserve"> del instrumento pactado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</si>
</sst>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4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i/>
      <sz val="11"/>
      <color theme="1"/>
      <name val="Calibri"/>
      <family val="2"/>
      <scheme val="minor"/>
    </font>
    <font>
      <vertAlign val="superscript"/>
      <sz val="10"/>
      <name val="Tahoma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4" fillId="0" borderId="10" xfId="0" applyNumberFormat="1" applyFont="1" applyBorder="1" applyProtection="1">
      <protection hidden="1"/>
    </xf>
    <xf numFmtId="4" fontId="4" fillId="0" borderId="11" xfId="0" applyNumberFormat="1" applyFont="1" applyBorder="1" applyAlignment="1" applyProtection="1">
      <alignment horizontal="center"/>
      <protection hidden="1"/>
    </xf>
    <xf numFmtId="3" fontId="4" fillId="2" borderId="10" xfId="0" applyNumberFormat="1" applyFont="1" applyFill="1" applyBorder="1" applyProtection="1">
      <protection hidden="1"/>
    </xf>
    <xf numFmtId="4" fontId="4" fillId="2" borderId="11" xfId="0" applyNumberFormat="1" applyFont="1" applyFill="1" applyBorder="1" applyAlignment="1" applyProtection="1">
      <alignment horizontal="center"/>
      <protection hidden="1"/>
    </xf>
    <xf numFmtId="3" fontId="5" fillId="0" borderId="13" xfId="0" applyNumberFormat="1" applyFont="1" applyBorder="1" applyProtection="1">
      <protection hidden="1"/>
    </xf>
    <xf numFmtId="4" fontId="5" fillId="0" borderId="14" xfId="0" applyNumberFormat="1" applyFont="1" applyBorder="1" applyAlignment="1" applyProtection="1">
      <alignment horizontal="center"/>
      <protection hidden="1"/>
    </xf>
    <xf numFmtId="0" fontId="6" fillId="0" borderId="0" xfId="0" applyFont="1"/>
    <xf numFmtId="0" fontId="7" fillId="0" borderId="0" xfId="0" applyFont="1"/>
    <xf numFmtId="16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Protection="1">
      <protection hidden="1"/>
    </xf>
    <xf numFmtId="4" fontId="8" fillId="0" borderId="11" xfId="0" applyNumberFormat="1" applyFont="1" applyBorder="1" applyAlignment="1" applyProtection="1">
      <alignment horizontal="center"/>
      <protection hidden="1"/>
    </xf>
    <xf numFmtId="4" fontId="8" fillId="0" borderId="12" xfId="0" applyNumberFormat="1" applyFont="1" applyBorder="1" applyAlignment="1" applyProtection="1">
      <alignment horizontal="center"/>
      <protection hidden="1"/>
    </xf>
    <xf numFmtId="164" fontId="8" fillId="2" borderId="10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Protection="1">
      <protection hidden="1"/>
    </xf>
    <xf numFmtId="4" fontId="8" fillId="2" borderId="11" xfId="0" applyNumberFormat="1" applyFont="1" applyFill="1" applyBorder="1" applyAlignment="1" applyProtection="1">
      <alignment horizontal="center"/>
      <protection hidden="1"/>
    </xf>
    <xf numFmtId="0" fontId="10" fillId="0" borderId="13" xfId="0" applyFont="1" applyBorder="1"/>
    <xf numFmtId="3" fontId="10" fillId="0" borderId="13" xfId="0" applyNumberFormat="1" applyFont="1" applyBorder="1" applyProtection="1">
      <protection hidden="1"/>
    </xf>
    <xf numFmtId="4" fontId="10" fillId="0" borderId="14" xfId="0" applyNumberFormat="1" applyFont="1" applyBorder="1" applyAlignment="1" applyProtection="1">
      <alignment horizontal="center"/>
      <protection hidden="1"/>
    </xf>
    <xf numFmtId="4" fontId="10" fillId="0" borderId="16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4" fontId="8" fillId="2" borderId="12" xfId="0" applyNumberFormat="1" applyFont="1" applyFill="1" applyBorder="1" applyAlignment="1" applyProtection="1">
      <alignment horizontal="center"/>
      <protection hidden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4" fillId="0" borderId="0" xfId="0" applyNumberFormat="1" applyFont="1" applyAlignment="1" applyProtection="1">
      <alignment horizontal="right"/>
      <protection hidden="1"/>
    </xf>
    <xf numFmtId="3" fontId="8" fillId="0" borderId="0" xfId="0" applyNumberFormat="1" applyFont="1" applyAlignment="1" applyProtection="1">
      <alignment horizontal="right"/>
      <protection hidden="1"/>
    </xf>
    <xf numFmtId="3" fontId="4" fillId="2" borderId="0" xfId="0" applyNumberFormat="1" applyFont="1" applyFill="1" applyAlignment="1" applyProtection="1">
      <alignment horizontal="right"/>
      <protection hidden="1"/>
    </xf>
    <xf numFmtId="3" fontId="8" fillId="2" borderId="0" xfId="0" applyNumberFormat="1" applyFont="1" applyFill="1" applyAlignment="1" applyProtection="1">
      <alignment horizontal="right"/>
      <protection hidden="1"/>
    </xf>
    <xf numFmtId="3" fontId="10" fillId="0" borderId="13" xfId="0" applyNumberFormat="1" applyFont="1" applyBorder="1" applyAlignment="1" applyProtection="1">
      <alignment horizontal="right"/>
      <protection hidden="1"/>
    </xf>
    <xf numFmtId="3" fontId="10" fillId="0" borderId="15" xfId="0" applyNumberFormat="1" applyFont="1" applyBorder="1" applyAlignment="1" applyProtection="1">
      <alignment horizontal="right"/>
      <protection hidden="1"/>
    </xf>
    <xf numFmtId="3" fontId="10" fillId="0" borderId="16" xfId="0" applyNumberFormat="1" applyFont="1" applyBorder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 applyProtection="1">
      <alignment horizontal="right"/>
      <protection hidden="1"/>
    </xf>
    <xf numFmtId="3" fontId="4" fillId="0" borderId="12" xfId="0" applyNumberFormat="1" applyFont="1" applyBorder="1" applyProtection="1">
      <protection hidden="1"/>
    </xf>
    <xf numFmtId="3" fontId="8" fillId="2" borderId="10" xfId="0" applyNumberFormat="1" applyFont="1" applyFill="1" applyBorder="1" applyAlignment="1" applyProtection="1">
      <alignment horizontal="right"/>
      <protection hidden="1"/>
    </xf>
    <xf numFmtId="3" fontId="4" fillId="2" borderId="12" xfId="0" applyNumberFormat="1" applyFont="1" applyFill="1" applyBorder="1" applyProtection="1"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8" fillId="0" borderId="12" xfId="0" applyNumberFormat="1" applyFont="1" applyBorder="1" applyProtection="1">
      <protection hidden="1"/>
    </xf>
    <xf numFmtId="3" fontId="4" fillId="0" borderId="0" xfId="0" applyNumberFormat="1" applyFont="1" applyProtection="1">
      <protection hidden="1"/>
    </xf>
    <xf numFmtId="3" fontId="8" fillId="2" borderId="12" xfId="0" applyNumberFormat="1" applyFont="1" applyFill="1" applyBorder="1" applyProtection="1">
      <protection hidden="1"/>
    </xf>
    <xf numFmtId="4" fontId="4" fillId="0" borderId="0" xfId="0" applyNumberFormat="1" applyFont="1" applyAlignment="1" applyProtection="1">
      <alignment horizontal="center"/>
      <protection hidden="1"/>
    </xf>
    <xf numFmtId="3" fontId="8" fillId="0" borderId="0" xfId="0" applyNumberFormat="1" applyFont="1" applyAlignment="1" applyProtection="1">
      <alignment horizontal="center"/>
      <protection hidden="1"/>
    </xf>
    <xf numFmtId="3" fontId="8" fillId="0" borderId="0" xfId="0" applyNumberFormat="1" applyFont="1" applyProtection="1"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3" fontId="5" fillId="0" borderId="0" xfId="0" applyNumberFormat="1" applyFont="1" applyProtection="1">
      <protection hidden="1"/>
    </xf>
    <xf numFmtId="4" fontId="5" fillId="0" borderId="0" xfId="0" applyNumberFormat="1" applyFont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B983-B6CA-468C-814C-BD8B25476131}">
  <dimension ref="B1:Q70"/>
  <sheetViews>
    <sheetView showGridLines="0" tabSelected="1" topLeftCell="A40" zoomScale="81" zoomScaleNormal="81" zoomScaleSheetLayoutView="80" workbookViewId="0">
      <selection activeCell="J65" sqref="J65"/>
    </sheetView>
  </sheetViews>
  <sheetFormatPr baseColWidth="10" defaultRowHeight="15" x14ac:dyDescent="0.25"/>
  <cols>
    <col min="1" max="1" width="7.7109375" style="1" customWidth="1"/>
    <col min="2" max="2" width="17.42578125" style="1" customWidth="1"/>
    <col min="3" max="10" width="10.7109375" style="1" customWidth="1"/>
    <col min="11" max="11" width="10.5703125" style="1" customWidth="1"/>
    <col min="12" max="12" width="10.7109375" style="1" customWidth="1"/>
    <col min="13" max="13" width="12.5703125" style="1" customWidth="1"/>
    <col min="14" max="18" width="10.7109375" style="1" customWidth="1"/>
    <col min="19" max="16384" width="11.42578125" style="1"/>
  </cols>
  <sheetData>
    <row r="1" spans="2:14" ht="28.5" x14ac:dyDescent="0.4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0.2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1" x14ac:dyDescent="0.35">
      <c r="B3" s="59" t="str">
        <f>"Semana 1:   "&amp;"del "&amp;TEXT(B9,"dd-mmm-yyyy")&amp;" al "&amp;TEXT(B10,"dd-mmm-yyyy")</f>
        <v>Semana 1:   del 01-ene-2026 al 02-ene-2026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2:14" ht="24" thickBot="1" x14ac:dyDescent="0.4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 ht="15.75" thickBot="1" x14ac:dyDescent="0.3">
      <c r="B6" s="51" t="s">
        <v>1</v>
      </c>
      <c r="C6" s="57" t="s">
        <v>17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2:14" x14ac:dyDescent="0.25">
      <c r="B7" s="52"/>
      <c r="C7" s="48" t="s">
        <v>2</v>
      </c>
      <c r="D7" s="50"/>
      <c r="E7" s="48" t="s">
        <v>22</v>
      </c>
      <c r="F7" s="50"/>
      <c r="G7" s="48" t="s">
        <v>3</v>
      </c>
      <c r="H7" s="50"/>
      <c r="I7" s="48" t="s">
        <v>4</v>
      </c>
      <c r="J7" s="50"/>
      <c r="K7" s="48" t="s">
        <v>5</v>
      </c>
      <c r="L7" s="50"/>
      <c r="M7" s="48" t="s">
        <v>20</v>
      </c>
      <c r="N7" s="50"/>
    </row>
    <row r="8" spans="2:14" ht="15.75" thickBot="1" x14ac:dyDescent="0.3">
      <c r="B8" s="53"/>
      <c r="C8" s="24"/>
      <c r="D8" s="28"/>
      <c r="E8" s="24"/>
      <c r="F8" s="28"/>
      <c r="G8" s="24"/>
      <c r="H8" s="28"/>
      <c r="I8" s="24"/>
      <c r="J8" s="28"/>
      <c r="K8" s="24"/>
      <c r="L8" s="28"/>
      <c r="M8" s="24"/>
      <c r="N8" s="28"/>
    </row>
    <row r="9" spans="2:14" x14ac:dyDescent="0.25">
      <c r="B9" s="11">
        <v>46023</v>
      </c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4"/>
    </row>
    <row r="10" spans="2:14" ht="15.75" thickBot="1" x14ac:dyDescent="0.3">
      <c r="B10" s="15">
        <f>+B9+1</f>
        <v>46024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23"/>
    </row>
    <row r="11" spans="2:14" ht="15.75" thickBot="1" x14ac:dyDescent="0.3">
      <c r="B11" s="18" t="s">
        <v>8</v>
      </c>
      <c r="C11" s="19"/>
      <c r="D11" s="20"/>
      <c r="E11" s="19"/>
      <c r="F11" s="20"/>
      <c r="G11" s="19"/>
      <c r="H11" s="20"/>
      <c r="I11" s="19"/>
      <c r="J11" s="20"/>
      <c r="K11" s="19"/>
      <c r="L11" s="20"/>
      <c r="M11" s="19"/>
      <c r="N11" s="21"/>
    </row>
    <row r="12" spans="2:14" x14ac:dyDescent="0.25">
      <c r="B12" s="10" t="s">
        <v>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2:14" x14ac:dyDescent="0.25">
      <c r="B13" s="1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4" ht="24" thickBot="1" x14ac:dyDescent="0.4">
      <c r="B14" s="9" t="s">
        <v>10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 ht="15.75" thickBot="1" x14ac:dyDescent="0.3">
      <c r="B15" s="51" t="s">
        <v>1</v>
      </c>
      <c r="C15" s="57" t="s">
        <v>17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2:14" x14ac:dyDescent="0.25">
      <c r="B16" s="52"/>
      <c r="C16" s="48" t="s">
        <v>2</v>
      </c>
      <c r="D16" s="50"/>
      <c r="E16" s="48" t="s">
        <v>22</v>
      </c>
      <c r="F16" s="50"/>
      <c r="G16" s="48" t="s">
        <v>3</v>
      </c>
      <c r="H16" s="50"/>
      <c r="I16" s="48" t="s">
        <v>4</v>
      </c>
      <c r="J16" s="50"/>
      <c r="K16" s="48" t="s">
        <v>5</v>
      </c>
      <c r="L16" s="50"/>
      <c r="M16" s="48" t="s">
        <v>20</v>
      </c>
      <c r="N16" s="50"/>
    </row>
    <row r="17" spans="2:17" ht="15.75" thickBot="1" x14ac:dyDescent="0.3">
      <c r="B17" s="53"/>
      <c r="C17" s="24" t="s">
        <v>6</v>
      </c>
      <c r="D17" s="28" t="s">
        <v>7</v>
      </c>
      <c r="E17" s="24" t="s">
        <v>6</v>
      </c>
      <c r="F17" s="28" t="s">
        <v>7</v>
      </c>
      <c r="G17" s="24" t="s">
        <v>6</v>
      </c>
      <c r="H17" s="28" t="s">
        <v>7</v>
      </c>
      <c r="I17" s="24" t="s">
        <v>6</v>
      </c>
      <c r="J17" s="28" t="s">
        <v>7</v>
      </c>
      <c r="K17" s="24" t="s">
        <v>6</v>
      </c>
      <c r="L17" s="28" t="s">
        <v>7</v>
      </c>
      <c r="M17" s="24" t="s">
        <v>6</v>
      </c>
      <c r="N17" s="28" t="s">
        <v>7</v>
      </c>
    </row>
    <row r="18" spans="2:17" x14ac:dyDescent="0.25">
      <c r="B18" s="11">
        <f>+B9</f>
        <v>46023</v>
      </c>
      <c r="C18" s="12"/>
      <c r="D18" s="13"/>
      <c r="E18" s="12"/>
      <c r="F18" s="13"/>
      <c r="G18" s="12"/>
      <c r="H18" s="13"/>
      <c r="I18" s="12"/>
      <c r="J18" s="13"/>
      <c r="K18" s="12"/>
      <c r="L18" s="13"/>
      <c r="M18" s="12"/>
      <c r="N18" s="14"/>
    </row>
    <row r="19" spans="2:17" ht="15.75" thickBot="1" x14ac:dyDescent="0.3">
      <c r="B19" s="15">
        <f>+B18+1</f>
        <v>46024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23"/>
    </row>
    <row r="20" spans="2:17" ht="15.75" thickBot="1" x14ac:dyDescent="0.3">
      <c r="B20" s="18" t="s">
        <v>8</v>
      </c>
      <c r="C20" s="19"/>
      <c r="D20" s="20"/>
      <c r="E20" s="19"/>
      <c r="F20" s="20"/>
      <c r="G20" s="19"/>
      <c r="H20" s="20"/>
      <c r="I20" s="19"/>
      <c r="J20" s="20"/>
      <c r="K20" s="19"/>
      <c r="L20" s="20"/>
      <c r="M20" s="19"/>
      <c r="N20" s="21"/>
    </row>
    <row r="21" spans="2:17" x14ac:dyDescent="0.25">
      <c r="B21" s="10" t="s">
        <v>11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7" x14ac:dyDescent="0.25">
      <c r="B22" s="1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7" ht="24" thickBot="1" x14ac:dyDescent="0.4">
      <c r="B23" s="9" t="s">
        <v>12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7" ht="15.75" thickBot="1" x14ac:dyDescent="0.3">
      <c r="B24" s="51" t="s">
        <v>1</v>
      </c>
      <c r="C24" s="54" t="s">
        <v>17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</row>
    <row r="25" spans="2:17" x14ac:dyDescent="0.25">
      <c r="B25" s="52"/>
      <c r="C25" s="48" t="s">
        <v>13</v>
      </c>
      <c r="D25" s="49"/>
      <c r="E25" s="48" t="s">
        <v>14</v>
      </c>
      <c r="F25" s="49"/>
      <c r="G25" s="48" t="s">
        <v>15</v>
      </c>
      <c r="H25" s="49"/>
      <c r="I25" s="48" t="s">
        <v>20</v>
      </c>
      <c r="J25" s="50"/>
      <c r="K25" s="48" t="s">
        <v>24</v>
      </c>
      <c r="L25" s="49"/>
      <c r="M25" s="49"/>
      <c r="N25" s="50"/>
    </row>
    <row r="26" spans="2:17" ht="15.75" thickBot="1" x14ac:dyDescent="0.3">
      <c r="B26" s="53"/>
      <c r="C26" s="24" t="s">
        <v>6</v>
      </c>
      <c r="D26" s="25" t="s">
        <v>7</v>
      </c>
      <c r="E26" s="24" t="s">
        <v>6</v>
      </c>
      <c r="F26" s="25" t="s">
        <v>7</v>
      </c>
      <c r="G26" s="24" t="s">
        <v>6</v>
      </c>
      <c r="H26" s="25" t="s">
        <v>7</v>
      </c>
      <c r="I26" s="26" t="s">
        <v>6</v>
      </c>
      <c r="J26" s="27" t="s">
        <v>7</v>
      </c>
      <c r="K26" s="40" t="s">
        <v>18</v>
      </c>
      <c r="L26" s="41" t="s">
        <v>19</v>
      </c>
      <c r="M26" s="42" t="s">
        <v>21</v>
      </c>
      <c r="N26" s="43" t="s">
        <v>8</v>
      </c>
    </row>
    <row r="27" spans="2:17" x14ac:dyDescent="0.25">
      <c r="B27" s="11">
        <f>+B18</f>
        <v>46023</v>
      </c>
      <c r="C27" s="3"/>
      <c r="D27" s="4"/>
      <c r="E27" s="3"/>
      <c r="F27" s="4"/>
      <c r="G27" s="12"/>
      <c r="H27" s="13"/>
      <c r="I27" s="12"/>
      <c r="J27" s="14"/>
      <c r="K27" s="44"/>
      <c r="L27" s="30"/>
      <c r="M27" s="29"/>
      <c r="N27" s="45"/>
      <c r="O27" s="36"/>
      <c r="P27" s="36"/>
      <c r="Q27" s="36"/>
    </row>
    <row r="28" spans="2:17" ht="15.75" thickBot="1" x14ac:dyDescent="0.3">
      <c r="B28" s="15">
        <f>+B19</f>
        <v>46024</v>
      </c>
      <c r="C28" s="5"/>
      <c r="D28" s="6"/>
      <c r="E28" s="5"/>
      <c r="F28" s="6"/>
      <c r="G28" s="16"/>
      <c r="H28" s="17"/>
      <c r="I28" s="16"/>
      <c r="J28" s="23"/>
      <c r="K28" s="46"/>
      <c r="L28" s="32"/>
      <c r="M28" s="31"/>
      <c r="N28" s="47"/>
      <c r="O28" s="37"/>
      <c r="P28" s="37"/>
      <c r="Q28" s="37"/>
    </row>
    <row r="29" spans="2:17" ht="15.75" thickBot="1" x14ac:dyDescent="0.3">
      <c r="B29" s="18" t="s">
        <v>8</v>
      </c>
      <c r="C29" s="7"/>
      <c r="D29" s="8"/>
      <c r="E29" s="7"/>
      <c r="F29" s="8"/>
      <c r="G29" s="19"/>
      <c r="H29" s="20"/>
      <c r="I29" s="19"/>
      <c r="J29" s="21"/>
      <c r="K29" s="33"/>
      <c r="L29" s="34"/>
      <c r="M29" s="34"/>
      <c r="N29" s="35"/>
      <c r="O29" s="38"/>
      <c r="P29" s="39"/>
    </row>
    <row r="30" spans="2:17" x14ac:dyDescent="0.25">
      <c r="B30" s="10" t="s">
        <v>11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7" ht="17.25" x14ac:dyDescent="0.25">
      <c r="B31" t="s">
        <v>23</v>
      </c>
    </row>
    <row r="33" spans="2:14" ht="21" x14ac:dyDescent="0.35">
      <c r="B33" s="59" t="str">
        <f>"Semana 2:   "&amp;"del "&amp;TEXT(B39,"dd-mmm-yyyy")&amp;" al "&amp;TEXT(B43,"dd-mmm-yyyy")</f>
        <v>Semana 2:   del 05-ene-2026 al 09-ene-2026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5" spans="2:14" ht="24" thickBot="1" x14ac:dyDescent="0.4">
      <c r="B35" s="9" t="s">
        <v>16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5.75" thickBot="1" x14ac:dyDescent="0.3">
      <c r="B36" s="51" t="s">
        <v>1</v>
      </c>
      <c r="C36" s="57" t="s">
        <v>17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2:14" x14ac:dyDescent="0.25">
      <c r="B37" s="52"/>
      <c r="C37" s="48" t="s">
        <v>2</v>
      </c>
      <c r="D37" s="50"/>
      <c r="E37" s="48" t="s">
        <v>22</v>
      </c>
      <c r="F37" s="50"/>
      <c r="G37" s="48" t="s">
        <v>3</v>
      </c>
      <c r="H37" s="50"/>
      <c r="I37" s="48" t="s">
        <v>4</v>
      </c>
      <c r="J37" s="50"/>
      <c r="K37" s="48" t="s">
        <v>5</v>
      </c>
      <c r="L37" s="50"/>
      <c r="M37" s="48" t="s">
        <v>20</v>
      </c>
      <c r="N37" s="50"/>
    </row>
    <row r="38" spans="2:14" ht="15.75" thickBot="1" x14ac:dyDescent="0.3">
      <c r="B38" s="53"/>
      <c r="C38" s="24" t="s">
        <v>6</v>
      </c>
      <c r="D38" s="28" t="s">
        <v>7</v>
      </c>
      <c r="E38" s="24" t="s">
        <v>6</v>
      </c>
      <c r="F38" s="28" t="s">
        <v>7</v>
      </c>
      <c r="G38" s="24" t="s">
        <v>6</v>
      </c>
      <c r="H38" s="28" t="s">
        <v>7</v>
      </c>
      <c r="I38" s="24" t="s">
        <v>6</v>
      </c>
      <c r="J38" s="28" t="s">
        <v>7</v>
      </c>
      <c r="K38" s="24" t="s">
        <v>6</v>
      </c>
      <c r="L38" s="28" t="s">
        <v>7</v>
      </c>
      <c r="M38" s="24" t="s">
        <v>6</v>
      </c>
      <c r="N38" s="28" t="s">
        <v>7</v>
      </c>
    </row>
    <row r="39" spans="2:14" x14ac:dyDescent="0.25">
      <c r="B39" s="11">
        <f>B28+3</f>
        <v>46027</v>
      </c>
      <c r="C39" s="12"/>
      <c r="D39" s="13"/>
      <c r="E39" s="12"/>
      <c r="F39" s="13"/>
      <c r="G39" s="12"/>
      <c r="H39" s="13"/>
      <c r="I39" s="12"/>
      <c r="J39" s="13"/>
      <c r="K39" s="12"/>
      <c r="L39" s="13"/>
      <c r="M39" s="12"/>
      <c r="N39" s="14"/>
    </row>
    <row r="40" spans="2:14" x14ac:dyDescent="0.25">
      <c r="B40" s="15">
        <f>+B39+1</f>
        <v>46028</v>
      </c>
      <c r="C40" s="16"/>
      <c r="D40" s="17"/>
      <c r="E40" s="16"/>
      <c r="F40" s="17"/>
      <c r="G40" s="16"/>
      <c r="H40" s="17"/>
      <c r="I40" s="16"/>
      <c r="J40" s="17"/>
      <c r="K40" s="16"/>
      <c r="L40" s="17"/>
      <c r="M40" s="16"/>
      <c r="N40" s="23"/>
    </row>
    <row r="41" spans="2:14" x14ac:dyDescent="0.25">
      <c r="B41" s="11">
        <f t="shared" ref="B41:B43" si="0">+B40+1</f>
        <v>46029</v>
      </c>
      <c r="C41" s="12"/>
      <c r="D41" s="13"/>
      <c r="E41" s="12"/>
      <c r="F41" s="13"/>
      <c r="G41" s="12"/>
      <c r="H41" s="13"/>
      <c r="I41" s="12"/>
      <c r="J41" s="13"/>
      <c r="K41" s="12"/>
      <c r="L41" s="13"/>
      <c r="M41" s="12"/>
      <c r="N41" s="14"/>
    </row>
    <row r="42" spans="2:14" x14ac:dyDescent="0.25">
      <c r="B42" s="15">
        <f t="shared" si="0"/>
        <v>46030</v>
      </c>
      <c r="C42" s="16"/>
      <c r="D42" s="17"/>
      <c r="E42" s="16"/>
      <c r="F42" s="17"/>
      <c r="G42" s="16"/>
      <c r="H42" s="17"/>
      <c r="I42" s="16"/>
      <c r="J42" s="17"/>
      <c r="K42" s="16"/>
      <c r="L42" s="17"/>
      <c r="M42" s="16"/>
      <c r="N42" s="23"/>
    </row>
    <row r="43" spans="2:14" ht="15.75" thickBot="1" x14ac:dyDescent="0.3">
      <c r="B43" s="11">
        <f t="shared" si="0"/>
        <v>46031</v>
      </c>
      <c r="C43" s="12"/>
      <c r="D43" s="13"/>
      <c r="E43" s="12"/>
      <c r="F43" s="13"/>
      <c r="G43" s="12"/>
      <c r="H43" s="13"/>
      <c r="I43" s="12"/>
      <c r="J43" s="13"/>
      <c r="K43" s="12"/>
      <c r="L43" s="13"/>
      <c r="M43" s="12"/>
      <c r="N43" s="14"/>
    </row>
    <row r="44" spans="2:14" ht="15.75" thickBot="1" x14ac:dyDescent="0.3">
      <c r="B44" s="18" t="s">
        <v>8</v>
      </c>
      <c r="C44" s="19"/>
      <c r="D44" s="20"/>
      <c r="E44" s="19"/>
      <c r="F44" s="20"/>
      <c r="G44" s="19"/>
      <c r="H44" s="20"/>
      <c r="I44" s="19"/>
      <c r="J44" s="20"/>
      <c r="K44" s="19"/>
      <c r="L44" s="20"/>
      <c r="M44" s="19"/>
      <c r="N44" s="21"/>
    </row>
    <row r="45" spans="2:14" x14ac:dyDescent="0.25">
      <c r="B45" s="10" t="s">
        <v>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x14ac:dyDescent="0.25"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ht="24" thickBot="1" x14ac:dyDescent="0.4">
      <c r="B47" s="9" t="s">
        <v>10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ht="15.75" thickBot="1" x14ac:dyDescent="0.3">
      <c r="B48" s="51" t="s">
        <v>1</v>
      </c>
      <c r="C48" s="57" t="s">
        <v>17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2:17" x14ac:dyDescent="0.25">
      <c r="B49" s="52"/>
      <c r="C49" s="48" t="s">
        <v>2</v>
      </c>
      <c r="D49" s="50"/>
      <c r="E49" s="48" t="s">
        <v>22</v>
      </c>
      <c r="F49" s="50"/>
      <c r="G49" s="48" t="s">
        <v>3</v>
      </c>
      <c r="H49" s="50"/>
      <c r="I49" s="48" t="s">
        <v>4</v>
      </c>
      <c r="J49" s="50"/>
      <c r="K49" s="48" t="s">
        <v>5</v>
      </c>
      <c r="L49" s="50"/>
      <c r="M49" s="48" t="s">
        <v>20</v>
      </c>
      <c r="N49" s="50"/>
    </row>
    <row r="50" spans="2:17" ht="15.75" thickBot="1" x14ac:dyDescent="0.3">
      <c r="B50" s="53"/>
      <c r="C50" s="24" t="s">
        <v>6</v>
      </c>
      <c r="D50" s="28" t="s">
        <v>7</v>
      </c>
      <c r="E50" s="24" t="s">
        <v>6</v>
      </c>
      <c r="F50" s="28" t="s">
        <v>7</v>
      </c>
      <c r="G50" s="24" t="s">
        <v>6</v>
      </c>
      <c r="H50" s="28" t="s">
        <v>7</v>
      </c>
      <c r="I50" s="24" t="s">
        <v>6</v>
      </c>
      <c r="J50" s="28" t="s">
        <v>7</v>
      </c>
      <c r="K50" s="24" t="s">
        <v>6</v>
      </c>
      <c r="L50" s="28" t="s">
        <v>7</v>
      </c>
      <c r="M50" s="24" t="s">
        <v>6</v>
      </c>
      <c r="N50" s="28" t="s">
        <v>7</v>
      </c>
    </row>
    <row r="51" spans="2:17" x14ac:dyDescent="0.25">
      <c r="B51" s="11">
        <f>+B39</f>
        <v>46027</v>
      </c>
      <c r="C51" s="12"/>
      <c r="D51" s="13"/>
      <c r="E51" s="12"/>
      <c r="F51" s="13"/>
      <c r="G51" s="12"/>
      <c r="H51" s="13"/>
      <c r="I51" s="12"/>
      <c r="J51" s="13"/>
      <c r="K51" s="12"/>
      <c r="L51" s="13"/>
      <c r="M51" s="12"/>
      <c r="N51" s="14"/>
    </row>
    <row r="52" spans="2:17" x14ac:dyDescent="0.25">
      <c r="B52" s="15">
        <f t="shared" ref="B52:B55" si="1">+B40</f>
        <v>46028</v>
      </c>
      <c r="C52" s="16"/>
      <c r="D52" s="17"/>
      <c r="E52" s="16"/>
      <c r="F52" s="17"/>
      <c r="G52" s="16"/>
      <c r="H52" s="17"/>
      <c r="I52" s="16"/>
      <c r="J52" s="17"/>
      <c r="K52" s="16"/>
      <c r="L52" s="17"/>
      <c r="M52" s="16"/>
      <c r="N52" s="23"/>
    </row>
    <row r="53" spans="2:17" x14ac:dyDescent="0.25">
      <c r="B53" s="11">
        <f t="shared" si="1"/>
        <v>46029</v>
      </c>
      <c r="C53" s="12"/>
      <c r="D53" s="13"/>
      <c r="E53" s="12"/>
      <c r="F53" s="13"/>
      <c r="G53" s="12"/>
      <c r="H53" s="13"/>
      <c r="I53" s="12"/>
      <c r="J53" s="13"/>
      <c r="K53" s="12"/>
      <c r="L53" s="13"/>
      <c r="M53" s="12"/>
      <c r="N53" s="14"/>
    </row>
    <row r="54" spans="2:17" x14ac:dyDescent="0.25">
      <c r="B54" s="15">
        <f t="shared" si="1"/>
        <v>46030</v>
      </c>
      <c r="C54" s="16"/>
      <c r="D54" s="17"/>
      <c r="E54" s="16"/>
      <c r="F54" s="17"/>
      <c r="G54" s="16"/>
      <c r="H54" s="17"/>
      <c r="I54" s="16"/>
      <c r="J54" s="17"/>
      <c r="K54" s="16"/>
      <c r="L54" s="17"/>
      <c r="M54" s="16"/>
      <c r="N54" s="23"/>
    </row>
    <row r="55" spans="2:17" ht="15.75" thickBot="1" x14ac:dyDescent="0.3">
      <c r="B55" s="11">
        <f t="shared" si="1"/>
        <v>46031</v>
      </c>
      <c r="C55" s="12"/>
      <c r="D55" s="13"/>
      <c r="E55" s="12"/>
      <c r="F55" s="13"/>
      <c r="G55" s="12"/>
      <c r="H55" s="13"/>
      <c r="I55" s="12"/>
      <c r="J55" s="13"/>
      <c r="K55" s="12"/>
      <c r="L55" s="13"/>
      <c r="M55" s="12"/>
      <c r="N55" s="14"/>
    </row>
    <row r="56" spans="2:17" ht="15.75" thickBot="1" x14ac:dyDescent="0.3">
      <c r="B56" s="18" t="s">
        <v>8</v>
      </c>
      <c r="C56" s="19"/>
      <c r="D56" s="20"/>
      <c r="E56" s="19"/>
      <c r="F56" s="20"/>
      <c r="G56" s="19"/>
      <c r="H56" s="20"/>
      <c r="I56" s="19"/>
      <c r="J56" s="20"/>
      <c r="K56" s="19"/>
      <c r="L56" s="20"/>
      <c r="M56" s="19"/>
      <c r="N56" s="21"/>
    </row>
    <row r="57" spans="2:17" x14ac:dyDescent="0.25">
      <c r="B57" s="10" t="s">
        <v>11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7" x14ac:dyDescent="0.25"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7" ht="24" thickBot="1" x14ac:dyDescent="0.4">
      <c r="B59" s="9" t="s">
        <v>12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7" ht="15.75" thickBot="1" x14ac:dyDescent="0.3">
      <c r="B60" s="51" t="s">
        <v>1</v>
      </c>
      <c r="C60" s="54" t="s">
        <v>17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6"/>
    </row>
    <row r="61" spans="2:17" x14ac:dyDescent="0.25">
      <c r="B61" s="52"/>
      <c r="C61" s="48" t="s">
        <v>13</v>
      </c>
      <c r="D61" s="49"/>
      <c r="E61" s="48" t="s">
        <v>14</v>
      </c>
      <c r="F61" s="49"/>
      <c r="G61" s="48" t="s">
        <v>15</v>
      </c>
      <c r="H61" s="49"/>
      <c r="I61" s="48" t="s">
        <v>20</v>
      </c>
      <c r="J61" s="50"/>
      <c r="K61" s="48" t="s">
        <v>25</v>
      </c>
      <c r="L61" s="49"/>
      <c r="M61" s="49"/>
      <c r="N61" s="50"/>
    </row>
    <row r="62" spans="2:17" ht="15.75" thickBot="1" x14ac:dyDescent="0.3">
      <c r="B62" s="53"/>
      <c r="C62" s="24" t="s">
        <v>6</v>
      </c>
      <c r="D62" s="25" t="s">
        <v>7</v>
      </c>
      <c r="E62" s="24" t="s">
        <v>6</v>
      </c>
      <c r="F62" s="25" t="s">
        <v>7</v>
      </c>
      <c r="G62" s="24" t="s">
        <v>6</v>
      </c>
      <c r="H62" s="25" t="s">
        <v>7</v>
      </c>
      <c r="I62" s="26" t="s">
        <v>6</v>
      </c>
      <c r="J62" s="27" t="s">
        <v>7</v>
      </c>
      <c r="K62" s="40" t="s">
        <v>18</v>
      </c>
      <c r="L62" s="41" t="s">
        <v>19</v>
      </c>
      <c r="M62" s="42" t="s">
        <v>21</v>
      </c>
      <c r="N62" s="43" t="s">
        <v>8</v>
      </c>
    </row>
    <row r="63" spans="2:17" x14ac:dyDescent="0.25">
      <c r="B63" s="11">
        <f>+B51</f>
        <v>46027</v>
      </c>
      <c r="C63" s="12"/>
      <c r="D63" s="13"/>
      <c r="E63" s="12"/>
      <c r="F63" s="13"/>
      <c r="G63" s="12"/>
      <c r="H63" s="13"/>
      <c r="I63" s="12"/>
      <c r="J63" s="14"/>
      <c r="K63" s="44"/>
      <c r="L63" s="30"/>
      <c r="M63" s="30"/>
      <c r="N63" s="60"/>
      <c r="O63" s="61"/>
      <c r="P63" s="61"/>
      <c r="Q63" s="61"/>
    </row>
    <row r="64" spans="2:17" x14ac:dyDescent="0.25">
      <c r="B64" s="15">
        <f t="shared" ref="B64:B67" si="2">+B52</f>
        <v>46028</v>
      </c>
      <c r="C64" s="16"/>
      <c r="D64" s="17"/>
      <c r="E64" s="16"/>
      <c r="F64" s="17"/>
      <c r="G64" s="16"/>
      <c r="H64" s="17"/>
      <c r="I64" s="16"/>
      <c r="J64" s="23"/>
      <c r="K64" s="46"/>
      <c r="L64" s="32"/>
      <c r="M64" s="32"/>
      <c r="N64" s="62"/>
      <c r="O64" s="63"/>
      <c r="P64" s="63"/>
      <c r="Q64" s="63"/>
    </row>
    <row r="65" spans="2:17" x14ac:dyDescent="0.25">
      <c r="B65" s="11">
        <f t="shared" si="2"/>
        <v>46029</v>
      </c>
      <c r="C65" s="12">
        <v>30000</v>
      </c>
      <c r="D65" s="13">
        <v>0.37</v>
      </c>
      <c r="E65" s="12"/>
      <c r="F65" s="13"/>
      <c r="G65" s="12"/>
      <c r="H65" s="13"/>
      <c r="I65" s="12">
        <v>30000</v>
      </c>
      <c r="J65" s="14">
        <v>0.37</v>
      </c>
      <c r="K65" s="44"/>
      <c r="L65" s="30">
        <v>21425</v>
      </c>
      <c r="M65" s="30">
        <v>10474.249739999999</v>
      </c>
      <c r="N65" s="60">
        <v>31899.249739999999</v>
      </c>
      <c r="O65" s="61"/>
      <c r="P65" s="61"/>
      <c r="Q65" s="61"/>
    </row>
    <row r="66" spans="2:17" x14ac:dyDescent="0.25">
      <c r="B66" s="15">
        <f t="shared" si="2"/>
        <v>46030</v>
      </c>
      <c r="C66" s="16"/>
      <c r="D66" s="17"/>
      <c r="E66" s="16"/>
      <c r="F66" s="17"/>
      <c r="G66" s="16"/>
      <c r="H66" s="17"/>
      <c r="I66" s="16"/>
      <c r="J66" s="23"/>
      <c r="K66" s="46"/>
      <c r="L66" s="32"/>
      <c r="M66" s="32"/>
      <c r="N66" s="62"/>
      <c r="O66" s="63"/>
      <c r="P66" s="63"/>
      <c r="Q66" s="63"/>
    </row>
    <row r="67" spans="2:17" ht="15.75" thickBot="1" x14ac:dyDescent="0.3">
      <c r="B67" s="11">
        <f t="shared" si="2"/>
        <v>46031</v>
      </c>
      <c r="C67" s="12"/>
      <c r="D67" s="13"/>
      <c r="E67" s="12"/>
      <c r="F67" s="13"/>
      <c r="G67" s="12"/>
      <c r="H67" s="13"/>
      <c r="I67" s="12"/>
      <c r="J67" s="14"/>
      <c r="K67" s="12"/>
      <c r="L67" s="64"/>
      <c r="M67" s="65"/>
      <c r="N67" s="60"/>
      <c r="O67" s="66"/>
      <c r="P67" s="66"/>
      <c r="Q67" s="66"/>
    </row>
    <row r="68" spans="2:17" ht="15.75" thickBot="1" x14ac:dyDescent="0.3">
      <c r="B68" s="18" t="s">
        <v>8</v>
      </c>
      <c r="C68" s="7">
        <v>30000</v>
      </c>
      <c r="D68" s="8">
        <v>0.37</v>
      </c>
      <c r="E68" s="19"/>
      <c r="F68" s="20"/>
      <c r="G68" s="19"/>
      <c r="H68" s="20"/>
      <c r="I68" s="19">
        <v>30000</v>
      </c>
      <c r="J68" s="21">
        <v>0.37</v>
      </c>
      <c r="K68" s="33"/>
      <c r="L68" s="34">
        <v>21425</v>
      </c>
      <c r="M68" s="34">
        <v>10474.249739999999</v>
      </c>
      <c r="N68" s="35">
        <v>31899.249739999999</v>
      </c>
      <c r="O68" s="67"/>
      <c r="P68" s="68"/>
    </row>
    <row r="69" spans="2:17" x14ac:dyDescent="0.25">
      <c r="B69" s="10" t="s">
        <v>11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7" x14ac:dyDescent="0.25">
      <c r="B70" t="s">
        <v>26</v>
      </c>
    </row>
  </sheetData>
  <mergeCells count="49">
    <mergeCell ref="B60:B62"/>
    <mergeCell ref="C60:N60"/>
    <mergeCell ref="C61:D61"/>
    <mergeCell ref="E61:F61"/>
    <mergeCell ref="G61:H61"/>
    <mergeCell ref="I61:J61"/>
    <mergeCell ref="K61:N61"/>
    <mergeCell ref="B48:B50"/>
    <mergeCell ref="C48:N48"/>
    <mergeCell ref="C49:D49"/>
    <mergeCell ref="E49:F49"/>
    <mergeCell ref="G49:H49"/>
    <mergeCell ref="I49:J49"/>
    <mergeCell ref="K49:L49"/>
    <mergeCell ref="M49:N49"/>
    <mergeCell ref="B33:N33"/>
    <mergeCell ref="B36:B38"/>
    <mergeCell ref="C36:N36"/>
    <mergeCell ref="C37:D37"/>
    <mergeCell ref="E37:F37"/>
    <mergeCell ref="G37:H37"/>
    <mergeCell ref="I37:J37"/>
    <mergeCell ref="K37:L37"/>
    <mergeCell ref="M37:N37"/>
    <mergeCell ref="B1:N1"/>
    <mergeCell ref="B3:N3"/>
    <mergeCell ref="B6:B8"/>
    <mergeCell ref="C6:N6"/>
    <mergeCell ref="C7:D7"/>
    <mergeCell ref="E7:F7"/>
    <mergeCell ref="G7:H7"/>
    <mergeCell ref="I7:J7"/>
    <mergeCell ref="K7:L7"/>
    <mergeCell ref="M7:N7"/>
    <mergeCell ref="B15:B17"/>
    <mergeCell ref="C15:N15"/>
    <mergeCell ref="C16:D16"/>
    <mergeCell ref="E16:F16"/>
    <mergeCell ref="G16:H16"/>
    <mergeCell ref="I16:J16"/>
    <mergeCell ref="K16:L16"/>
    <mergeCell ref="M16:N16"/>
    <mergeCell ref="K25:N25"/>
    <mergeCell ref="B24:B26"/>
    <mergeCell ref="C25:D25"/>
    <mergeCell ref="E25:F25"/>
    <mergeCell ref="G25:H25"/>
    <mergeCell ref="I25:J25"/>
    <mergeCell ref="C24:N24"/>
  </mergeCells>
  <conditionalFormatting sqref="C9:N11 C18:N20 C27:N29">
    <cfRule type="cellIs" dxfId="7" priority="50" operator="equal">
      <formula>0</formula>
    </cfRule>
  </conditionalFormatting>
  <conditionalFormatting sqref="O29:P29">
    <cfRule type="cellIs" dxfId="6" priority="47" operator="equal">
      <formula>0</formula>
    </cfRule>
  </conditionalFormatting>
  <conditionalFormatting sqref="O27:Q28">
    <cfRule type="cellIs" dxfId="5" priority="46" operator="equal">
      <formula>0</formula>
    </cfRule>
  </conditionalFormatting>
  <conditionalFormatting sqref="C39:N44">
    <cfRule type="cellIs" dxfId="4" priority="5" operator="equal">
      <formula>0</formula>
    </cfRule>
  </conditionalFormatting>
  <conditionalFormatting sqref="C51:N56">
    <cfRule type="cellIs" dxfId="3" priority="4" operator="equal">
      <formula>0</formula>
    </cfRule>
  </conditionalFormatting>
  <conditionalFormatting sqref="C63:N68">
    <cfRule type="cellIs" dxfId="2" priority="1" operator="equal">
      <formula>0</formula>
    </cfRule>
  </conditionalFormatting>
  <conditionalFormatting sqref="O68:P68">
    <cfRule type="cellIs" dxfId="1" priority="3" operator="equal">
      <formula>0</formula>
    </cfRule>
  </conditionalFormatting>
  <conditionalFormatting sqref="O63:Q67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O27:Q28 O63:Q67" xr:uid="{A013C0F5-5293-4981-AEA4-725F15AAC604}">
      <formula1>"CENTRALES, TESORERÍA, DEPOSITOS BANCARIOS, - ,"</formula1>
    </dataValidation>
  </dataValidations>
  <printOptions horizontalCentered="1"/>
  <pageMargins left="7.874015748031496E-2" right="0.23622047244094491" top="0.62992125984251968" bottom="3.937007874015748E-2" header="0.31496062992125984" footer="0.31496062992125984"/>
  <pageSetup scale="60" orientation="landscape" horizontalDpi="4294967294" verticalDpi="4294967294" r:id="rId1"/>
  <rowBreaks count="1" manualBreakCount="1">
    <brk id="31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Cordero Ceballos</dc:creator>
  <cp:lastModifiedBy>María Yaritza Galaz M.</cp:lastModifiedBy>
  <cp:lastPrinted>2025-11-06T14:08:46Z</cp:lastPrinted>
  <dcterms:created xsi:type="dcterms:W3CDTF">2024-01-16T17:15:52Z</dcterms:created>
  <dcterms:modified xsi:type="dcterms:W3CDTF">2026-01-19T19:10:59Z</dcterms:modified>
</cp:coreProperties>
</file>