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5/IFP 2T25/Compilado de Cuadros/"/>
    </mc:Choice>
  </mc:AlternateContent>
  <xr:revisionPtr revIDLastSave="228" documentId="8_{361D9D78-0AC3-4A7F-84BF-0A8FF9F4F509}" xr6:coauthVersionLast="47" xr6:coauthVersionMax="47" xr10:uidLastSave="{F369A33F-102F-472C-8D30-24EF5440C75F}"/>
  <bookViews>
    <workbookView xWindow="-110" yWindow="-110" windowWidth="19420" windowHeight="10420" xr2:uid="{CECDD532-3DB6-427F-A235-616BB0D0ABE0}"/>
  </bookViews>
  <sheets>
    <sheet name="Índice" sheetId="102" r:id="rId1"/>
    <sheet name="C I.1.1" sheetId="121" r:id="rId2"/>
    <sheet name="C I.1.2" sheetId="18" r:id="rId3"/>
    <sheet name="C I.1.3" sheetId="19" r:id="rId4"/>
    <sheet name="C I.2.1" sheetId="20" r:id="rId5"/>
    <sheet name="C I.2.2" sheetId="22" r:id="rId6"/>
    <sheet name="C I.3.1" sheetId="23" r:id="rId7"/>
    <sheet name="C I.3.2" sheetId="24" r:id="rId8"/>
    <sheet name="C I.4.1" sheetId="25" r:id="rId9"/>
    <sheet name="C I.4.2" sheetId="26" r:id="rId10"/>
    <sheet name="C I.5.1" sheetId="35" r:id="rId11"/>
    <sheet name="C I.5.2" sheetId="118" r:id="rId12"/>
    <sheet name="C I.6.1" sheetId="36" r:id="rId13"/>
    <sheet name="C II.3.1" sheetId="75" r:id="rId14"/>
    <sheet name="C II.3.2" sheetId="1" r:id="rId15"/>
    <sheet name="C II.4.1" sheetId="2" r:id="rId16"/>
    <sheet name="C II.5.1" sheetId="4" r:id="rId17"/>
    <sheet name="C II.5.2" sheetId="5" r:id="rId18"/>
    <sheet name="C II.6.1" sheetId="6" r:id="rId19"/>
    <sheet name="C II.6.2" sheetId="46" r:id="rId20"/>
    <sheet name="C II.7.1" sheetId="41" r:id="rId21"/>
    <sheet name="C II.7.2" sheetId="48" r:id="rId22"/>
    <sheet name="C II.8.1" sheetId="10" r:id="rId23"/>
    <sheet name="C II.8.2" sheetId="119" r:id="rId24"/>
    <sheet name="C II.8.3" sheetId="76" r:id="rId25"/>
    <sheet name="C II.9.1" sheetId="12" r:id="rId26"/>
    <sheet name="C III.1.1" sheetId="50" r:id="rId27"/>
    <sheet name="C III.1.2" sheetId="51" r:id="rId28"/>
    <sheet name="C III.1.3" sheetId="52" r:id="rId29"/>
    <sheet name="C III.1.4" sheetId="53" r:id="rId30"/>
    <sheet name="C III.1.5" sheetId="54" r:id="rId31"/>
    <sheet name="C III.1.6" sheetId="55" r:id="rId32"/>
    <sheet name="C III.1.7" sheetId="56" r:id="rId33"/>
    <sheet name="C III.1.8" sheetId="57" r:id="rId34"/>
    <sheet name="C III.2.1" sheetId="60" r:id="rId35"/>
    <sheet name="C III.2.2" sheetId="61" r:id="rId36"/>
    <sheet name="C III.2.3" sheetId="65" r:id="rId37"/>
    <sheet name="C III.2.4" sheetId="96" r:id="rId38"/>
    <sheet name="C III.2.5" sheetId="62" r:id="rId39"/>
    <sheet name="C III.2.6" sheetId="63" r:id="rId40"/>
    <sheet name="C III.2.7" sheetId="64" r:id="rId41"/>
    <sheet name="C III.2.8" sheetId="105" r:id="rId42"/>
    <sheet name="C III.2.9" sheetId="106" r:id="rId43"/>
    <sheet name="C III.2.10" sheetId="107" r:id="rId44"/>
    <sheet name="C III.2.11" sheetId="108" r:id="rId45"/>
    <sheet name="C III.2.12" sheetId="113" r:id="rId46"/>
    <sheet name="C III.2.13" sheetId="114" r:id="rId47"/>
    <sheet name="C III.2.14" sheetId="116" r:id="rId48"/>
    <sheet name="C III.2.15" sheetId="115" r:id="rId49"/>
    <sheet name="C III.2.16" sheetId="97" r:id="rId50"/>
    <sheet name="C III.2.17" sheetId="98" r:id="rId51"/>
    <sheet name="C III.2.18" sheetId="99" r:id="rId52"/>
    <sheet name="C III.2.19" sheetId="100" r:id="rId53"/>
    <sheet name="C A.I.1" sheetId="37" r:id="rId54"/>
    <sheet name="C A.I.2" sheetId="38" r:id="rId55"/>
    <sheet name="C A.I.3" sheetId="39" r:id="rId56"/>
    <sheet name="C A.I.4" sheetId="40" r:id="rId57"/>
    <sheet name="C A.II.1" sheetId="30" r:id="rId58"/>
    <sheet name="C A.II.2" sheetId="31" r:id="rId59"/>
    <sheet name="C A.II.3" sheetId="117" r:id="rId60"/>
    <sheet name="C A.III.1" sheetId="85" r:id="rId61"/>
    <sheet name="C A.III.2" sheetId="86" r:id="rId62"/>
    <sheet name="C A.III.3" sheetId="87" r:id="rId63"/>
    <sheet name="C R.1.1" sheetId="120" r:id="rId64"/>
    <sheet name="C R.3.1" sheetId="122" r:id="rId65"/>
    <sheet name="C R.3.2" sheetId="123" r:id="rId66"/>
    <sheet name="C R.3.3" sheetId="124" r:id="rId67"/>
    <sheet name="C R.3.4" sheetId="125" r:id="rId68"/>
    <sheet name="C R.3.5" sheetId="126" r:id="rId69"/>
  </sheets>
  <definedNames>
    <definedName name="___C">#REF!</definedName>
    <definedName name="__C">#REF!</definedName>
    <definedName name="_0012TC">#REF!</definedName>
    <definedName name="_0106TC">#REF!</definedName>
    <definedName name="_0112TC">#REF!</definedName>
    <definedName name="_1INT_DEBT">#REF!</definedName>
    <definedName name="_C">#REF!</definedName>
    <definedName name="_Fill" hidden="1">#REF!</definedName>
    <definedName name="_ftn1" localSheetId="34">'C III.2.1'!#REF!</definedName>
    <definedName name="_ftn2" localSheetId="34">'C III.2.1'!#REF!</definedName>
    <definedName name="_ftn3" localSheetId="34">'C III.2.1'!#REF!</definedName>
    <definedName name="_ftnref1" localSheetId="34">'C III.2.1'!#REF!</definedName>
    <definedName name="_ftnref2" localSheetId="34">'C III.2.1'!#REF!</definedName>
    <definedName name="_ftnref3" localSheetId="34">'C III.2.1'!#REF!</definedName>
    <definedName name="_Hlk74927279" localSheetId="34">'C III.2.1'!#REF!</definedName>
    <definedName name="_msoanchor_2">#REF!</definedName>
    <definedName name="_Parse_Out" hidden="1">#REF!</definedName>
    <definedName name="a">#REF!</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#REF!</definedName>
    <definedName name="A_6" hidden="1">#REF!</definedName>
    <definedName name="A_7" hidden="1">#REF!</definedName>
    <definedName name="A_8" hidden="1">#REF!</definedName>
    <definedName name="A_9" hidden="1">#REF!</definedName>
    <definedName name="aaaa">#REF!</definedName>
    <definedName name="aaaaa">#REF!</definedName>
    <definedName name="ADJGDPDATA">#REF!</definedName>
    <definedName name="ADJGDPDATALABELS">#REF!</definedName>
    <definedName name="Aii">#REF!</definedName>
    <definedName name="AII_2">#REF!</definedName>
    <definedName name="Amortizaciones">#REF!</definedName>
    <definedName name="_xlnm.Print_Area">#REF!</definedName>
    <definedName name="asd" hidden="1">#REF!</definedName>
    <definedName name="BACKUP">#REF!</definedName>
    <definedName name="BASEGDPDATA">#REF!</definedName>
    <definedName name="BASEGDPLABELS">#REF!</definedName>
    <definedName name="BASELINE">#REF!</definedName>
    <definedName name="BLPH1"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udgetYear">#REF!</definedName>
    <definedName name="ca" hidden="1">#REF!</definedName>
    <definedName name="CalcAmort">#REF!</definedName>
    <definedName name="Cancel_Prepag">#REF!,#REF!</definedName>
    <definedName name="Cancelaciones">#REF!</definedName>
    <definedName name="Capitulo">#REF!</definedName>
    <definedName name="Cartera_Cons_USD">#REF!</definedName>
    <definedName name="Cartera_USD">#REF!</definedName>
    <definedName name="Comisiones">#REF!</definedName>
    <definedName name="CurrentYear">#REF!</definedName>
    <definedName name="das" hidden="1">#REF!</definedName>
    <definedName name="Datos">#REF!</definedName>
    <definedName name="dddd">#REF!</definedName>
    <definedName name="Desembolsos">#REF!</definedName>
    <definedName name="Detalle_Prestamos">#REF!</definedName>
    <definedName name="Dext">#REF!</definedName>
    <definedName name="Dext0901">#REF!</definedName>
    <definedName name="Dint">#REF!</definedName>
    <definedName name="Dint0901">#REF!</definedName>
    <definedName name="DOLLARS">#REF!</definedName>
    <definedName name="e">#REF!</definedName>
    <definedName name="Fecha_Actual">#REF!</definedName>
    <definedName name="fg" hidden="1">#REF!</definedName>
    <definedName name="fromyear">#REF!</definedName>
    <definedName name="GROWTH">#REF!</definedName>
    <definedName name="GRWTH">#REF!</definedName>
    <definedName name="HANDENTEREDDATA">#REF!</definedName>
    <definedName name="HANDENTEREDDATALABELS">#REF!</definedName>
    <definedName name="hg" hidden="1">#REF!</definedName>
    <definedName name="hgd" hidden="1">#REF!</definedName>
    <definedName name="hhh">#REF!</definedName>
    <definedName name="hhhh">#REF!</definedName>
    <definedName name="Intereses">#REF!</definedName>
    <definedName name="InvCF">#REF!</definedName>
    <definedName name="IPC_Total98">#REF!</definedName>
    <definedName name="jfhkjf">#REF!</definedName>
    <definedName name="KKK">#REF!</definedName>
    <definedName name="lalala">#REF!</definedName>
    <definedName name="LMaxEmisorUSD">#REF!</definedName>
    <definedName name="m">#REF!</definedName>
    <definedName name="Monedas">#REF!</definedName>
    <definedName name="newbase">#REF!</definedName>
    <definedName name="OFFBUD">#REF!</definedName>
    <definedName name="oldbase">#REF!</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idades">#REF!</definedName>
    <definedName name="ParidFechas">#REF!</definedName>
    <definedName name="ParidVigDic2000">#REF!</definedName>
    <definedName name="Partidas">#REF!</definedName>
    <definedName name="PartidasCodigos">#REF!</definedName>
    <definedName name="PIB_pc" hidden="1">#REF!</definedName>
    <definedName name="Prepagos">#REF!</definedName>
    <definedName name="Print_Area2">#REF!</definedName>
    <definedName name="print_area3">#REF!</definedName>
    <definedName name="Proyección">#REF!</definedName>
    <definedName name="Proyecto">#REF!</definedName>
    <definedName name="q" hidden="1">#REF!</definedName>
    <definedName name="qe" hidden="1">#REF!</definedName>
    <definedName name="qew">#REF!</definedName>
    <definedName name="qwerty">#REF!</definedName>
    <definedName name="qwerty2">#REF!</definedName>
    <definedName name="qwerty3">#REF!</definedName>
    <definedName name="qwerty4">#REF!</definedName>
    <definedName name="qwerty5">#REF!</definedName>
    <definedName name="Resumen_Desemb">#REF!</definedName>
    <definedName name="Resumen_Ppto">#REF!,#REF!</definedName>
    <definedName name="Resumen_SD">#REF!</definedName>
    <definedName name="Saldos">#REF!</definedName>
    <definedName name="sem">#REF!</definedName>
    <definedName name="Semana">#REF!</definedName>
    <definedName name="Servicio_Deuda">#REF!,#REF!,#REF!</definedName>
    <definedName name="SOG">#REF!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8" hidden="1">#REF!</definedName>
    <definedName name="SpreadsheetBuilder_19" hidden="1">#REF!</definedName>
    <definedName name="SpreadsheetBuilder_2" hidden="1">#REF!</definedName>
    <definedName name="SpreadsheetBuilder_22" hidden="1">#REF!</definedName>
    <definedName name="SpreadsheetBuilder_23" hidden="1">#REF!</definedName>
    <definedName name="SpreadsheetBuilder_25" hidden="1">#REF!</definedName>
    <definedName name="SpreadsheetBuilder_3" hidden="1">#REF!</definedName>
    <definedName name="SpreadsheetBuilder_6" hidden="1">#REF!</definedName>
    <definedName name="Tasas_Interes">#REF!</definedName>
    <definedName name="TasasProy">#REF!</definedName>
    <definedName name="TasasVig">#REF!</definedName>
    <definedName name="TasasVigTipos">#REF!</definedName>
    <definedName name="TC">#REF!</definedName>
    <definedName name="Tipos_Tasas">#REF!</definedName>
    <definedName name="_xlnm.Print_Titles">#N/A</definedName>
    <definedName name="Total__BCX0500706">#REF!</definedName>
    <definedName name="Total__BCX0500806">#REF!</definedName>
    <definedName name="Total__BCX0500906">#REF!</definedName>
    <definedName name="Total__BCX0501006">#REF!</definedName>
    <definedName name="Total__BCX0501206">#REF!</definedName>
    <definedName name="Total__CD">#REF!</definedName>
    <definedName name="Total__Depósito_BCCH">#REF!</definedName>
    <definedName name="Total__DPF_BECH.">#REF!</definedName>
    <definedName name="Total__Pacto_BECH.">#REF!</definedName>
    <definedName name="Total__TD">#REF!</definedName>
    <definedName name="Total_BCP_05">#REF!</definedName>
    <definedName name="Total_BCP_10">#REF!</definedName>
    <definedName name="Total_BCP0800407">#REF!</definedName>
    <definedName name="Total_BCU_05">#REF!</definedName>
    <definedName name="Total_BCU_10">#REF!</definedName>
    <definedName name="Total_DPF_BECH">#REF!</definedName>
    <definedName name="Total_DPR">#REF!</definedName>
    <definedName name="Total_Fondo_Mutuo">#REF!</definedName>
    <definedName name="Total_Pacto_BECH">#REF!</definedName>
    <definedName name="Total_Pacto_C_Bolsa_BECH">#REF!</definedName>
    <definedName name="Totales">#REF!</definedName>
    <definedName name="toyear">#REF!</definedName>
    <definedName name="TSDATA">#REF!</definedName>
    <definedName name="TSLABELS">#REF!</definedName>
    <definedName name="UNADJGDPDATA">#REF!</definedName>
    <definedName name="UNADJGDPDATALABELS">#REF!</definedName>
    <definedName name="wrn.informe._.de._.precios." hidden="1">{"informe precios",#N/A,TRUE,"tablas imprimir";"graficos informe",#N/A,TRUE,"graficos"}</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8" i="102" l="1"/>
  <c r="A78" i="102"/>
  <c r="B29" i="102"/>
  <c r="A29" i="102"/>
  <c r="B28" i="102"/>
  <c r="A28" i="102"/>
  <c r="B83" i="102"/>
  <c r="B82" i="102"/>
  <c r="B81" i="102"/>
  <c r="B80" i="102"/>
  <c r="B79" i="102"/>
  <c r="A83" i="102"/>
  <c r="A82" i="102"/>
  <c r="A81" i="102"/>
  <c r="A80" i="102"/>
  <c r="A79" i="102"/>
  <c r="B70" i="102" l="1"/>
  <c r="A70" i="102"/>
  <c r="B4" i="102" l="1"/>
  <c r="A4" i="102"/>
  <c r="B14" i="102" l="1"/>
  <c r="A14" i="102"/>
  <c r="B59" i="102" l="1"/>
  <c r="B58" i="102"/>
  <c r="B57" i="102"/>
  <c r="B56" i="102"/>
  <c r="B55" i="102"/>
  <c r="B54" i="102"/>
  <c r="B53" i="102"/>
  <c r="A59" i="102"/>
  <c r="A58" i="102"/>
  <c r="A57" i="102"/>
  <c r="A56" i="102"/>
  <c r="A55" i="102"/>
  <c r="A54" i="102"/>
  <c r="A53" i="102"/>
  <c r="B52" i="102"/>
  <c r="A52" i="102"/>
  <c r="B51" i="102"/>
  <c r="A51" i="102"/>
  <c r="B50" i="102"/>
  <c r="A50" i="102"/>
  <c r="B49" i="102"/>
  <c r="A49" i="102"/>
  <c r="B48" i="102"/>
  <c r="A48" i="102"/>
  <c r="B47" i="102"/>
  <c r="A47" i="102"/>
  <c r="B46" i="102"/>
  <c r="A46" i="102"/>
  <c r="B45" i="102"/>
  <c r="A45" i="102"/>
  <c r="B44" i="102"/>
  <c r="A44" i="102"/>
  <c r="B43" i="102"/>
  <c r="A43" i="102"/>
  <c r="B68" i="102" l="1"/>
  <c r="A68" i="102"/>
  <c r="B75" i="102"/>
  <c r="A75" i="102"/>
  <c r="B73" i="102"/>
  <c r="B74" i="102"/>
  <c r="A74" i="102"/>
  <c r="A73" i="102"/>
  <c r="B69" i="102"/>
  <c r="A69" i="102"/>
  <c r="B65" i="102"/>
  <c r="A65" i="102"/>
  <c r="B64" i="102"/>
  <c r="A64" i="102"/>
  <c r="B63" i="102"/>
  <c r="A63" i="102"/>
  <c r="B62" i="102"/>
  <c r="A62" i="102"/>
  <c r="B42" i="102"/>
  <c r="A42" i="102"/>
  <c r="B41" i="102"/>
  <c r="A41" i="102"/>
  <c r="B39" i="102"/>
  <c r="A39" i="102"/>
  <c r="B40" i="102"/>
  <c r="A40" i="102"/>
  <c r="B38" i="102"/>
  <c r="A38" i="102"/>
  <c r="B37" i="102"/>
  <c r="A37" i="102"/>
  <c r="B36" i="102"/>
  <c r="A36" i="102"/>
  <c r="B35" i="102"/>
  <c r="A35" i="102"/>
  <c r="B34" i="102"/>
  <c r="A34" i="102"/>
  <c r="B33" i="102"/>
  <c r="A33" i="102"/>
  <c r="B30" i="102"/>
  <c r="A30" i="102"/>
  <c r="B27" i="102"/>
  <c r="A27" i="102"/>
  <c r="B26" i="102"/>
  <c r="A26" i="102"/>
  <c r="B25" i="102"/>
  <c r="A25" i="102"/>
  <c r="B24" i="102"/>
  <c r="A24" i="102"/>
  <c r="B23" i="102"/>
  <c r="A23" i="102"/>
  <c r="B22" i="102"/>
  <c r="A22" i="102"/>
  <c r="B21" i="102"/>
  <c r="A21" i="102"/>
  <c r="B20" i="102"/>
  <c r="A20" i="102"/>
  <c r="B19" i="102"/>
  <c r="A19" i="102"/>
  <c r="B18" i="102"/>
  <c r="A18" i="102"/>
  <c r="B15" i="102"/>
  <c r="A15" i="102"/>
  <c r="B13" i="102"/>
  <c r="A13" i="102"/>
  <c r="B12" i="102"/>
  <c r="A12" i="102"/>
  <c r="B11" i="102"/>
  <c r="A11" i="102"/>
  <c r="B10" i="102"/>
  <c r="A10" i="102"/>
  <c r="B9" i="102"/>
  <c r="A9" i="102"/>
  <c r="B8" i="102"/>
  <c r="A8" i="102"/>
  <c r="B7" i="102"/>
  <c r="A7" i="102"/>
  <c r="B5" i="102"/>
  <c r="B6" i="102"/>
  <c r="A6" i="102"/>
  <c r="A5" i="102"/>
</calcChain>
</file>

<file path=xl/sharedStrings.xml><?xml version="1.0" encoding="utf-8"?>
<sst xmlns="http://schemas.openxmlformats.org/spreadsheetml/2006/main" count="1784" uniqueCount="1059">
  <si>
    <t xml:space="preserve">PIB </t>
  </si>
  <si>
    <t xml:space="preserve">IPC </t>
  </si>
  <si>
    <t xml:space="preserve">(var. anual, % promedio) </t>
  </si>
  <si>
    <t xml:space="preserve">Tipo de cambio </t>
  </si>
  <si>
    <t xml:space="preserve">($/US$, promedio, valor nominal) </t>
  </si>
  <si>
    <t xml:space="preserve">Precio del cobre </t>
  </si>
  <si>
    <t>Fuente: Ministerio de Hacienda.</t>
  </si>
  <si>
    <t>Cuadro II.4.1</t>
  </si>
  <si>
    <t>TOTAL INGRESOS</t>
  </si>
  <si>
    <t>TRANSACCIONES QUE AFECTAN EL PATRIMONIO NETO</t>
  </si>
  <si>
    <t>Ingresos tributarios netos</t>
  </si>
  <si>
    <t>Tributación minería privada</t>
  </si>
  <si>
    <t>Tributación resto contribuyentes</t>
  </si>
  <si>
    <t>Cobre bruto</t>
  </si>
  <si>
    <t>Imposiciones previsionales</t>
  </si>
  <si>
    <t>Donaciones</t>
  </si>
  <si>
    <t>Rentas de la propiedad</t>
  </si>
  <si>
    <t>Ingresos de operación</t>
  </si>
  <si>
    <t>Otros ingresos</t>
  </si>
  <si>
    <t>TRANSACCIONES EN ACTIVOS NO FINANCIEROS</t>
  </si>
  <si>
    <t>Venta de activos físicos</t>
  </si>
  <si>
    <t>Fuente: Dipres.</t>
  </si>
  <si>
    <t xml:space="preserve">Fuente: Dipres. </t>
  </si>
  <si>
    <t>Cuadro II.5.2</t>
  </si>
  <si>
    <t>Cuadro II.6.1</t>
  </si>
  <si>
    <t>Cobre</t>
  </si>
  <si>
    <t>Precio de referencia (USc$/lb)</t>
  </si>
  <si>
    <t>Cuadro II.6.2</t>
  </si>
  <si>
    <t xml:space="preserve">   Tributación minería privada </t>
  </si>
  <si>
    <t>Imposiciones previsionales de salud</t>
  </si>
  <si>
    <t>Cuadro II.7.1</t>
  </si>
  <si>
    <t>Balance Efectivo</t>
  </si>
  <si>
    <t>MMUS$</t>
  </si>
  <si>
    <t>Total Activos del Tesoro Público</t>
  </si>
  <si>
    <t>Total Deuda Bruta</t>
  </si>
  <si>
    <t>Posición Financiera Neta</t>
  </si>
  <si>
    <t>TOTAL</t>
  </si>
  <si>
    <t>Cuadro I.1.2</t>
  </si>
  <si>
    <t>Cuadro I.1.1</t>
  </si>
  <si>
    <r>
      <t>Cuadro I.2.1</t>
    </r>
    <r>
      <rPr>
        <sz val="10"/>
        <rFont val="Calibri"/>
        <family val="2"/>
        <scheme val="minor"/>
      </rPr>
      <t> </t>
    </r>
  </si>
  <si>
    <r>
      <t> </t>
    </r>
    <r>
      <rPr>
        <sz val="10"/>
        <rFont val="Calibri"/>
        <family val="2"/>
        <scheme val="minor"/>
      </rPr>
      <t> </t>
    </r>
  </si>
  <si>
    <t>(1)</t>
  </si>
  <si>
    <t>(2)</t>
  </si>
  <si>
    <t>(3) = (2) - (1)</t>
  </si>
  <si>
    <t>Var. real anual (%)</t>
  </si>
  <si>
    <t>TRANSACCIONES QUE AFECTAN EL PATRIMONIO NETO </t>
  </si>
  <si>
    <t>Ingresos tributarios netos </t>
  </si>
  <si>
    <r>
      <t>      Tributación resto contribuyentes</t>
    </r>
    <r>
      <rPr>
        <sz val="10"/>
        <rFont val="Calibri"/>
        <family val="2"/>
        <scheme val="minor"/>
      </rPr>
      <t> </t>
    </r>
  </si>
  <si>
    <t>Cobre bruto </t>
  </si>
  <si>
    <t>Imposiciones previsionales </t>
  </si>
  <si>
    <t>Donaciones </t>
  </si>
  <si>
    <t>Rentas de la propiedad </t>
  </si>
  <si>
    <t>Ingresos de operación </t>
  </si>
  <si>
    <t>Fuente: Dipres. </t>
  </si>
  <si>
    <t>Cuadro I.3.2</t>
  </si>
  <si>
    <t>Total Ingresos</t>
  </si>
  <si>
    <t>Ingresos Tributarios Netos</t>
  </si>
  <si>
    <t xml:space="preserve">       Tributación Minería Privada</t>
  </si>
  <si>
    <t xml:space="preserve">       Tributación Resto de Contribuyentes    </t>
  </si>
  <si>
    <t>Imposiciones Previsionales Salud</t>
  </si>
  <si>
    <t>Total Ingresos Efectivos</t>
  </si>
  <si>
    <t>Total Ingresos Cíclicamente Ajustados</t>
  </si>
  <si>
    <t>(3)</t>
  </si>
  <si>
    <t>Total Gastos</t>
  </si>
  <si>
    <t>(1) - (3)</t>
  </si>
  <si>
    <t>(2) - (3)</t>
  </si>
  <si>
    <t>Balance Cíclicamente Ajustado</t>
  </si>
  <si>
    <t>(miles de dólares)</t>
  </si>
  <si>
    <t>Gobierno Central Total</t>
  </si>
  <si>
    <t>Declaración anual de Renta</t>
  </si>
  <si>
    <t>Declaración y pago mensual</t>
  </si>
  <si>
    <t>Pagos Provisionales Mensuales</t>
  </si>
  <si>
    <t>Impuesto Adicional Retenido</t>
  </si>
  <si>
    <t>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</si>
  <si>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</si>
  <si>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</si>
  <si>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</si>
  <si>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</si>
  <si>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</si>
  <si>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</si>
  <si>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</si>
  <si>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</si>
  <si>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</si>
  <si>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</si>
  <si>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</si>
  <si>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t>
  </si>
  <si>
    <t xml:space="preserve">    Prestaciones previsionales</t>
  </si>
  <si>
    <t xml:space="preserve">    Otros</t>
  </si>
  <si>
    <t>ADQUISICION NETA DE ACTIVOS NO FINANCIEROS</t>
  </si>
  <si>
    <t xml:space="preserve">    Venta de activos físicos</t>
  </si>
  <si>
    <t xml:space="preserve">    Inversión</t>
  </si>
  <si>
    <t xml:space="preserve">    Transferencias de capital</t>
  </si>
  <si>
    <t>TOTAL GASTOS</t>
  </si>
  <si>
    <t>Cuadro A.II.1</t>
  </si>
  <si>
    <t>Cuadro A.II.2</t>
  </si>
  <si>
    <t>% del PIB</t>
  </si>
  <si>
    <t>  </t>
  </si>
  <si>
    <t>1. Impuestos a la Renta</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</si>
  <si>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</si>
  <si>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</si>
  <si>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</si>
  <si>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</si>
  <si>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</si>
  <si>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</si>
  <si>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</si>
  <si>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Ingresos netos por impuestos</t>
  </si>
  <si>
    <r>
      <t>Cuadro I.3.1</t>
    </r>
    <r>
      <rPr>
        <sz val="10"/>
        <rFont val="Calibri"/>
        <family val="2"/>
        <scheme val="minor"/>
      </rPr>
      <t> </t>
    </r>
  </si>
  <si>
    <r>
      <t>Cobre</t>
    </r>
    <r>
      <rPr>
        <sz val="10"/>
        <rFont val="Calibri"/>
        <family val="2"/>
        <scheme val="minor"/>
      </rPr>
      <t> </t>
    </r>
  </si>
  <si>
    <t>    Ventas Codelco (MTFM) </t>
  </si>
  <si>
    <t>    Producción GMP10 (MTFM) </t>
  </si>
  <si>
    <t>Cuadro I.4.1</t>
  </si>
  <si>
    <t>(4)</t>
  </si>
  <si>
    <t>Cuadro A.I.1</t>
  </si>
  <si>
    <t>Variable</t>
  </si>
  <si>
    <t>Valor</t>
  </si>
  <si>
    <t>Fuente</t>
  </si>
  <si>
    <t>(centavos de dólar por libra)</t>
  </si>
  <si>
    <t>Fuentes: Ministerio de Hacienda y Dipres.</t>
  </si>
  <si>
    <t>Cuadro A.I.2</t>
  </si>
  <si>
    <t>Período</t>
  </si>
  <si>
    <t>Tipo de cambio nominal (pesos por dólar)</t>
  </si>
  <si>
    <t>Precio del cobre BML (centavos de dólar por libra)</t>
  </si>
  <si>
    <t>Ventas Cobre Codelco (miles de toneladas)</t>
  </si>
  <si>
    <t>Producción cobre GMP10 (miles de toneladas)</t>
  </si>
  <si>
    <t>Proporción de distribución de las utilidades de las GMP10 al exterior (Z)</t>
  </si>
  <si>
    <t>Costos de operación totales de GMP10 (millones de dólares)</t>
  </si>
  <si>
    <t>Cuadro A.I.3</t>
  </si>
  <si>
    <t>Componente</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</si>
  <si>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</si>
  <si>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</si>
  <si>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</si>
  <si>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</si>
  <si>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</si>
  <si>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</si>
  <si>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</si>
  <si>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</si>
  <si>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</si>
  <si>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(4.1.2) PPM</t>
  </si>
  <si>
    <t>(4.2) Impuesto a la Renta de Primera Categoría GMP10</t>
  </si>
  <si>
    <t>(4.2.2) PPM</t>
  </si>
  <si>
    <t>(4.3) Impuesto Adicional GMP10</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</si>
  <si>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</si>
  <si>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</si>
  <si>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</si>
  <si>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</si>
  <si>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</si>
  <si>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</si>
  <si>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</si>
  <si>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Cuadro I.5.1</t>
  </si>
  <si>
    <t>Cobre Bruto</t>
  </si>
  <si>
    <t>(millones US$ al 31 de diciembre de cada año y % del PIB)</t>
  </si>
  <si>
    <t>MM$</t>
  </si>
  <si>
    <r>
      <t>Cuadro I.4.2</t>
    </r>
    <r>
      <rPr>
        <sz val="10"/>
        <rFont val="Calibri"/>
        <family val="2"/>
        <scheme val="minor"/>
      </rPr>
      <t> </t>
    </r>
  </si>
  <si>
    <t>Cuadro I.6.1</t>
  </si>
  <si>
    <t>Gasto Gobierno Central Total</t>
  </si>
  <si>
    <t>Gasto Gobierno Central Presupuestario</t>
  </si>
  <si>
    <t>Gasto Gobierno Central Extrapresupuestario</t>
  </si>
  <si>
    <t>Total pagos por Impuesto a la Renta</t>
  </si>
  <si>
    <r>
      <t> </t>
    </r>
    <r>
      <rPr>
        <sz val="10"/>
        <color rgb="FF000000"/>
        <rFont val="Calibri"/>
        <family val="2"/>
        <scheme val="minor"/>
      </rPr>
      <t> </t>
    </r>
  </si>
  <si>
    <t xml:space="preserve">Total Ingresos Efectivos   </t>
  </si>
  <si>
    <t xml:space="preserve">Total Gastos Comprometidos   </t>
  </si>
  <si>
    <t xml:space="preserve">Ingresos Cíclicamente Ajustados   </t>
  </si>
  <si>
    <t>Meta BCA (% del PIB)</t>
  </si>
  <si>
    <t>(5)</t>
  </si>
  <si>
    <t>Nivel de gasto compatible con meta</t>
  </si>
  <si>
    <t>(6)</t>
  </si>
  <si>
    <t xml:space="preserve">Diferencia Gasto / Holgura (5)-(2) </t>
  </si>
  <si>
    <t>(7)</t>
  </si>
  <si>
    <t>(8)</t>
  </si>
  <si>
    <t>(9)</t>
  </si>
  <si>
    <t>Balance efectivo compatible con meta (1)-(5) (% del PIB)</t>
  </si>
  <si>
    <t xml:space="preserve">Diferencia Gasto (MMUS$) </t>
  </si>
  <si>
    <t>Diferencia Gasto (% del PIB)</t>
  </si>
  <si>
    <t>Cuadro II.7.2</t>
  </si>
  <si>
    <t>Variación real anual (%)</t>
  </si>
  <si>
    <t>(1) PIB proyectado en cada informe.</t>
  </si>
  <si>
    <t>Cuadro II.9.1</t>
  </si>
  <si>
    <t>Cuadro I.2.2</t>
  </si>
  <si>
    <t>Total</t>
  </si>
  <si>
    <t>No Social</t>
  </si>
  <si>
    <t>Social</t>
  </si>
  <si>
    <t>No reporta indicador de propósito</t>
  </si>
  <si>
    <t>Sin variación</t>
  </si>
  <si>
    <t>Mecanismo de Incentivo</t>
  </si>
  <si>
    <t>Leyes</t>
  </si>
  <si>
    <t>Adscritos al PMG</t>
  </si>
  <si>
    <t>Porcentaje de cumplimiento</t>
  </si>
  <si>
    <t>N°</t>
  </si>
  <si>
    <t>%</t>
  </si>
  <si>
    <t>95% - 99%</t>
  </si>
  <si>
    <t>90% - 94%</t>
  </si>
  <si>
    <t>85% - 89%</t>
  </si>
  <si>
    <t>80% - 84%</t>
  </si>
  <si>
    <t>75% - 79%</t>
  </si>
  <si>
    <t>&lt; 75%</t>
  </si>
  <si>
    <t>Objetivos de Gestión</t>
  </si>
  <si>
    <t>Promedio de Cumplimiento por Objetivo de Gestión</t>
  </si>
  <si>
    <t>1. Gestión Eficaz</t>
  </si>
  <si>
    <t>2. Eficiencia Institucional</t>
  </si>
  <si>
    <t>3. Calidad de Servicio a los usuarios</t>
  </si>
  <si>
    <t>Objetivos</t>
  </si>
  <si>
    <t>Indicadores</t>
  </si>
  <si>
    <t>Tribunal</t>
  </si>
  <si>
    <t xml:space="preserve">1. Arica y Parinacota </t>
  </si>
  <si>
    <t xml:space="preserve">2. Tarapacá </t>
  </si>
  <si>
    <t xml:space="preserve">3. Antofagasta </t>
  </si>
  <si>
    <t xml:space="preserve">4. Atacama </t>
  </si>
  <si>
    <t xml:space="preserve">5. Coquimbo </t>
  </si>
  <si>
    <t xml:space="preserve">6. Valparaíso </t>
  </si>
  <si>
    <t xml:space="preserve">7. Primer Tribunal Región Metropolitana </t>
  </si>
  <si>
    <t xml:space="preserve">8. Segundo Tribunal Región Metropolitana </t>
  </si>
  <si>
    <t xml:space="preserve">9. Tercer Tribunal Región Metropolitana </t>
  </si>
  <si>
    <t xml:space="preserve">10. Cuarto Tribunal Región Metropolitana </t>
  </si>
  <si>
    <t xml:space="preserve">11. Libertador General Bernardo O'Higgins </t>
  </si>
  <si>
    <t xml:space="preserve">12. Del Maule </t>
  </si>
  <si>
    <t xml:space="preserve">13. De Ñuble y del Biobío </t>
  </si>
  <si>
    <t xml:space="preserve">14. La Araucanía </t>
  </si>
  <si>
    <t xml:space="preserve">15. Los Ríos </t>
  </si>
  <si>
    <t xml:space="preserve">16. Los Lagos </t>
  </si>
  <si>
    <t xml:space="preserve">17. Aysén del General Carlos Ibáñez del Campo </t>
  </si>
  <si>
    <t xml:space="preserve">18. Magallanes y la Antártica Chilena </t>
  </si>
  <si>
    <t xml:space="preserve">Cuadro III.1.1 </t>
  </si>
  <si>
    <t>Cuadro III.1.2</t>
  </si>
  <si>
    <t xml:space="preserve">Cuadro III.1.3 </t>
  </si>
  <si>
    <t>Cuadro III.1.4</t>
  </si>
  <si>
    <t xml:space="preserve">Cuadro III.1.5 </t>
  </si>
  <si>
    <t xml:space="preserve">Cuadro III.1.6 </t>
  </si>
  <si>
    <t>Cuadro III.1.7</t>
  </si>
  <si>
    <t>Cuadro III.1.8</t>
  </si>
  <si>
    <t xml:space="preserve">(USc$/lb, promedio, BML) </t>
  </si>
  <si>
    <t xml:space="preserve">Precio petróleo WTI </t>
  </si>
  <si>
    <t xml:space="preserve">(US$/bbl) </t>
  </si>
  <si>
    <t>(3)=(2)-(1) Variación en el Gasto (MM$)</t>
  </si>
  <si>
    <t>(3)=(2)/(1) Variación en el Gasto (%)</t>
  </si>
  <si>
    <t>(3)=(2)-(1) Variación en el Gasto (% de PIB)</t>
  </si>
  <si>
    <t>GOBIERNO CENTRAL TOTAL</t>
  </si>
  <si>
    <t>Dimensión</t>
  </si>
  <si>
    <t>Subejecución presupuestaria inicial</t>
  </si>
  <si>
    <t>No es posible evaluar o no aplica evaluar</t>
  </si>
  <si>
    <t>No reporta gasto administrativo</t>
  </si>
  <si>
    <t xml:space="preserve">El indicador de propósito está correctamente formulado </t>
  </si>
  <si>
    <t>El indicador de propósito está formulado de manera deficiente</t>
  </si>
  <si>
    <t>Número Instituciones por año</t>
  </si>
  <si>
    <r>
      <t>Programa de Mejoramiento de la Gestión (PMG)</t>
    </r>
    <r>
      <rPr>
        <vertAlign val="superscript"/>
        <sz val="10"/>
        <color theme="1"/>
        <rFont val="Calibri"/>
        <family val="2"/>
        <scheme val="minor"/>
      </rPr>
      <t>(1)</t>
    </r>
  </si>
  <si>
    <t>N° y porcentaje de Instituciones por año</t>
  </si>
  <si>
    <t>Promedio Total Servicios</t>
  </si>
  <si>
    <t>Total Compromisos</t>
  </si>
  <si>
    <t>Servicios</t>
  </si>
  <si>
    <t>Promedio Servicios Cumplimiento Global (%)</t>
  </si>
  <si>
    <t xml:space="preserve">Cuadro III.2.2 </t>
  </si>
  <si>
    <t>Cuadro III.2.4</t>
  </si>
  <si>
    <t>Cuadro III.2.7</t>
  </si>
  <si>
    <t>(% del PIB)</t>
  </si>
  <si>
    <t>Demanda Interna</t>
  </si>
  <si>
    <t xml:space="preserve">   Consumo Total </t>
  </si>
  <si>
    <t xml:space="preserve">   Formación Bruta de Capital Fijo </t>
  </si>
  <si>
    <t>Exportación de Bienes y Servicios</t>
  </si>
  <si>
    <t>Importación de Bienes y Servicios</t>
  </si>
  <si>
    <t>Cuenta corriente</t>
  </si>
  <si>
    <t>Cuadro II.3.1</t>
  </si>
  <si>
    <t>Cuadro II.3.2</t>
  </si>
  <si>
    <t>Cuadro II.8.2</t>
  </si>
  <si>
    <t xml:space="preserve">   Tributación resto contribuyentes</t>
  </si>
  <si>
    <t xml:space="preserve">(var. real anual, %) </t>
  </si>
  <si>
    <t>PIB No Minero</t>
  </si>
  <si>
    <t>    Brecha PIB No Minero (%) </t>
  </si>
  <si>
    <t xml:space="preserve">       Variación real anual (%)</t>
  </si>
  <si>
    <t>Diferencia en el gasto compatible (MM$)</t>
  </si>
  <si>
    <t>Diferencia en el gasto compatible (%)</t>
  </si>
  <si>
    <t>Ingresos efectivos</t>
  </si>
  <si>
    <t>Componente cíclico</t>
  </si>
  <si>
    <t>Ingresos cíclicamente ajustados</t>
  </si>
  <si>
    <t>(6) = (1-4+5) Balance primario efectivo</t>
  </si>
  <si>
    <t>(7) = (3-4+5) Balance primario cíclicamente ajustado</t>
  </si>
  <si>
    <t>Cuadro A.III.1</t>
  </si>
  <si>
    <t>N° Boletín</t>
  </si>
  <si>
    <t>N° Mensaje</t>
  </si>
  <si>
    <t>Nombre IF</t>
  </si>
  <si>
    <t>Cuadro A.III.2</t>
  </si>
  <si>
    <t>Efecto en ingresos</t>
  </si>
  <si>
    <t>Cuadro A.III.3</t>
  </si>
  <si>
    <t>(var. real anual, %)</t>
  </si>
  <si>
    <t xml:space="preserve">   (var. real anual, %)</t>
  </si>
  <si>
    <t>Brecha PIB No Minero (%)</t>
  </si>
  <si>
    <t>PIB no minero (miles de millones de pesos año anterior)</t>
  </si>
  <si>
    <t>PIB tendencial no minero (miles de millones de pesos año anterior)</t>
  </si>
  <si>
    <t>Formulación de Indicadores de los Programas</t>
  </si>
  <si>
    <t>Cuadro III.2.1</t>
  </si>
  <si>
    <t>Instituciones por Mecanismo de incentivo institucional</t>
  </si>
  <si>
    <t>Metas de Eficiencia Institucional (MEI)</t>
  </si>
  <si>
    <r>
      <t>Metas Anuales de Gestión - SMA</t>
    </r>
    <r>
      <rPr>
        <vertAlign val="superscript"/>
        <sz val="10"/>
        <color theme="1"/>
        <rFont val="Calibri"/>
        <family val="2"/>
        <scheme val="minor"/>
      </rPr>
      <t>(5)</t>
    </r>
  </si>
  <si>
    <t>(3) Art. 25, DL 531 de 1974, Ministerio de Economía, Fomento y Turismo.</t>
  </si>
  <si>
    <t>(5) Superintendencia del Medio Ambiente.</t>
  </si>
  <si>
    <t>(6) DFL N°3 del 13 de mayo de 2010 de la Secretaría General de la Presidencia.</t>
  </si>
  <si>
    <t>Distribución instituciones por tramos de cumplimiento global</t>
  </si>
  <si>
    <t>Resultados por Objetivos de Gestión</t>
  </si>
  <si>
    <t>3. Calidad de servicio a la ciudadanía</t>
  </si>
  <si>
    <t>3. Calidad de Servicio a los usuarios/as</t>
  </si>
  <si>
    <t>Indicadores/Sistema</t>
  </si>
  <si>
    <t>Promedio cumplimiento global de servicios agrupados por partida presupuestaria</t>
  </si>
  <si>
    <t>Cuadro III.2.8</t>
  </si>
  <si>
    <t>Promedio Cumplimiento Global sin considerar causa externa acreditada (%)</t>
  </si>
  <si>
    <t>Año Implementación Compromisos</t>
  </si>
  <si>
    <t>(en paréntesis periodo de evaluación)</t>
  </si>
  <si>
    <t>N° indicadores</t>
  </si>
  <si>
    <t>% Cumplimiento Global</t>
  </si>
  <si>
    <t>Número de Indicadores y Cumplimiento Global del Ministerio Público</t>
  </si>
  <si>
    <t>Cuadro III.2.9</t>
  </si>
  <si>
    <t>N° Tribunales</t>
  </si>
  <si>
    <t>Promedio de cumplimiento</t>
  </si>
  <si>
    <t>Tribunales con 100% de cumplimiento</t>
  </si>
  <si>
    <t>Resumen Resultados Globales de Cumplimiento de Tribunales Tributarios y Aduaneros</t>
  </si>
  <si>
    <t>Cuadro III.2.10</t>
  </si>
  <si>
    <t>Porcentaje cumplimiento global</t>
  </si>
  <si>
    <t>Porcentaje de la asignación de gestión</t>
  </si>
  <si>
    <t>Porcentaje de Cumplimiento y de Asignación por Tribunal Tributario y Aduanero</t>
  </si>
  <si>
    <t>N° Equipos</t>
  </si>
  <si>
    <t>N° Indicadores</t>
  </si>
  <si>
    <t>Promedio de cumplimiento por equipo</t>
  </si>
  <si>
    <t>Equipos con 100% de cumplimiento</t>
  </si>
  <si>
    <t>Resumen Resultados Globales de Cumplimiento de Metas Colectivas de la Superintendencia del Medio Ambiente</t>
  </si>
  <si>
    <t>Cuadro III.2.12</t>
  </si>
  <si>
    <t>Precio de referencia del cobre 2024</t>
  </si>
  <si>
    <t>Total 2024</t>
  </si>
  <si>
    <t>Promedio 2024</t>
  </si>
  <si>
    <t>Comité de expertos, reunido en julio de 2023.</t>
  </si>
  <si>
    <t xml:space="preserve">Demanda Interna </t>
  </si>
  <si>
    <t>(var. anual,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</si>
  <si>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</si>
  <si>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</si>
  <si>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</si>
  <si>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</si>
  <si>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</si>
  <si>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</si>
  <si>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 xml:space="preserve">      Ingresos por litio de Corfo</t>
  </si>
  <si>
    <t xml:space="preserve">      Resto de rentas de la propiedad</t>
  </si>
  <si>
    <r>
      <t>      Tributación minería privada</t>
    </r>
    <r>
      <rPr>
        <sz val="10"/>
        <rFont val="Calibri"/>
        <family val="2"/>
        <scheme val="minor"/>
      </rPr>
      <t> </t>
    </r>
    <r>
      <rPr>
        <i/>
        <sz val="10"/>
        <rFont val="Calibri"/>
        <family val="2"/>
        <scheme val="minor"/>
      </rPr>
      <t>(GMP10)</t>
    </r>
  </si>
  <si>
    <t>Litio</t>
  </si>
  <si>
    <t>    Umbral del litio (% del PIB)</t>
  </si>
  <si>
    <t xml:space="preserve">    Ajuste (% del PIB)</t>
  </si>
  <si>
    <t>Ingresos por litio de Corfo</t>
  </si>
  <si>
    <t xml:space="preserve">PIB Minero </t>
  </si>
  <si>
    <t xml:space="preserve">PIB No Minero </t>
  </si>
  <si>
    <t xml:space="preserve">(var.real anual, %) </t>
  </si>
  <si>
    <t>Nota: Las cifras fueron convertidas a dólares utilizando el tipo de cambio estimado para diciembre de cada período, publicado al inicio de esta sección del presente informe.</t>
  </si>
  <si>
    <t>Brecha PIB no minero tendencial/PIB no minero efectivo 2024</t>
  </si>
  <si>
    <t>Umbral del litio</t>
  </si>
  <si>
    <t xml:space="preserve">IPC (tasa de variación promedio/promedio) </t>
  </si>
  <si>
    <t>Precio Cobre Codelco (centavos de dólar por libra) </t>
  </si>
  <si>
    <t>(4.1) Royalty Minero GMP10</t>
  </si>
  <si>
    <t>(5) Ingresos por litio de Corfo</t>
  </si>
  <si>
    <t>(6) Otros ingresos sin ajuste cíclico</t>
  </si>
  <si>
    <t>(7)= (1+2+3+4+5+6) Total</t>
  </si>
  <si>
    <t>Presidencia de la República</t>
  </si>
  <si>
    <t>Interior y Seguridad Pública</t>
  </si>
  <si>
    <t>Relaciones Exteriores</t>
  </si>
  <si>
    <t>Economía, Fomento y Turismo</t>
  </si>
  <si>
    <t>Hacienda</t>
  </si>
  <si>
    <t>Educación</t>
  </si>
  <si>
    <t>Justicia y Derechos Humanos</t>
  </si>
  <si>
    <t>Defensa Nacional</t>
  </si>
  <si>
    <t>Obras Publicas</t>
  </si>
  <si>
    <t>Agricultura</t>
  </si>
  <si>
    <t>Bienes Nacionales</t>
  </si>
  <si>
    <t>Trabajo y Previsión Social</t>
  </si>
  <si>
    <t>Salud</t>
  </si>
  <si>
    <t>Minería</t>
  </si>
  <si>
    <t>Vivienda y Urbanismo</t>
  </si>
  <si>
    <t>Transporte y Telecomunicaciones</t>
  </si>
  <si>
    <t>Secretaria General de Gobierno</t>
  </si>
  <si>
    <t>Desarrollo Social y Familia</t>
  </si>
  <si>
    <t>Secretaria General de la Presidencia</t>
  </si>
  <si>
    <t>Energía</t>
  </si>
  <si>
    <t>Medio Ambiente</t>
  </si>
  <si>
    <t>Deporte</t>
  </si>
  <si>
    <t>Mujer y la Equidad de Género</t>
  </si>
  <si>
    <t>Culturas, las Artes y el Patrimonio</t>
  </si>
  <si>
    <t>Ciencia, Tecnología, Conocimiento e Innovación</t>
  </si>
  <si>
    <r>
      <t>Gobiernos Regionales</t>
    </r>
    <r>
      <rPr>
        <vertAlign val="superscript"/>
        <sz val="10"/>
        <color rgb="FF000000"/>
        <rFont val="Calibri"/>
        <family val="2"/>
      </rPr>
      <t>(1)</t>
    </r>
  </si>
  <si>
    <t>Gobiernos Regionales</t>
  </si>
  <si>
    <t>Índice</t>
  </si>
  <si>
    <t>Capítulo I</t>
  </si>
  <si>
    <t>Capítulo II</t>
  </si>
  <si>
    <t>Capítulo III</t>
  </si>
  <si>
    <t>Anexo I</t>
  </si>
  <si>
    <t>Anexo II</t>
  </si>
  <si>
    <t>Anexo III</t>
  </si>
  <si>
    <t>Ministerio de Hacienda</t>
  </si>
  <si>
    <t xml:space="preserve">Total </t>
  </si>
  <si>
    <t>Ministerio de Agricultura</t>
  </si>
  <si>
    <t>Ministerio de Bienes Nacionales</t>
  </si>
  <si>
    <t>Ministerio de Ciencia, Tecnología, Conocimiento e Innovación</t>
  </si>
  <si>
    <t>Ministerio de Desarrollo Social y Familia</t>
  </si>
  <si>
    <t>Ministerio de Economía, Fomento y Turismo</t>
  </si>
  <si>
    <t>Ministerio de Educación</t>
  </si>
  <si>
    <t>Ministerio de Energía</t>
  </si>
  <si>
    <t>Ministerio de Interior y Seguridad Pública</t>
  </si>
  <si>
    <t>Ministerio de Justicia y Derechos Humanos</t>
  </si>
  <si>
    <t>Ministerio de la Mujer y Equidad de Género</t>
  </si>
  <si>
    <t>Ministerio de las Culturas, las Artes y el Patrimonio</t>
  </si>
  <si>
    <t>Ministerio de Medio Ambiente</t>
  </si>
  <si>
    <t>Ministerio de Minería</t>
  </si>
  <si>
    <t>Ministerio de Obras Públicas</t>
  </si>
  <si>
    <t>Ministerio de Relaciones Exteriores</t>
  </si>
  <si>
    <t>Ministerio de Salud</t>
  </si>
  <si>
    <t>Ministerio de Trabajo y Previsión Social</t>
  </si>
  <si>
    <t>Ministerio de Transporte y Telecomunicaciones</t>
  </si>
  <si>
    <t>Ministerio de Vivienda y Urbanismo</t>
  </si>
  <si>
    <t>Ministerio del Deporte</t>
  </si>
  <si>
    <t>Ministerio Secretaría General de Gobierno</t>
  </si>
  <si>
    <t>Ciudad, Integración territorial, Transporte y Vivienda</t>
  </si>
  <si>
    <t>Cultura y Artes</t>
  </si>
  <si>
    <t>Derechos Humanos y Justicia</t>
  </si>
  <si>
    <t>Economía y crecimiento</t>
  </si>
  <si>
    <t>Educación: formación e inclusión, acceso y calidad, comunidades educativas</t>
  </si>
  <si>
    <t>Grupos específicos</t>
  </si>
  <si>
    <t>Medio ambiente y energía</t>
  </si>
  <si>
    <t>Salud, deporte y vida sana</t>
  </si>
  <si>
    <t>Trabajo, Ingresos y Seguridad social</t>
  </si>
  <si>
    <t>Evaluación de criterios de focalización y priorización</t>
  </si>
  <si>
    <t>Sin deficiencias en focalización ni priorización</t>
  </si>
  <si>
    <t>Con deficiencias en focalización o priorización</t>
  </si>
  <si>
    <t>Ejecución presupuestaria dentro de rango o desviación justificada</t>
  </si>
  <si>
    <t>Sobre ejecución presupuestaria inicial</t>
  </si>
  <si>
    <t>El gasto administrativo describe adecuadamente los gastos en servicios de apoyo</t>
  </si>
  <si>
    <t>El gasto administrativo no describe adecuadamente los gastos en servicios de apoyo</t>
  </si>
  <si>
    <t>Gasto por beneficiario dentro de rango o desviación justificada</t>
  </si>
  <si>
    <t xml:space="preserve">Gasto por beneficiario fuera de rango (superior al 20%) </t>
  </si>
  <si>
    <t>(4) DFL N°1 de 16 de abril de 2021 del Ministerio de Hacienda.</t>
  </si>
  <si>
    <t>Cuadro III.2.3</t>
  </si>
  <si>
    <t>Cuadro III.2.5</t>
  </si>
  <si>
    <t>Porcentaje de Cumplimiento Global antes y después de causas externas acreditadas</t>
  </si>
  <si>
    <t>Promedio Cumplimiento Global Final (%)</t>
  </si>
  <si>
    <r>
      <t>Diferencia entre cumplimiento final y previo a aplicación de causa externa acreditada</t>
    </r>
    <r>
      <rPr>
        <b/>
        <vertAlign val="superscript"/>
        <sz val="10"/>
        <color theme="1"/>
        <rFont val="Calibri"/>
        <family val="2"/>
      </rPr>
      <t>(1)</t>
    </r>
  </si>
  <si>
    <t>(1) Se destacan los casos mayores al promedio de total Servicios.</t>
  </si>
  <si>
    <t>Cuadro III.2.6</t>
  </si>
  <si>
    <t>% Total Servicios</t>
  </si>
  <si>
    <t xml:space="preserve">% Total Servicios </t>
  </si>
  <si>
    <t xml:space="preserve">(1) 150 Servicios comprometieron en un conjunto 219 indicadores específicos en el objetivo 1. </t>
  </si>
  <si>
    <t xml:space="preserve">(2) 143 Servicios comprometieron en un conjunto 215 indicadores específicos en el objetivo 1. </t>
  </si>
  <si>
    <t xml:space="preserve">(3) 58 Servicios comprometieron en un conjunto 58 indicadores específicos en el objetivo 3. </t>
  </si>
  <si>
    <r>
      <t>Promedio de cumplimiento</t>
    </r>
    <r>
      <rPr>
        <b/>
        <vertAlign val="superscript"/>
        <sz val="10"/>
        <color theme="1"/>
        <rFont val="Calibri"/>
        <family val="2"/>
        <scheme val="minor"/>
      </rPr>
      <t xml:space="preserve">(1) </t>
    </r>
    <r>
      <rPr>
        <b/>
        <sz val="10"/>
        <color theme="1"/>
        <rFont val="Calibri"/>
        <family val="2"/>
        <scheme val="minor"/>
      </rPr>
      <t>por tipo de compromiso</t>
    </r>
  </si>
  <si>
    <r>
      <t>Tasa de cumplimiento de compromisos</t>
    </r>
    <r>
      <rPr>
        <b/>
        <vertAlign val="superscript"/>
        <sz val="10"/>
        <color theme="1"/>
        <rFont val="Calibri"/>
        <family val="2"/>
        <scheme val="minor"/>
      </rPr>
      <t>(1)</t>
    </r>
  </si>
  <si>
    <r>
      <t>Tasa de incumplimiento de compromisos</t>
    </r>
    <r>
      <rPr>
        <b/>
        <vertAlign val="superscript"/>
        <sz val="10"/>
        <color theme="1"/>
        <rFont val="Calibri"/>
        <family val="2"/>
        <scheme val="minor"/>
      </rPr>
      <t>(1)</t>
    </r>
  </si>
  <si>
    <t>(1) Corresponde a los Servicios con algún tipo de incumplimiento: no cumplir meta en un 100%, no medir correctamente, falta de antecedentes para acreditar resultados, informar con errores en el proceso de evaluación, no cumplir un requisito adicional a la medición del indicador o no cumplir al menos un requisito técnico de los sistemas de gestión.</t>
  </si>
  <si>
    <t>Comprometidas</t>
  </si>
  <si>
    <t>Cumplidas</t>
  </si>
  <si>
    <t>Cuadro III.2.13</t>
  </si>
  <si>
    <t>Cuadro III.2.14</t>
  </si>
  <si>
    <t>Cuadro III.2.15</t>
  </si>
  <si>
    <t>No aplica</t>
  </si>
  <si>
    <t>Cuadro III.2.16</t>
  </si>
  <si>
    <t>Cuadro III.2.17</t>
  </si>
  <si>
    <t>ISN del Servicio de Registro Civil e Identificación</t>
  </si>
  <si>
    <t>Año Medición</t>
  </si>
  <si>
    <t>Cuadro III.2.18</t>
  </si>
  <si>
    <t>Ponderación</t>
  </si>
  <si>
    <t>Meta</t>
  </si>
  <si>
    <t>Cuadro III.2.19</t>
  </si>
  <si>
    <t>Resultados medición calidad de trato a los usuarios en sector salud</t>
  </si>
  <si>
    <t>N° IF</t>
  </si>
  <si>
    <t>Efecto en gasto</t>
  </si>
  <si>
    <t>N/A</t>
  </si>
  <si>
    <t>Nota: Los valores con signo positivo significan mayores gastos fiscales y los valores con signo negativo significan menores gastos fiscales. Los IF sustitutivos sustituyen los costos de los IF anteriores.</t>
  </si>
  <si>
    <t>Nota: Los valores con signo positivo significan mayores ingresos fiscales y los valores con signo negativo significan menores ingresos fiscales. Los IF sustitutivos sustituyen los costos de los IF anteriores.</t>
  </si>
  <si>
    <t>Otros</t>
  </si>
  <si>
    <t>Tasa efectiva de impuesto a la renta de primera categoría asociada al precio del cobre BML de t-1</t>
  </si>
  <si>
    <t>Tasa efectiva de impuesto a la renta de primera categoría asociada al precio de referencia del cobre de t-1</t>
  </si>
  <si>
    <t>Total Gasto Intereses</t>
  </si>
  <si>
    <t>Supuestos macroeconómicos 2025</t>
  </si>
  <si>
    <t>IFP 1T25</t>
  </si>
  <si>
    <t>IFP 2T25</t>
  </si>
  <si>
    <t>Detalles supuestos de crecimiento económico y cuenta corriente 2025</t>
  </si>
  <si>
    <t>Proyección de Ingresos Gobierno Central Total 2025</t>
  </si>
  <si>
    <t>(millones de pesos 2025, % del PIB y % de variación real) </t>
  </si>
  <si>
    <t>Proyección IFP 2T25</t>
  </si>
  <si>
    <t>Proyección de Ingresos Tributarios Netos 2025</t>
  </si>
  <si>
    <t>(millones de pesos 2025 y % de variación real) </t>
  </si>
  <si>
    <t>Fluctuación Deudores más Diferencias Pendientes</t>
  </si>
  <si>
    <t>Parámetros de referencia del Balance Cíclicamente Ajustado 2025</t>
  </si>
  <si>
    <t>Proyección IFP 1T25</t>
  </si>
  <si>
    <t>PIB No Minero</t>
  </si>
  <si>
    <t>    PIB Tendencial No Minero (% de variación real) </t>
  </si>
  <si>
    <t xml:space="preserve">    Precio de referencia (USc$2025/lb) </t>
  </si>
  <si>
    <t>      Brecha: Precio BML – Precio de referencia (USc$/lb)</t>
  </si>
  <si>
    <t>      Brecha: Precio Codelco – Precio de referencia (USc$/lb)</t>
  </si>
  <si>
    <t>Nota: El PIB No Minero Tendencial y el Precio de Referencia del Cobre de 2025 corresponden a los estimados por los Comités reunidos con ocasión de la elaboración del Presupuesto 2025, en julio de 2024. Por su parte, el umbral del litio 2025 corresponde al promedio de los ingresos por Rentas de la Propiedad provenientes de la explotación del litio de Corfo entre agosto de 2019 y julio de 2024, como porcentaje del PIB del período entre julio de 2019 y julio de 2024.</t>
  </si>
  <si>
    <t>N/A: No aplica. La diferencia entre los ingresos provenientes de la explotación del litio y el umbral del litio es negativa. </t>
  </si>
  <si>
    <t>(millones de pesos 2025 y % de variación real)</t>
  </si>
  <si>
    <t>Variación
IFP 2T25/2024</t>
  </si>
  <si>
    <r>
      <t>Posición Financiera Neta Gobierno Central Total, cierre estimado 2025</t>
    </r>
    <r>
      <rPr>
        <b/>
        <vertAlign val="superscript"/>
        <sz val="10"/>
        <rFont val="Calibri"/>
        <family val="2"/>
        <scheme val="minor"/>
      </rPr>
      <t>(1)</t>
    </r>
  </si>
  <si>
    <t>Supuestos macroeconómicos 2026-2029</t>
  </si>
  <si>
    <t>Usos</t>
  </si>
  <si>
    <t>Necesidades de Financiamiento</t>
  </si>
  <si>
    <t>Déficit Efectivo</t>
  </si>
  <si>
    <t>Aporte Fondos</t>
  </si>
  <si>
    <t>Servicio de la Deuda</t>
  </si>
  <si>
    <t>Pago Bonos Reconocimiento</t>
  </si>
  <si>
    <t>Capitalización Empresas Públicas</t>
  </si>
  <si>
    <t>Crédito con Aval del Estado CAE (compra y recompra de cartera)</t>
  </si>
  <si>
    <t>Comprar Acciones organismos multilaterales</t>
  </si>
  <si>
    <t>Otros Requerimientos</t>
  </si>
  <si>
    <t>Fuentes</t>
  </si>
  <si>
    <t>Fuentes de Financiamiento</t>
  </si>
  <si>
    <t>Superávit Fiscal</t>
  </si>
  <si>
    <t>Emisión de Deuda</t>
  </si>
  <si>
    <t>Activos del Tesoro</t>
  </si>
  <si>
    <t>Detalle supuestos de crecimiento económico y cuenta corriente 2026-2029</t>
  </si>
  <si>
    <t>(millones de pesos 2025)</t>
  </si>
  <si>
    <t>Proyección de Ingresos del Gobierno Central 2026-2029</t>
  </si>
  <si>
    <t>Parámetros de referencia del Balance Cíclicamente Ajustado 2026-2029</t>
  </si>
  <si>
    <t>PIB No Minero Tendencial (tasa de variación real)</t>
  </si>
  <si>
    <t>Nota: El PIB No Minero Tendencial y el Precio de Referencia del Cobre corresponden a los estimados por los Comités reunidos con ocasión de la elaboración del Presupuesto 2025, en julio de 2024. Por su parte, el umbral del litio corresponde al promedio de los ingresos por Rentas de la Propiedad provenientes de la explotación del litio de Corfo entre agosto de 2019 y julio de 2024, como porcentaje del PIB del período entre julio de 2019 y julio de 2024.</t>
  </si>
  <si>
    <t>Proyección de Ingresos Cíclicamente Ajustados del Gobierno Central Total 2026-2029</t>
  </si>
  <si>
    <t>(1) Proyección IFP 1T25 (MM$)</t>
  </si>
  <si>
    <t>(2) Proyección IFP 2T25 (MM$)</t>
  </si>
  <si>
    <t>(millones de pesos 2025, % de variación real anual y % del PIB)</t>
  </si>
  <si>
    <t>Balances del Gobierno Central Total 2026-2029</t>
  </si>
  <si>
    <t>(millones de pesos 2025 y % del PIB)</t>
  </si>
  <si>
    <t>Gasto compatible con la Meta de Balance Estructural 2026-2029</t>
  </si>
  <si>
    <t>(1) Gasto compatible con la meta IFP 1T25</t>
  </si>
  <si>
    <t>(2) Gasto compatible con la meta IFP 2T25</t>
  </si>
  <si>
    <t>Necesidades de Financiamiento del Gobierno Central, cierre estimado 2026-2029</t>
  </si>
  <si>
    <r>
      <t xml:space="preserve">Déficit Efectivo </t>
    </r>
    <r>
      <rPr>
        <vertAlign val="superscript"/>
        <sz val="10"/>
        <color theme="1"/>
        <rFont val="Calibri"/>
        <family val="2"/>
        <scheme val="minor"/>
      </rPr>
      <t>(1)</t>
    </r>
  </si>
  <si>
    <r>
      <t>Aporte Fondos</t>
    </r>
    <r>
      <rPr>
        <vertAlign val="superscript"/>
        <sz val="10"/>
        <color theme="1"/>
        <rFont val="Calibri"/>
        <family val="2"/>
        <scheme val="minor"/>
      </rPr>
      <t xml:space="preserve"> (2)</t>
    </r>
  </si>
  <si>
    <t>(1) Déficit efectivo que considera el gasto comprometido. (2) Considera aporte fondos TAC y FPA entre los años 2027 al 2029. El año 2026 incluye aportes al TAC, FPA y FCE.</t>
  </si>
  <si>
    <t>Gasto estimado por concepto de intereses, 2025-2035</t>
  </si>
  <si>
    <t>Posición Financiera Neta Gobierno Central Total, cierre estimado 2026-2029</t>
  </si>
  <si>
    <t>Número de programas 2024</t>
  </si>
  <si>
    <t>Gasto total ejecutado 2024 (M$2025)</t>
  </si>
  <si>
    <t>Ejecución Presupuestaria respecto al Presupuesto inicial 2024</t>
  </si>
  <si>
    <t>Variables estructurales para 2025</t>
  </si>
  <si>
    <t>Brecha PIB no minero tendencial/PIB no minero efectivo 2025</t>
  </si>
  <si>
    <t>Ministerio de Hacienda/Comité de expertos, reunido en julio de 2024.</t>
  </si>
  <si>
    <t>Precio de referencia del cobre 2025</t>
  </si>
  <si>
    <t>Comité de expertos, reunido en julio de 2024.</t>
  </si>
  <si>
    <t>Dipres, promedio de los ingresos por Rentas de la Propiedad provenientes de la explotación del litio de Corfo entre agosto de 2019 y julio de 2024, como porcentaje del PIB del período entre julio de 2019 y junio de 2024.</t>
  </si>
  <si>
    <t>Proyección de variables económicas efectivas 2025</t>
  </si>
  <si>
    <t>Total 2025</t>
  </si>
  <si>
    <t>Promedio 2025</t>
  </si>
  <si>
    <t>Promedio 2024 ($2025)</t>
  </si>
  <si>
    <t>Promedio Primer Trimestre 2025</t>
  </si>
  <si>
    <t>Promedio Segundo Trimestre 2025</t>
  </si>
  <si>
    <t>Promedio Tercer Trimestre 2025</t>
  </si>
  <si>
    <t>Promedio Cuarto Trimestre 2025</t>
  </si>
  <si>
    <r>
      <t>Tasa sobre las ventas anuales de cobre de los explotadores mineros</t>
    </r>
    <r>
      <rPr>
        <vertAlign val="superscript"/>
        <sz val="10"/>
        <rFont val="Calibri"/>
        <family val="2"/>
        <scheme val="minor"/>
      </rPr>
      <t>(1)</t>
    </r>
    <r>
      <rPr>
        <sz val="10"/>
        <rFont val="Calibri"/>
        <family val="2"/>
        <scheme val="minor"/>
      </rPr>
      <t xml:space="preserve"> </t>
    </r>
  </si>
  <si>
    <r>
      <t>Tasa de royalty a la minería que se aplica sobre la Renta Imponible Operacional Minera Ajustada y está asociada al precio del cobre BML</t>
    </r>
    <r>
      <rPr>
        <vertAlign val="superscript"/>
        <sz val="10"/>
        <rFont val="Calibri"/>
        <family val="2"/>
        <scheme val="minor"/>
      </rPr>
      <t>(1)</t>
    </r>
    <r>
      <rPr>
        <sz val="10"/>
        <rFont val="Calibri"/>
        <family val="2"/>
        <scheme val="minor"/>
      </rPr>
      <t xml:space="preserve"> de t-1 </t>
    </r>
  </si>
  <si>
    <r>
      <t>Tasa de royalty a la minería que se aplica sobre la Renta Imponible Operacional Minera Ajustada y está asociada al precio de referencia del cobre</t>
    </r>
    <r>
      <rPr>
        <vertAlign val="superscript"/>
        <sz val="10"/>
        <rFont val="Calibri"/>
        <family val="2"/>
        <scheme val="minor"/>
      </rPr>
      <t>(1)</t>
    </r>
    <r>
      <rPr>
        <sz val="10"/>
        <rFont val="Calibri"/>
        <family val="2"/>
        <scheme val="minor"/>
      </rPr>
      <t xml:space="preserve"> de t-1</t>
    </r>
  </si>
  <si>
    <r>
      <t>Tasa ponderada de royalty a la minería que se aplica como crédito para calcular la tasa efectiva de impuesto adicional y que asociada al precio del cobre BML</t>
    </r>
    <r>
      <rPr>
        <vertAlign val="superscript"/>
        <sz val="10"/>
        <rFont val="Calibri"/>
        <family val="2"/>
        <scheme val="minor"/>
      </rPr>
      <t>(1)</t>
    </r>
    <r>
      <rPr>
        <sz val="10"/>
        <rFont val="Calibri"/>
        <family val="2"/>
        <scheme val="minor"/>
      </rPr>
      <t xml:space="preserve"> de t</t>
    </r>
  </si>
  <si>
    <r>
      <t>Tasa ponderada de royalty a la minería que se aplica como crédito para calcular la tasa efectiva de impuesto adicional y que está asociada al precio de referencia del cobre</t>
    </r>
    <r>
      <rPr>
        <vertAlign val="superscript"/>
        <sz val="10"/>
        <rFont val="Calibri"/>
        <family val="2"/>
        <scheme val="minor"/>
      </rPr>
      <t>(1)</t>
    </r>
    <r>
      <rPr>
        <sz val="10"/>
        <rFont val="Calibri"/>
        <family val="2"/>
        <scheme val="minor"/>
      </rPr>
      <t xml:space="preserve"> de t</t>
    </r>
  </si>
  <si>
    <t>Tasa efectiva impuesto adicional asociada al precio del cobre BML de t</t>
  </si>
  <si>
    <t>Tasa efectiva impuesto adicional asociada al precio de referencia del cobre de t</t>
  </si>
  <si>
    <r>
      <t xml:space="preserve">Nota: (1) Tasas definidas según la Ley N°21.591, sobre </t>
    </r>
    <r>
      <rPr>
        <i/>
        <sz val="10"/>
        <color theme="1"/>
        <rFont val="Calibri"/>
        <family val="2"/>
        <scheme val="minor"/>
      </rPr>
      <t>royalty</t>
    </r>
    <r>
      <rPr>
        <sz val="10"/>
        <color theme="1"/>
        <rFont val="Calibri"/>
        <family val="2"/>
        <scheme val="minor"/>
      </rPr>
      <t xml:space="preserve"> a la minería.</t>
    </r>
  </si>
  <si>
    <t>Ingresos efectivos, componente cíclico e ingresos cíclicamente ajustados 2025</t>
  </si>
  <si>
    <t>(1.2) Sistema de pagos (créditos, efecto en abril de 2025)</t>
  </si>
  <si>
    <t>(4.1.1) Impuesto Específico (abril de 2025)</t>
  </si>
  <si>
    <t>(4.1.3) Créditos (abril de 2025)</t>
  </si>
  <si>
    <t>(4.2.1) Impuesto Primera Categoría (abril de 2025)</t>
  </si>
  <si>
    <t>(4.2.3) Créditos (abril de 2025)</t>
  </si>
  <si>
    <t>Balance Cíclicamente Ajustado del Gobierno Central Total 2025</t>
  </si>
  <si>
    <t>(2.5) Ingresos por litio de Corfo</t>
  </si>
  <si>
    <r>
      <t>(3)= (1-2) Balance Cíclicamente Ajustado (BCA</t>
    </r>
    <r>
      <rPr>
        <b/>
        <vertAlign val="subscript"/>
        <sz val="10"/>
        <color rgb="FF000000"/>
        <rFont val="Calibri"/>
        <family val="2"/>
        <scheme val="minor"/>
      </rPr>
      <t>2025</t>
    </r>
    <r>
      <rPr>
        <b/>
        <sz val="10"/>
        <color rgb="FF000000"/>
        <rFont val="Calibri"/>
        <family val="2"/>
        <scheme val="minor"/>
      </rPr>
      <t>)</t>
    </r>
  </si>
  <si>
    <r>
      <t>(1) Balance Efectivo (BD</t>
    </r>
    <r>
      <rPr>
        <b/>
        <vertAlign val="subscript"/>
        <sz val="10"/>
        <color rgb="FF000000"/>
        <rFont val="Calibri"/>
        <family val="2"/>
        <scheme val="minor"/>
      </rPr>
      <t>2025</t>
    </r>
    <r>
      <rPr>
        <b/>
        <sz val="10"/>
        <color rgb="FF000000"/>
        <rFont val="Calibri"/>
        <family val="2"/>
        <scheme val="minor"/>
      </rPr>
      <t>)</t>
    </r>
  </si>
  <si>
    <r>
      <t>(2) Efecto Cíclico (AC</t>
    </r>
    <r>
      <rPr>
        <b/>
        <vertAlign val="subscript"/>
        <sz val="10"/>
        <color rgb="FF000000"/>
        <rFont val="Calibri"/>
        <family val="2"/>
        <scheme val="minor"/>
      </rPr>
      <t>2025</t>
    </r>
    <r>
      <rPr>
        <b/>
        <sz val="10"/>
        <color rgb="FF000000"/>
        <rFont val="Calibri"/>
        <family val="2"/>
        <scheme val="minor"/>
      </rPr>
      <t>)</t>
    </r>
  </si>
  <si>
    <t>Ingresos Tributarios GMP10 moneda nacional y extranjera 1997-2025p</t>
  </si>
  <si>
    <t>Ley de Presupuestos 2025</t>
  </si>
  <si>
    <t>2025p</t>
  </si>
  <si>
    <t>p: Proyección para el año 2025, de acuerdo a la información disponible al cierre de este informe.</t>
  </si>
  <si>
    <t>Estado de Operaciones 2025</t>
  </si>
  <si>
    <t>(miles de pesos 2025)</t>
  </si>
  <si>
    <t>Años 2020-2024</t>
  </si>
  <si>
    <t>Partida Presupuestaria 2024</t>
  </si>
  <si>
    <t>Cumplimiento de Medidas de Género 2024</t>
  </si>
  <si>
    <t>Medidas de Género 2024</t>
  </si>
  <si>
    <t xml:space="preserve">Resultados 2020 – 2024 </t>
  </si>
  <si>
    <t>Años 2021-2024</t>
  </si>
  <si>
    <t>Declaración anual</t>
  </si>
  <si>
    <t xml:space="preserve">   Impuestos</t>
  </si>
  <si>
    <t>Sistemas de pagos</t>
  </si>
  <si>
    <t>Declaración y Pago Mensual</t>
  </si>
  <si>
    <t>I.V.A Declarado</t>
  </si>
  <si>
    <t>Crédito Especial Empresas Constructoras</t>
  </si>
  <si>
    <t>Devoluciones</t>
  </si>
  <si>
    <r>
      <t>Otros Ingresos</t>
    </r>
    <r>
      <rPr>
        <vertAlign val="superscript"/>
        <sz val="10"/>
        <rFont val="Calibri"/>
        <family val="2"/>
      </rPr>
      <t>(2)</t>
    </r>
  </si>
  <si>
    <t>(2)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</si>
  <si>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t>Necesidades de Financiamiento Deuda 2025</t>
  </si>
  <si>
    <r>
      <t>(millones de dólares al 31 de diciembre y % del PIB</t>
    </r>
    <r>
      <rPr>
        <vertAlign val="superscript"/>
        <sz val="10"/>
        <rFont val="Calibri"/>
        <family val="2"/>
        <scheme val="minor"/>
      </rPr>
      <t>(2)</t>
    </r>
    <r>
      <rPr>
        <sz val="10"/>
        <rFont val="Calibri"/>
        <family val="2"/>
        <scheme val="minor"/>
      </rPr>
      <t>)</t>
    </r>
  </si>
  <si>
    <t xml:space="preserve">RESULTADO OPERATIVO BRUTO </t>
  </si>
  <si>
    <t xml:space="preserve">PRESTAMO NETO/ENDEUDAMIENTO NETO </t>
  </si>
  <si>
    <t>Otorgamiento de Préstamos</t>
  </si>
  <si>
    <t>(cifras consolidadas en millones de pesos 2025)</t>
  </si>
  <si>
    <t>MM$2025</t>
  </si>
  <si>
    <r>
      <t>Informes financieros de Proyectos de Ley enviados entre abril y mayo de 2025, con efectos en los gastos fiscales</t>
    </r>
    <r>
      <rPr>
        <b/>
        <vertAlign val="superscript"/>
        <sz val="10"/>
        <rFont val="Calibri"/>
        <family val="2"/>
        <scheme val="minor"/>
      </rPr>
      <t>(1)</t>
    </r>
  </si>
  <si>
    <t>7643-11</t>
  </si>
  <si>
    <t>83-373</t>
  </si>
  <si>
    <t>Proyecto de ley sobre enfermedades poco frecuentes</t>
  </si>
  <si>
    <t>16182-12</t>
  </si>
  <si>
    <t>Proyecto de Ley que promueve la valorización de los residuos orgánicos y fortalece la gestión de los residuos a nivel territorial</t>
  </si>
  <si>
    <t>17.507-06</t>
  </si>
  <si>
    <t>048-373</t>
  </si>
  <si>
    <t>Proyecto de ley que establece disposiciones para fortalecer la representación igualitaria entre mujeres y hombres en las elecciones de órganos colegiados de elección popular</t>
  </si>
  <si>
    <t>-</t>
  </si>
  <si>
    <t>17508-05</t>
  </si>
  <si>
    <t>052-373</t>
  </si>
  <si>
    <t>Proyecto de ley que reajusta el monto del ingreso mínimo mensual, la asignación familiar y maternal, el subsidio único familiar y modifica otras leyes que indica</t>
  </si>
  <si>
    <t>113-A*</t>
  </si>
  <si>
    <t>17117-03</t>
  </si>
  <si>
    <t>Proyecto de ley que reconoce y fortalece a las ferias libres como pilar de la alimentación y el desarrollo local</t>
  </si>
  <si>
    <t>16491-37</t>
  </si>
  <si>
    <t>Proyecto de Ley que introduce modificaciones a la Ley N°19.169, que establece normas sobre otorgamiento de Premios Nacionales, para otorgar anualmente el Premio Nacional de Literatura</t>
  </si>
  <si>
    <t>17535-25</t>
  </si>
  <si>
    <t>053-373</t>
  </si>
  <si>
    <t>Proyecto de ley que moderniza el sistema de incentivos, extiende la carrera a los futuros ingresos a Carabineros de Chile y establece herramientas de gestión de la planta</t>
  </si>
  <si>
    <t>12.748-17</t>
  </si>
  <si>
    <t>061-373</t>
  </si>
  <si>
    <t>Proyecto de ley que modifica y fortalece la ley N°20.609, que establece medidas contra la discriminación</t>
  </si>
  <si>
    <t>17441-15</t>
  </si>
  <si>
    <t>062-373</t>
  </si>
  <si>
    <t>Proyecto de ley que incorpora nuevos mecanismos para enfrentar la evasión del pago de tarifa en los Sistemas de Transporte Público del país</t>
  </si>
  <si>
    <t>17064-08</t>
  </si>
  <si>
    <t>060-373</t>
  </si>
  <si>
    <t>Proyecto de ley con el objeto de ampliar la cobertura del subsidio eléctrico a que se refiere el artículo sexto transitorio de la Ley N°21.667 e introducir otras medidas de perfeccionamiento a la Ley N°18.410, que crea la Superintendencia de Electricidad y Combustibles</t>
  </si>
  <si>
    <t>PENDIENTE</t>
  </si>
  <si>
    <t>068-373</t>
  </si>
  <si>
    <t>Proyecto de ley que regula la interrupción voluntaria del embarazo en el plazo que indica</t>
  </si>
  <si>
    <t>069-373</t>
  </si>
  <si>
    <t>Proyecto de ley que optimiza el mecanismo de sustentabilidad del Fondo para Diagnósticos y Tratamientos de Alto Costo y modifica la Ley N° 20.850 que crea un Sistema de Protección Financiera para Diagnósticos y Tratamientos de Alto Costo y rinde homenaje póstumo a don Luis Ricarte Soto Gallegos</t>
  </si>
  <si>
    <t>* Informe financiero sustitutivo para 2025.</t>
  </si>
  <si>
    <t>(1) No incluye aquellos IF que fueron sustituidos por otros, ni los IF consolidados.</t>
  </si>
  <si>
    <t>Informes financieros de Proyectos de Ley enviados entre abril y mayo de 2025, con efectos en los ingresos fiscales</t>
  </si>
  <si>
    <t>17.447-10</t>
  </si>
  <si>
    <t>028-373</t>
  </si>
  <si>
    <t>Proyecto de Acuerdo que aprueba el Acuerdo de Asociación Económica Integral entre los Emiratos Árabes Unidos y Chile, suscrito el 29 de julio de 2024</t>
  </si>
  <si>
    <t xml:space="preserve">                                           - </t>
  </si>
  <si>
    <t>123*</t>
  </si>
  <si>
    <t>* Efecto en régimen (posterior al año 2029) de una menor recaudación por $303.702 miles de pesos 2025.</t>
  </si>
  <si>
    <t xml:space="preserve"> </t>
  </si>
  <si>
    <t>Informes financieros de Proyectos de Ley enviados entre abril y mayo de 2025, sin efecto en gastos o ingresos fiscales</t>
  </si>
  <si>
    <t>17.479-10</t>
  </si>
  <si>
    <t>036-373</t>
  </si>
  <si>
    <t>Proyecto de Acuerdo que aprueba el Protocolo por el que se adicionan los capítulos de género y comercio, y de micro, pequeñas y medianas empresas al Tratado de Libre Comercio entre la República de Chile y los Estados Unidos Mexicanos, suscrito en la ciudad de Santiago, Chile, el diecisiete de abril de mil novecientos noventa y ocho, adoptado en Ciudad de México, Estados Unidos Mexicanos, el 30 de septiembre 2024</t>
  </si>
  <si>
    <t>17096-21</t>
  </si>
  <si>
    <t>294-372</t>
  </si>
  <si>
    <t>Indicaciones al Proyecto de Ley que fija un nuevo fraccionamiento entre el sector pesquero artesanal e industrial</t>
  </si>
  <si>
    <t xml:space="preserve">16.652-13 </t>
  </si>
  <si>
    <t>035-373</t>
  </si>
  <si>
    <t>Proyecto de ley que modifica el Código del Trabajo para incorporar el contrato de trabajo de salvavidas</t>
  </si>
  <si>
    <t>17.026-07</t>
  </si>
  <si>
    <t>299-372</t>
  </si>
  <si>
    <t>Proyecto de Ley que modifica el Código Penal, para considerar como circunstancia agravante el ingreso clandestino al país</t>
  </si>
  <si>
    <t>16.374-07</t>
  </si>
  <si>
    <t>040-373</t>
  </si>
  <si>
    <t>Proyecto de Ley de fortalecimiento del Ministerio Público</t>
  </si>
  <si>
    <t>15.419-24</t>
  </si>
  <si>
    <t>039-373</t>
  </si>
  <si>
    <t>Proyecto de ley que modifica la Ley N° 19.928, sobre Fomento de la Música Chilena, en materia de autorización de Eventos Masivos</t>
  </si>
  <si>
    <t>17.040-05</t>
  </si>
  <si>
    <t>044-373</t>
  </si>
  <si>
    <t>Proyecto de Ley que modifica el Decreto Ley N°825, de 1974, sobre Impuesto a las Ventas y Servicios, para establecer un régimen tributario especial para comerciantes de ferias libres.</t>
  </si>
  <si>
    <t>Boletines refundidos N° 12.451-13, 12.452-13 y 13.822-07</t>
  </si>
  <si>
    <t>042-373</t>
  </si>
  <si>
    <t>Proyecto de ley para promover el envejecimiento positivo, el cuidado integral de las personas mayores, y el fortalecimiento de la institucionalidad del adulto mayor</t>
  </si>
  <si>
    <t>045-373</t>
  </si>
  <si>
    <t>17.251-14</t>
  </si>
  <si>
    <t>043-373</t>
  </si>
  <si>
    <t>Proyecto de ley que modifica diversos cuerpos legales con el objeto de fortalecer y modernizar el sistema de planificación territorial del país</t>
  </si>
  <si>
    <t>15.666-12</t>
  </si>
  <si>
    <t>046-373</t>
  </si>
  <si>
    <t xml:space="preserve">Proyecto de ley que prohíbe el ingreso y tránsito de vehículos motorizados en las arenas de playa, terrenos de playa y dunas costeras de todo el territorio nacional </t>
  </si>
  <si>
    <t>17.553-15</t>
  </si>
  <si>
    <t>056-373</t>
  </si>
  <si>
    <t>Proyecto de ley que fortalece las facultades de fiscalización y sanción del Ministerio de Transportes y Telecomunicaciones para el transporte de turistas y otras disposiciones relativas a la locomoción colectiva de pasajeros</t>
  </si>
  <si>
    <t>9.119-18</t>
  </si>
  <si>
    <t>054-373</t>
  </si>
  <si>
    <t>Proyecto de Ley de Reforma Integral al Sistema de Adopción en Chile</t>
  </si>
  <si>
    <t>113-B</t>
  </si>
  <si>
    <t>16.566-03</t>
  </si>
  <si>
    <t>066-373</t>
  </si>
  <si>
    <t>Proyecto de Ley que establece una ley marco de autorizaciones sectoriales e introduce modificaciones a los cuerpos legales que indica</t>
  </si>
  <si>
    <t>17.287-14</t>
  </si>
  <si>
    <t>051-373</t>
  </si>
  <si>
    <t>Proyecto de ley que modifica la ley general de urbanismo y construcciones para agilizar la obtención de permisos de urbanización o edificación</t>
  </si>
  <si>
    <t>17.322-03</t>
  </si>
  <si>
    <t>Propone forma y modo de resolver las divergencias surgidas entre ambas cámaras durante la discusión del proyecto de ley que modifica los cuerpos legales que indica, en materia de simplificación regulatoria y promoción de la actividad económica</t>
  </si>
  <si>
    <t>055-373</t>
  </si>
  <si>
    <t>16.766-04 y N°16.763-04, refundidos</t>
  </si>
  <si>
    <t>057-373</t>
  </si>
  <si>
    <t>Proyecto de ley que modifica la ley sobre subvención del Estado a establecimientos educacionales, en materia de selección para el ingreso a entidades educativas</t>
  </si>
  <si>
    <t>15.516-34</t>
  </si>
  <si>
    <t>058-373</t>
  </si>
  <si>
    <t>Proyecto de ley que establece un mecanismo para aumentar la participación de mujeres en los directorios de las sociedades anónimas abiertas y sociedades anónimas especiales</t>
  </si>
  <si>
    <t>17.373-06</t>
  </si>
  <si>
    <t>071-373</t>
  </si>
  <si>
    <t>Proyecto de ley que modifica la ley N°20.423, para establecer medidas que garanticen el cumplimiento de estándares de seguridad en Servicios de Turismo Aventura</t>
  </si>
  <si>
    <t>14.532-15</t>
  </si>
  <si>
    <t>065-373</t>
  </si>
  <si>
    <t>Proyecto de Ley que modifica la Ley de Fomento a la Marina Mercante y la Ley de Navegación, para fomentar la competencia en el mercado del cabotaje marítimo</t>
  </si>
  <si>
    <t>Nota: Actualización del IFP 2T25 con un nivel de PIB nominal 2025 estimado en $334.363.257 millones de pesos y un tipo de cambio a diciembre 2025 de 961 $/US$. Cierre estadístico de proyecciones macroeconómicas: 25 de junio de 2025.</t>
  </si>
  <si>
    <t>Nota: Actualización del IFP 2T25 con un nivel de PIB nominal 2026 estimado en $350.759.199 millones de pesos, PIB nominal 2027 estimado en $366.944.405 de millones de pesos, PIB nominal 2028 estimado en $384.194.630 de millones de pesos y PIB nominal 2029 estimado en $401794.076 de millones de pesos; y un tipo de cambio a diciembre 2026 de 941 $/US$, a diciembre 2027 de 938 $/US$, a diciembre 2028 de 934 $/US$, a diciembre 2029 de 933 $/US$. Cierre estadístico de proyecciones macroeconómicas: 25 de junio de 2025.</t>
  </si>
  <si>
    <t>Oferta pública según Ministerio (N=706)</t>
  </si>
  <si>
    <t>MINISTERIO</t>
  </si>
  <si>
    <t>Total general</t>
  </si>
  <si>
    <t>Número de programas y presupuesto total ejecutado 2024, según dimensión de política pública (N=706)</t>
  </si>
  <si>
    <t>política e institucionalidad nacional</t>
  </si>
  <si>
    <t>Porcentaje de programas sociales y no sociales según evaluación de criterios de focalización y de priorización (N=706)</t>
  </si>
  <si>
    <t>Estimación del Gasto Administrativo año 2024 (N=706)</t>
  </si>
  <si>
    <t>Variación del Gasto Promedio por Beneficiario 2024 respecto al periodo 2022- 2023</t>
  </si>
  <si>
    <t>No es posible evaluar/No reporta información 2024</t>
  </si>
  <si>
    <t>Variación del Gasto Promedio por Beneficiario 2024 respecto al periodo 2022- 2023 (N=706)</t>
  </si>
  <si>
    <t xml:space="preserve"> Formulación de Indicadores de los Programas (N=706)</t>
  </si>
  <si>
    <t>Variación de Indicadores de Propósito Año 2024 con respecto a 2023 (N=409)</t>
  </si>
  <si>
    <t>Mejor desempeño</t>
  </si>
  <si>
    <t>Peor desempeño no justificado</t>
  </si>
  <si>
    <t>Sin reporte de valores en el 2024</t>
  </si>
  <si>
    <t>Peor desempeño justificado</t>
  </si>
  <si>
    <t>Fuente: SES-DIPRES, Monitoreo Oferta Programática 2024.</t>
  </si>
  <si>
    <t>19.553, art 6°</t>
  </si>
  <si>
    <t>Ley 19.490 (Ministerio de Salud)</t>
  </si>
  <si>
    <t>Ley 19.479 (Servicio Nacional de Aduanas)</t>
  </si>
  <si>
    <t>20.212, art 9°</t>
  </si>
  <si>
    <t>–</t>
  </si>
  <si>
    <t>(1) Incluye los 38 Servicios Locales de Educación Pública, SLEP.</t>
  </si>
  <si>
    <r>
      <t>180</t>
    </r>
    <r>
      <rPr>
        <vertAlign val="superscript"/>
        <sz val="10"/>
        <color theme="1"/>
        <rFont val="Calibri"/>
        <family val="2"/>
        <scheme val="minor"/>
      </rPr>
      <t>(2)</t>
    </r>
  </si>
  <si>
    <t>(2) Se sumaron como nuevas instituciones el Servicio Nacional de Reinserción Social Juvenil y 11 Servicios Locales de Educación Pública: Aconcagua, Antofagasta, Chiloé, Los Álamos, Los Andes, Los Parques, Petorca, Puelche, Santiago Centro, Valle Cachapoal y Valle Diguillín.</t>
  </si>
  <si>
    <r>
      <t>DL 531 (Comisión Chilena de Energía Nuclear)</t>
    </r>
    <r>
      <rPr>
        <vertAlign val="superscript"/>
        <sz val="10"/>
        <color theme="1"/>
        <rFont val="Calibri"/>
        <family val="2"/>
        <scheme val="minor"/>
      </rPr>
      <t>(3)</t>
    </r>
  </si>
  <si>
    <r>
      <t>DFL N°1 de 2021 (Defensoría del Contribuyente)</t>
    </r>
    <r>
      <rPr>
        <vertAlign val="superscript"/>
        <sz val="10"/>
        <color theme="1"/>
        <rFont val="Calibri"/>
        <family val="2"/>
        <scheme val="minor"/>
      </rPr>
      <t>(4)</t>
    </r>
  </si>
  <si>
    <r>
      <t>DFL N°3 de 2010</t>
    </r>
    <r>
      <rPr>
        <vertAlign val="superscript"/>
        <sz val="10"/>
        <color theme="1"/>
        <rFont val="Calibri"/>
        <family val="2"/>
        <scheme val="minor"/>
      </rPr>
      <t>(6)</t>
    </r>
  </si>
  <si>
    <t>(1) Para los años 2020 y 2021, los resultados de los Gobiernos Regionales se informan junto con los servicios del Ministerio del Interior. A partir de 2022, debido al cambio institucional se informa en una partida nueva denominada Gobiernos Regionales.</t>
  </si>
  <si>
    <t>Años 2023-2024</t>
  </si>
  <si>
    <t>Número de instituciones por tipo de compromiso</t>
  </si>
  <si>
    <t>Informes de Dotación de Personal</t>
  </si>
  <si>
    <t>Medidas de Equidad de Género</t>
  </si>
  <si>
    <t>Planificación, Monitoreo y Evaluación</t>
  </si>
  <si>
    <t>Tasa de Accidentes Laborales</t>
  </si>
  <si>
    <t>Específico (Formulario H)</t>
  </si>
  <si>
    <t>Concentración del Gasto Subtítulos 22 + 29</t>
  </si>
  <si>
    <t>Desviación Montos Contratos de Obras</t>
  </si>
  <si>
    <t>Estado Verde</t>
  </si>
  <si>
    <t>Eficiencia Energética</t>
  </si>
  <si>
    <t>Calidad de Servicio y Experiencia Usuaria</t>
  </si>
  <si>
    <t>Transformación Digital</t>
  </si>
  <si>
    <t>Solicitudes de Transparencia (SAIP)</t>
  </si>
  <si>
    <t>Promedio servicio - total compromisos</t>
  </si>
  <si>
    <t>2024 (n= 204)</t>
  </si>
  <si>
    <t>2023 (n= 192)</t>
  </si>
  <si>
    <t>2022 (n= 180)</t>
  </si>
  <si>
    <t>2021 (n= 174)</t>
  </si>
  <si>
    <t>(4) Estos compromisos no son parte del Programa Marco 2023 y 2024.</t>
  </si>
  <si>
    <r>
      <t>Específico (Formulario H)</t>
    </r>
    <r>
      <rPr>
        <vertAlign val="superscript"/>
        <sz val="10"/>
        <color theme="1"/>
        <rFont val="Calibri"/>
        <family val="2"/>
        <scheme val="minor"/>
      </rPr>
      <t>(4)</t>
    </r>
  </si>
  <si>
    <r>
      <t>Eficiencia Energética</t>
    </r>
    <r>
      <rPr>
        <vertAlign val="superscript"/>
        <sz val="10"/>
        <color theme="1"/>
        <rFont val="Calibri"/>
        <family val="2"/>
        <scheme val="minor"/>
      </rPr>
      <t>(4)</t>
    </r>
  </si>
  <si>
    <r>
      <t>Licitaciones con Dos o Menos Ofertas</t>
    </r>
    <r>
      <rPr>
        <vertAlign val="superscript"/>
        <sz val="10"/>
        <color theme="1"/>
        <rFont val="Calibri"/>
        <family val="2"/>
        <scheme val="minor"/>
      </rPr>
      <t>(4)</t>
    </r>
  </si>
  <si>
    <r>
      <t>Reclamos Respondidos</t>
    </r>
    <r>
      <rPr>
        <vertAlign val="superscript"/>
        <sz val="10"/>
        <color theme="1"/>
        <rFont val="Calibri"/>
        <family val="2"/>
        <scheme val="minor"/>
      </rPr>
      <t>(4)</t>
    </r>
  </si>
  <si>
    <r>
      <t>Satisfacción Neta de Usuarios(as)</t>
    </r>
    <r>
      <rPr>
        <vertAlign val="superscript"/>
        <sz val="10"/>
        <color theme="1"/>
        <rFont val="Calibri"/>
        <family val="2"/>
        <scheme val="minor"/>
      </rPr>
      <t>(4)</t>
    </r>
  </si>
  <si>
    <r>
      <t>Trámites Digitalizados</t>
    </r>
    <r>
      <rPr>
        <vertAlign val="superscript"/>
        <sz val="10"/>
        <color theme="1"/>
        <rFont val="Calibri"/>
        <family val="2"/>
        <scheme val="minor"/>
      </rPr>
      <t>(4)</t>
    </r>
  </si>
  <si>
    <r>
      <t>83%</t>
    </r>
    <r>
      <rPr>
        <vertAlign val="superscript"/>
        <sz val="10"/>
        <color theme="1"/>
        <rFont val="Calibri"/>
        <family val="2"/>
        <scheme val="minor"/>
      </rPr>
      <t>(1)</t>
    </r>
  </si>
  <si>
    <r>
      <t>82%</t>
    </r>
    <r>
      <rPr>
        <vertAlign val="superscript"/>
        <sz val="10"/>
        <color theme="1"/>
        <rFont val="Calibri"/>
        <family val="2"/>
        <scheme val="minor"/>
      </rPr>
      <t>(2)</t>
    </r>
  </si>
  <si>
    <r>
      <t>32%</t>
    </r>
    <r>
      <rPr>
        <vertAlign val="superscript"/>
        <sz val="10"/>
        <color theme="1"/>
        <rFont val="Calibri"/>
        <family val="2"/>
        <scheme val="minor"/>
      </rPr>
      <t>(3)</t>
    </r>
  </si>
  <si>
    <r>
      <t>33%</t>
    </r>
    <r>
      <rPr>
        <vertAlign val="superscript"/>
        <sz val="10"/>
        <color theme="1"/>
        <rFont val="Calibri"/>
        <family val="2"/>
        <scheme val="minor"/>
      </rPr>
      <t>(3)</t>
    </r>
  </si>
  <si>
    <t>Licitaciones con Dos o Menos Ofertas</t>
  </si>
  <si>
    <t>Reclamos Respondidos</t>
  </si>
  <si>
    <t>Satisfacción Neta de Usuarios/as</t>
  </si>
  <si>
    <t>Trámites Digitalizados</t>
  </si>
  <si>
    <t>(1) Corresponde al promedio del cumplimiento final obtenido por cada servicio en el compromiso específico. Considera en los casos que corresponda, para metas incumplidas el porcentaje de cumplimiento que se agrega por causa externa acreditada y el descuento cuando se informó con errores en el proceso de evaluación.</t>
  </si>
  <si>
    <t>Satisfacción Neta de Usuarios</t>
  </si>
  <si>
    <t xml:space="preserve">(1) Corresponde a servicios que cumplen en un 100% los compromisos del indicador/sistema, es decir, la totalidad de los requisitos técnicos establecidos. </t>
  </si>
  <si>
    <t> 0</t>
  </si>
  <si>
    <t> -</t>
  </si>
  <si>
    <t>1. Planificación estratégica institucional incorporando perspectiva de género.</t>
  </si>
  <si>
    <t>2. Política y/o procedimientos de gestión de personas con perspectiva de género.</t>
  </si>
  <si>
    <t>3. Capacitación avanzada en materia de género aplicado al quehacer del Servicio a funcionarias/os y equipos directivos del Servicio y, capacitación básica en materia de género sólo para Servicios nuevos y funcionarios/as que no han sido capacitados/as.</t>
  </si>
  <si>
    <t>4. Acciones de comunicaciones y difusión interna y externa con perspectiva de género.</t>
  </si>
  <si>
    <t>5. Procesos de provisión de bienes o servicios con perspectiva de género.</t>
  </si>
  <si>
    <t>6. Políticas y/o programas públicos elaborados por el Servicio con perspectiva de género.</t>
  </si>
  <si>
    <t>7. Legislación, normativas, fiscalización, reglamentación y/o regulación, con perspectiva de género.</t>
  </si>
  <si>
    <t>8. Estudios, datos y estadísticas con información desagregada por sexo/género y análisis de género.</t>
  </si>
  <si>
    <t>No estratégicas</t>
  </si>
  <si>
    <t>Estratégicas</t>
  </si>
  <si>
    <t>Cuadro III.2.11</t>
  </si>
  <si>
    <t>Comparación Medidas de Género 2023 – 2024</t>
  </si>
  <si>
    <t>Índice de Satisfacción Neta</t>
  </si>
  <si>
    <t>Muestra total de usuarias y usuarios encuestados</t>
  </si>
  <si>
    <t>Cumplimiento Indicadores comprometidos por componente PMC 2024</t>
  </si>
  <si>
    <t>1.        Porcentaje de Fiscalizaciones de oficio por programa que detectan infracción</t>
  </si>
  <si>
    <t>2.        Tiempo promedio de tramitación de las fiscalizaciones solicitadas</t>
  </si>
  <si>
    <t>3.        Disponibilidad de trámites</t>
  </si>
  <si>
    <t>4.        Reclamos Respondidos</t>
  </si>
  <si>
    <t>6.        Porcentaje de usuarios/as que realizan denuncias que se consideran satisfechos/as con la claridad de las instrucciones para realizar el trámite</t>
  </si>
  <si>
    <t>7.        Porcentaje de usuarios/as que realizan denuncias que se consideran satisfechos/as con la claridad de la información del resultado del trámite</t>
  </si>
  <si>
    <t>8.         Porcentaje de usuarios/as trabajadores/as que realizan una denuncia evalúan satisfactoriamente la calidad de servicio que ofrece el portal MiDT</t>
  </si>
  <si>
    <t>9.        Porcentaje de usuarios/as empleadores/as evalúan satisfactoriamente la calidad de servicio que ofrece el portal MiDT</t>
  </si>
  <si>
    <t>Indicadores de desempeño</t>
  </si>
  <si>
    <t>Instrumento de medición de la percepción de los usuarios</t>
  </si>
  <si>
    <t>5.        Porcentaje de Empleadores/as que se consideran satisfechos/as con la estabilidad de la página MiDT (siempre disponible y sin caídas)</t>
  </si>
  <si>
    <t>90 días</t>
  </si>
  <si>
    <t>85,16 días</t>
  </si>
  <si>
    <t>Medir Correctamente</t>
  </si>
  <si>
    <t>126, 09%</t>
  </si>
  <si>
    <t>% Cumplimiento 2024</t>
  </si>
  <si>
    <t>Valor Efectivo 2024</t>
  </si>
  <si>
    <t>Fuente: Subsecretaría del Trabajo.</t>
  </si>
  <si>
    <t>Cumplimiento Indicadores comprometidos por componente PMC 2025</t>
  </si>
  <si>
    <t>1.        Porcentaje de fiscalizaciones de oficio por programa que detectan infracción.</t>
  </si>
  <si>
    <t>2.        Porcentaje de RUT únicos incorporados en el Plan Nacional de Fiscalización, que regularizan el registro de contrato de trabajo en el REL.</t>
  </si>
  <si>
    <t>3.        Reclamos respondidos.</t>
  </si>
  <si>
    <t>4.        Disponibilidad de trámites (Portal MI DT).</t>
  </si>
  <si>
    <t>1.        Porcentaje de empleadores/as que se consideran satisfechos/as con la estabilidad de la página MI DT (siempre disponible y sin caídas).</t>
  </si>
  <si>
    <t>2.        Porcentaje de usuarios/as que realizan denuncias que se consideran satisfechos/as con la claridad de las instrucciones para realizar el trámite.</t>
  </si>
  <si>
    <t>3.        Porcentaje de trabajadores/as que realizan denuncias que se consideran satisfechos/as con la claridad de la información del resultado del trámite.</t>
  </si>
  <si>
    <t>4.        Porcentaje de trabajadores/as que realizan denuncias que evalúan satisfactoriamente la calidad de servicio que ofrece el canal presencial.</t>
  </si>
  <si>
    <t>5.        Porcentaje de trabajadores/as que evalúan satisfactoriamente la capacidad del funcionario/a para atender las necesidades del usuario/a.</t>
  </si>
  <si>
    <t>2018-2024</t>
  </si>
  <si>
    <t>Muestra establecimientos Servicios de Salud</t>
  </si>
  <si>
    <t xml:space="preserve">Muestra establecimientos atención primaria </t>
  </si>
  <si>
    <t>Nota promedio por establecimiento Servicios de Salud (escala 1 a 7)</t>
  </si>
  <si>
    <t>Nota promedio por establecimiento atención primaria (escala 1 a 7)</t>
  </si>
  <si>
    <t>Sin medición por efecto del estallido social de octubre de 2019</t>
  </si>
  <si>
    <t>Sin medición por efecto de la alerta sanitaria COVID-19</t>
  </si>
  <si>
    <t>Sin medición por efecto de alerta sanitaria producido por la emergencia meteorológica y presencia enfermedades zoonóticas</t>
  </si>
  <si>
    <t>(feb 2025)</t>
  </si>
  <si>
    <t>(feb 2024)</t>
  </si>
  <si>
    <t>(feb 2023)</t>
  </si>
  <si>
    <t>(feb 2022)</t>
  </si>
  <si>
    <t>(feb 2021)</t>
  </si>
  <si>
    <t>(ene-mar 2025)</t>
  </si>
  <si>
    <t>(ene-mar 2024)</t>
  </si>
  <si>
    <t>(ene-mar 2023)</t>
  </si>
  <si>
    <t>(ene-mar 2022)</t>
  </si>
  <si>
    <t>(ene-mar 2021)</t>
  </si>
  <si>
    <t>Balance del Gobierno Central Total 2025 sin acciones correctivas</t>
  </si>
  <si>
    <r>
      <t>Actualización del Gasto 2025 IFP 2T25</t>
    </r>
    <r>
      <rPr>
        <b/>
        <vertAlign val="superscript"/>
        <sz val="10"/>
        <color rgb="FF000000"/>
        <rFont val="Calibri"/>
        <family val="2"/>
        <scheme val="minor"/>
      </rPr>
      <t>(3)</t>
    </r>
  </si>
  <si>
    <t>(2) Cifras del IFP1T25 e IFP2T25 no consideran acciones correctivas</t>
  </si>
  <si>
    <t>(2) PIB proyectado en cada informe.</t>
  </si>
  <si>
    <t>Gasto del Gobierno Central Total 2025</t>
  </si>
  <si>
    <r>
      <t>Estimación del Gasto 2025 IFP 1T25</t>
    </r>
    <r>
      <rPr>
        <b/>
        <vertAlign val="superscript"/>
        <sz val="10"/>
        <color rgb="FF000000"/>
        <rFont val="Calibri"/>
        <family val="2"/>
        <scheme val="minor"/>
      </rPr>
      <t>(2)</t>
    </r>
  </si>
  <si>
    <t>Total compromisos - % de total/subtotal compromisos</t>
  </si>
  <si>
    <t>Total/Promedio servicios</t>
  </si>
  <si>
    <t>Indicador/Sistema</t>
  </si>
  <si>
    <t>3. Calidad de Servicio a los Usuarios/as</t>
  </si>
  <si>
    <t>TOTAL CON ACCIONES CORRECTIVAS</t>
  </si>
  <si>
    <t>(1) Las cifras de Otros, Fluctuación Deudores más Diferencias Pendientes están ajustadas por la reclasificación presupuestaria de registros contables. Esto no afecta los ingresos totales. Para más información, ver Recuadro 2 del IFP 1T25.</t>
  </si>
  <si>
    <t xml:space="preserve">(1) Las cifras de Otros, Fluctuación Deudores más Diferencias Pendientes están ajustadas por la reclasificación presupuestaria de registros contables, en donde principalmente corresponden a CAE. Esto no afecta los ingresos totales. Para más información, ver Recuadro 2 del IFP 1T25. </t>
  </si>
  <si>
    <t>Diferencia
IFP 2T25 - IFP 1T25</t>
  </si>
  <si>
    <t>Variación
IFP 2T25/IFP 1T25</t>
  </si>
  <si>
    <t>Proyección
IFP 2T25</t>
  </si>
  <si>
    <t>Proyección
IFP 1T25</t>
  </si>
  <si>
    <t>Diferencia 
IFP 2T25 - IFP 1T25</t>
  </si>
  <si>
    <t>Variación 2025/ Ejecución 2024
(%)</t>
  </si>
  <si>
    <r>
      <t>6. Otros</t>
    </r>
    <r>
      <rPr>
        <b/>
        <vertAlign val="superscript"/>
        <sz val="10"/>
        <rFont val="Calibri"/>
        <family val="2"/>
        <scheme val="minor"/>
      </rPr>
      <t>(1)</t>
    </r>
  </si>
  <si>
    <r>
      <t>Otros ingresos</t>
    </r>
    <r>
      <rPr>
        <vertAlign val="superscript"/>
        <sz val="10"/>
        <rFont val="Calibri"/>
        <family val="2"/>
        <scheme val="minor"/>
      </rPr>
      <t>(1)</t>
    </r>
  </si>
  <si>
    <r>
      <t xml:space="preserve">      Acciones Correctivas</t>
    </r>
    <r>
      <rPr>
        <b/>
        <vertAlign val="superscript"/>
        <sz val="10"/>
        <rFont val="Calibri"/>
        <family val="2"/>
        <scheme val="minor"/>
      </rPr>
      <t>(2)</t>
    </r>
  </si>
  <si>
    <r>
      <t>Proyección de Ingresos Cíclicamente Ajustados Gobierno Central Total 2025</t>
    </r>
    <r>
      <rPr>
        <b/>
        <vertAlign val="superscript"/>
        <sz val="10"/>
        <rFont val="Calibri"/>
        <family val="2"/>
      </rPr>
      <t>(1)</t>
    </r>
  </si>
  <si>
    <t>Cuadro I.5.2</t>
  </si>
  <si>
    <t>Descomposición diferencias 2025</t>
  </si>
  <si>
    <t xml:space="preserve">  - Regulares</t>
  </si>
  <si>
    <t xml:space="preserve">  - Letras</t>
  </si>
  <si>
    <t xml:space="preserve">  - Programa Recompra e Intercambio</t>
  </si>
  <si>
    <t>Compra Acciones organismos multilaterales</t>
  </si>
  <si>
    <t>Otorgamiento de Péstamos</t>
  </si>
  <si>
    <r>
      <t>IFP 2T25</t>
    </r>
    <r>
      <rPr>
        <b/>
        <vertAlign val="superscript"/>
        <sz val="10"/>
        <color theme="1"/>
        <rFont val="Calibri"/>
        <family val="2"/>
      </rPr>
      <t>(2)</t>
    </r>
  </si>
  <si>
    <r>
      <t>Servicio de la Deuda</t>
    </r>
    <r>
      <rPr>
        <vertAlign val="superscript"/>
        <sz val="10"/>
        <color theme="1"/>
        <rFont val="Calibri"/>
        <family val="2"/>
      </rPr>
      <t>(3)</t>
    </r>
  </si>
  <si>
    <r>
      <t>Emisión de Deuda</t>
    </r>
    <r>
      <rPr>
        <vertAlign val="superscript"/>
        <sz val="10"/>
        <color theme="1"/>
        <rFont val="Calibri"/>
        <family val="2"/>
      </rPr>
      <t>(3)</t>
    </r>
  </si>
  <si>
    <t>(1) Tipo de cambio considerado en Proyección IFP 1T25: 979,43 por dólar.</t>
  </si>
  <si>
    <t>(2) Tipo de cambio considerado en Proyección IFP 2T25: 962,04 por dólar.</t>
  </si>
  <si>
    <t>Diferencia Total</t>
  </si>
  <si>
    <t>Efecto PIB nominal</t>
  </si>
  <si>
    <t>Efecto valor dólar</t>
  </si>
  <si>
    <t>Efecto valor euro</t>
  </si>
  <si>
    <t>Efecto inflación</t>
  </si>
  <si>
    <t>Composición Canasta</t>
  </si>
  <si>
    <t>Nota: Las diferencias se calculan en pesos 2025 y luego se expresan como porcentaje del PIB proyectado de este informe.</t>
  </si>
  <si>
    <r>
      <t xml:space="preserve">Variación Proyección </t>
    </r>
    <r>
      <rPr>
        <b/>
        <i/>
        <sz val="10"/>
        <color theme="1"/>
        <rFont val="Calibri"/>
        <family val="2"/>
        <scheme val="minor"/>
      </rPr>
      <t>Stock</t>
    </r>
    <r>
      <rPr>
        <b/>
        <sz val="10"/>
        <color theme="1"/>
        <rFont val="Calibri"/>
        <family val="2"/>
        <scheme val="minor"/>
      </rPr>
      <t xml:space="preserve"> Deuda 2025 IFP 2T25 - IFP 1T25</t>
    </r>
  </si>
  <si>
    <t>(1) Tipo de cambio de cierre considerado en Proyección IFP 1T25: $984,39 por dólar. Tipo de cambio de cierre considerado en Proyección IFP 2T25: $960,64 por dólar.</t>
  </si>
  <si>
    <t>(2) Estimación del PIB considerada en Proyección IFP 1T25: $334.630 miles de millones. Tipo de cambio de cierre considerado en Proyección IFP 2T25: $334.363 miles de millones.</t>
  </si>
  <si>
    <r>
      <t>IFP 1T25</t>
    </r>
    <r>
      <rPr>
        <b/>
        <vertAlign val="superscript"/>
        <sz val="10"/>
        <color theme="1"/>
        <rFont val="Calibri"/>
        <family val="2"/>
      </rPr>
      <t>(1)(4)</t>
    </r>
  </si>
  <si>
    <t>(1) Sin acciones correctivas.</t>
  </si>
  <si>
    <r>
      <t>IFP 1T25</t>
    </r>
    <r>
      <rPr>
        <b/>
        <vertAlign val="superscript"/>
        <sz val="10"/>
        <color theme="1"/>
        <rFont val="Calibri"/>
        <family val="2"/>
        <scheme val="minor"/>
      </rPr>
      <t>(1)</t>
    </r>
  </si>
  <si>
    <t>(3) Sin acciones correctivas.</t>
  </si>
  <si>
    <r>
      <t>Proyección IFP 1T25</t>
    </r>
    <r>
      <rPr>
        <b/>
        <vertAlign val="superscript"/>
        <sz val="10"/>
        <color rgb="FF000000"/>
        <rFont val="Calibri"/>
        <family val="2"/>
        <scheme val="minor"/>
      </rPr>
      <t>(3)</t>
    </r>
  </si>
  <si>
    <r>
      <t>Balance del Gobierno Central Total 2025 con acciones correctivas</t>
    </r>
    <r>
      <rPr>
        <b/>
        <vertAlign val="superscript"/>
        <sz val="10"/>
        <rFont val="Calibri"/>
        <family val="2"/>
        <scheme val="minor"/>
      </rPr>
      <t>(1)</t>
    </r>
  </si>
  <si>
    <r>
      <t>(millones de pesos 2025 y % del PIB</t>
    </r>
    <r>
      <rPr>
        <vertAlign val="superscript"/>
        <sz val="10"/>
        <rFont val="Calibri"/>
        <family val="2"/>
        <scheme val="minor"/>
      </rPr>
      <t>(2)</t>
    </r>
    <r>
      <rPr>
        <sz val="10"/>
        <rFont val="Calibri"/>
        <family val="2"/>
        <scheme val="minor"/>
      </rPr>
      <t>) </t>
    </r>
  </si>
  <si>
    <t>Nota: Gasto compatible con la meta IFP 1T25 con acciones correctivas estimadas en tal informe.</t>
  </si>
  <si>
    <t xml:space="preserve">(3) Considera programa de recompra e intercambio y la emisión de letras con vencimiento menor a 1 año. </t>
  </si>
  <si>
    <t xml:space="preserve">(5) Emisión acorde a lo establecido en la Ley de Presupuestos 2025. </t>
  </si>
  <si>
    <r>
      <t>Otros Ingresos</t>
    </r>
    <r>
      <rPr>
        <vertAlign val="superscript"/>
        <sz val="10"/>
        <rFont val="Calibri"/>
        <family val="2"/>
      </rPr>
      <t>(1)</t>
    </r>
    <r>
      <rPr>
        <sz val="10"/>
        <rFont val="Calibri"/>
        <family val="2"/>
      </rPr>
      <t> </t>
    </r>
  </si>
  <si>
    <t>(1)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</si>
  <si>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t>Estimación de Gasto 2025 IFP 3T24</t>
  </si>
  <si>
    <r>
      <t xml:space="preserve">    Ajuste fiscal</t>
    </r>
    <r>
      <rPr>
        <vertAlign val="superscript"/>
        <sz val="10"/>
        <rFont val="Calibri"/>
        <family val="2"/>
        <scheme val="minor"/>
      </rPr>
      <t>(1)</t>
    </r>
  </si>
  <si>
    <t>(1) Supone inflación y tipo de cambio del IFP 3T24: 4,2% y $887 por dólar, respectivamente.</t>
  </si>
  <si>
    <t>(3) Supone inflación y tipo de cambio del IFP 1T25: 4,4% y $979 por dólar, respectivamente.</t>
  </si>
  <si>
    <t>(4) Supone inflación y tipo de cambio del IFP 2T25: 4,4% y $962 por dólar, respectivamente.</t>
  </si>
  <si>
    <t>Cuadro II.8.3</t>
  </si>
  <si>
    <t>Descomposición diferencias</t>
  </si>
  <si>
    <t>(% del PIB estimado)</t>
  </si>
  <si>
    <t>Deuda Bruta IFP 2T25</t>
  </si>
  <si>
    <t>Diferencia con IFP 1T25</t>
  </si>
  <si>
    <t>Cuadro R.1.1</t>
  </si>
  <si>
    <t>Aportes y retiros del FEES y balance fiscal</t>
  </si>
  <si>
    <t>(millones de dólares y porcentaje del PIB)</t>
  </si>
  <si>
    <t>Aportes</t>
  </si>
  <si>
    <t>Retiros</t>
  </si>
  <si>
    <t>Balance Fiscal</t>
  </si>
  <si>
    <t xml:space="preserve">Superávit </t>
  </si>
  <si>
    <t>Deuda</t>
  </si>
  <si>
    <t>Anticipos</t>
  </si>
  <si>
    <t>Cuadro I.1.3</t>
  </si>
  <si>
    <t>Presiones de gasto</t>
  </si>
  <si>
    <t>(OCDE, % del PIB)</t>
  </si>
  <si>
    <t>Tipo de gasto</t>
  </si>
  <si>
    <t>Escenario de bajo impacto</t>
  </si>
  <si>
    <t>Escenario de alto impacto</t>
  </si>
  <si>
    <t>Pensiones</t>
  </si>
  <si>
    <t>Cuidado de largo plazo</t>
  </si>
  <si>
    <t>Defensa</t>
  </si>
  <si>
    <t>Clima</t>
  </si>
  <si>
    <t>(1) Excluyendo buffers para hacer frente a crisis.</t>
  </si>
  <si>
    <t>Fuente: OCDE.</t>
  </si>
  <si>
    <r>
      <t>Total presiones de gasto</t>
    </r>
    <r>
      <rPr>
        <b/>
        <vertAlign val="superscript"/>
        <sz val="10"/>
        <color theme="1"/>
        <rFont val="Calibri"/>
        <family val="2"/>
        <scheme val="minor"/>
      </rPr>
      <t>(1)</t>
    </r>
  </si>
  <si>
    <r>
      <t>Gastos Comprometidos del Gobierno Central Total 2026-2029 con acciones correctivas</t>
    </r>
    <r>
      <rPr>
        <b/>
        <vertAlign val="superscript"/>
        <sz val="10"/>
        <color theme="1"/>
        <rFont val="Calibri"/>
        <family val="2"/>
        <scheme val="minor"/>
      </rPr>
      <t>(1)</t>
    </r>
  </si>
  <si>
    <r>
      <t xml:space="preserve">      Acciones Correctivas</t>
    </r>
    <r>
      <rPr>
        <b/>
        <vertAlign val="superscript"/>
        <sz val="10"/>
        <rFont val="Calibri"/>
        <family val="2"/>
        <scheme val="minor"/>
      </rPr>
      <t>(1)</t>
    </r>
  </si>
  <si>
    <t xml:space="preserve">    Mayor presión por gasto en intereses</t>
  </si>
  <si>
    <t>(2) Considera: Ajuste según Acuerdo Marco para la Discusión del proyecto de Ley de Presupuestos ($544.000 millones), Ajuste adicional proyectado para IFP 4T24 ($85.507 millones), ajuste adicional proyectado para IFP 1T25 ($310.805 millones) y reasignaciones por mayor gasto en intereses.</t>
  </si>
  <si>
    <t>Acciones correctivas en Gastos 2025</t>
  </si>
  <si>
    <t>(4) Al considerar una emisión de deuda ya informada y ya ejecutada en su mayor parte ejecutada, la actualización de la clasificación contiene (dentro de otros elementos) un efecto residual producto de la proyección de un menor déficit efectivo para el período.</t>
  </si>
  <si>
    <t>TOTAL INGRESOS + ACCIONES CORRECTIVAS</t>
  </si>
  <si>
    <t>TOTAL GASTOS + ACCIONES CORRECTIVAS</t>
  </si>
  <si>
    <t>PRESTAMO NETO/ENDEUDAMIENTO NETO + ACCIONES CORRECTIVAS</t>
  </si>
  <si>
    <t>Cuadro R.3.1</t>
  </si>
  <si>
    <t>Actualización de acciones correctivas que requieren medidas administrativas</t>
  </si>
  <si>
    <t>Cuadro R.3.2</t>
  </si>
  <si>
    <t>Actualización de acciones correctivas que requieren medidas legislativas</t>
  </si>
  <si>
    <t>Cuadro R.3.3</t>
  </si>
  <si>
    <t>Actualización del total de acciones correctivas</t>
  </si>
  <si>
    <t>Cuadro R.3.4</t>
  </si>
  <si>
    <t>Actualización de proyectos de ley que contienen y mejoran el gasto público</t>
  </si>
  <si>
    <t>Cuadro R.3.5</t>
  </si>
  <si>
    <t>Proyecciones de ingresos fiscales: resumen de acciones para la implementación de las recomendaciones del FMI</t>
  </si>
  <si>
    <t>Cuadro A.II.3</t>
  </si>
  <si>
    <r>
      <t>(millones de pesos 2025 y % del PIB</t>
    </r>
    <r>
      <rPr>
        <vertAlign val="superscript"/>
        <sz val="10"/>
        <rFont val="Calibri"/>
        <family val="2"/>
        <scheme val="minor"/>
      </rPr>
      <t>(1)(2)</t>
    </r>
    <r>
      <rPr>
        <sz val="10"/>
        <rFont val="Calibri"/>
        <family val="2"/>
        <scheme val="minor"/>
      </rPr>
      <t>) </t>
    </r>
  </si>
  <si>
    <t>Recuadros</t>
  </si>
  <si>
    <t>Gastos Comprometidos con acciones correctivas 2026-2029</t>
  </si>
  <si>
    <t>Cuadro II.5.1</t>
  </si>
  <si>
    <t>Cuadro II.8.1</t>
  </si>
  <si>
    <t>Ítem</t>
  </si>
  <si>
    <t>Descripción</t>
  </si>
  <si>
    <t>Ajuste Preventivo de Gasto</t>
  </si>
  <si>
    <t>Ajuste comprometido en el Acuerdo Marco para la discusión del proyecto de ley de Presupuestos del Sector Público para el año 2025.</t>
  </si>
  <si>
    <t>Se realizó dentro de los diez primeros días de vigencia de la Ley de Presupuestos 2025.</t>
  </si>
  <si>
    <t>Ajustes Específicos de Gasto</t>
  </si>
  <si>
    <t>Se realizarán ajustes específicos de gasto correspondientes a 0,1% del PIB.</t>
  </si>
  <si>
    <t>Se materializará durante el segundo semestre.</t>
  </si>
  <si>
    <t>Ajuste de Tarifas en Diferentes Servicios Operacionales</t>
  </si>
  <si>
    <t>Se aumentarán tarifas de diferentes servicios operacionales que aumentarán los ingresos fiscales adicionales a los contemplados en la programación financiera.</t>
  </si>
  <si>
    <t>En implementación.</t>
  </si>
  <si>
    <t>Ajustes reemplazos y suplencias</t>
  </si>
  <si>
    <t xml:space="preserve">Se reducirá gasto en reemplazos y suplencias. </t>
  </si>
  <si>
    <t>Revisiones de Gasto</t>
  </si>
  <si>
    <t>Agenda en materia de gastos operacionales, tecnología, bienes inmuebles, personal, institucionalidad y oferta programática.</t>
  </si>
  <si>
    <t>Ajustes para reconocer mayor productividad en el Sistema de Salud</t>
  </si>
  <si>
    <t>Avance IFP 2T25</t>
  </si>
  <si>
    <t>Efecto sobre ingresos o gastos</t>
  </si>
  <si>
    <t>Reforma paramétrica al SIL</t>
  </si>
  <si>
    <t>Reforma paramétrica al Subsidio de Incapacidad Laboral corrigiendo y ajustando los incentivos de su diseño para cumplir con objetivos de reducción del ausentismo laboral.</t>
  </si>
  <si>
    <t>Efecto neto sobre ingresos y gastos</t>
  </si>
  <si>
    <t>Se presentó el Proyecto de Ley que “Modifica el periodo de carencia del subsidio de incapacidad laboral por accidente o enfermedad común, introduce modificaciones en su aplicación al sector público, fortalece las facultades de las Comisiones de Medicina Preventiva e Invalidez, y modifica las normas que indica”, el 9 de julio de 2025 (Boletín 17678-11), que se encuentra en primer trámite constitucional en la Comisión de Salud del Senado. Se actualiza el efecto en ingresos y gastos de acuerdo al Informe Financiero N°187/2025.</t>
  </si>
  <si>
    <t>Recuperación saldos SEP en sostenedores</t>
  </si>
  <si>
    <t>Mediante indicación se normará la recuperación de los saldos no utilizados y acumulados en el tiempo de la Subvención Escolar Preferencial (SEP) por parte de los sostenedores.</t>
  </si>
  <si>
    <t>Aumento ingresos</t>
  </si>
  <si>
    <t>Se presentará durante el segundo semestre como indicación al Boletín 12.979-04, que “Extiende y moderniza la subvención escolar preferencial”, que se encuentra en segundo trámite constitucional en la Comisión de Educación del Senado.</t>
  </si>
  <si>
    <t>Financiamiento universitario</t>
  </si>
  <si>
    <t xml:space="preserve"> Subsidio eléctrico</t>
  </si>
  <si>
    <t>Mediante indicaciones al proyecto de ley que amplía la cobertura del subsidio eléctrico transitorio de la ley N° 21.667, se reduce la propuesta respecto de lo que encontraba planificado en los gastos comprometidos.</t>
  </si>
  <si>
    <t>Reducción gasto</t>
  </si>
  <si>
    <t>Subsidio a la tasa de interés</t>
  </si>
  <si>
    <t>El proyecto de ley establece subsidio a la tasa de interés hipotecaria para la adquisición de viviendas nuevas e induciría una demanda de 20.000 viviendas, lo que generaría un ingreso por IVA incremental producto de esas ventas.</t>
  </si>
  <si>
    <t>Proyecto aprobado. El 29 de mayo se publicó la Ley 21.748 que “Establece subsidio a la tasa de interés hipotecaria para la adquisición de viviendas nuevas y modifica normas que indica”. El monto considera una estimación del mayor ingreso por Impuesto al Valor Agregado e Impuesto de Primera Categoría derivado del aumento en la adquisición de viviendas nuevas.</t>
  </si>
  <si>
    <t>Suspender bonos objetados técnicamente</t>
  </si>
  <si>
    <t>Eliminar bonos que no cumplen propósitos claros de política pública.</t>
  </si>
  <si>
    <t>Se presentará el segundo semestre con efecto desde 2026.</t>
  </si>
  <si>
    <t>Juegos en Línea</t>
  </si>
  <si>
    <t>El proyecto de ley regula el desarrollo de los juegos en línea regula las licencias e impuestos que deben pagar los operadores de juegos en línea para su funcionamiento.</t>
  </si>
  <si>
    <t>Límite a reposición de vacantes por Incentivo al Retiro (3x1)</t>
  </si>
  <si>
    <t>Establecer como límite la reposición de máximo una vacante de cada tres que se generen por funcionarios que se acojan a leyes de incentivo al retiro.</t>
  </si>
  <si>
    <t xml:space="preserve">Se establecerá vía Ley de Presupuestos 2026. Considera el total de la administración central.  </t>
  </si>
  <si>
    <t>Estado de avance al IFP 2T25</t>
  </si>
  <si>
    <t>Proyecto presentado Boletín 17.064-08. Se encuentra en segundo trámite constitucional en la Comisión de Hacienda del Senado.
Se actualiza de acuerdo al Informe Financiero N°131/2025.</t>
  </si>
  <si>
    <t xml:space="preserve">Proyecto presentado Boletín 17.169-04. Se encuentra en primer trámite constitucional en la Comisión de Hacienda de la Cámara de Diputados y Diputadas.
Se actualiza de acuerdo al Informe Financiero N°136/2025. </t>
  </si>
  <si>
    <t>Reemplaza los créditos estudiantiles actuales.
Realiza una cobranza más eficiente, elimina los sobrepagos a los Bancos, y pospone los aumentos de la gratuidad a los deciles superiores.</t>
  </si>
  <si>
    <t>Proyecto presentado Boletín N°14.838-03.
Se encuentra en segundo trámite constitucional en la Comisión de Hacienda del Senado.
Se considera el Informe Financiero N°212/2023.</t>
  </si>
  <si>
    <t>Ajuste de Gasto Acuerdo Ley de Presupuestos 2025</t>
  </si>
  <si>
    <t>Ajuste Específico de Gasto</t>
  </si>
  <si>
    <t>Medidas Administrativas (Revisiones de Gasto, Tarifas)</t>
  </si>
  <si>
    <t xml:space="preserve">Medidas Legislativas </t>
  </si>
  <si>
    <t>Diferencia $2025</t>
  </si>
  <si>
    <t>Diferencia % del PIB</t>
  </si>
  <si>
    <t>Proyecto</t>
  </si>
  <si>
    <t>Avance</t>
  </si>
  <si>
    <t>Monitoreo telemático</t>
  </si>
  <si>
    <t>Mediante un proyecto de ley se establecerá un mecanismo alternativo de cumplimiento de prisión preventiva. Ello reducirá la presión en plazas carcelarias, tanto en el gasto corriente como en la necesidad de nuevas construcciones y en el pago de multas.</t>
  </si>
  <si>
    <t>Se presentará durante agosto.</t>
  </si>
  <si>
    <t>Subsidio unificado al empleo</t>
  </si>
  <si>
    <t>Mediante la unificación de tres subsidios laborales [Subsidio al empleo joven, bono al empleo a la mujer y Subsidio Previsional para Trabajadores Jóvenes] se generará un nuevo subsidio, que, con una mejor asignación de recursos, incentivará más eficientemente la contratación de poblaciones prioritarias.</t>
  </si>
  <si>
    <t>Fondo de desahucio de Carabineros</t>
  </si>
  <si>
    <t>En función de un estudio a realizar el primer semestre de 2025 se presentarán ajustes al fondo de desahucio de Carabineros de Chile para fortalecer su valorización y sostenibilidad en el tiempo. De no realizar estos ajustes, se observa un déficit sostenido del fondo.</t>
  </si>
  <si>
    <t>Ley Ricarte Soto</t>
  </si>
  <si>
    <t>Este mes se presenta un proyecto de ley que modificará la Ley Ricarte Soto, lo que permitirá mejorar la Sustentabilidad Fondo, actualmente deficitario. Los instrumentos ahí considerados permitirán una mejor gestión de los recursos.</t>
  </si>
  <si>
    <t>Empleo público</t>
  </si>
  <si>
    <t>Mejoras a la Nueva Educación Pública</t>
  </si>
  <si>
    <t>Si bien los sostenedores públicos se financian por subvenciones, el proyecto de ley en trámite permite una mejor gestión de estos mismos recursos.</t>
  </si>
  <si>
    <t>Agencia para la Calidad de las Políticas Públicas y la Productividad</t>
  </si>
  <si>
    <t>Permitirá una mayor cobertura de las evaluaciones de programas públicos, además de una mirada más externa sobre aquello.</t>
  </si>
  <si>
    <t>Proyecto presentado.
Boletín 17641-13.
Primer trámite constitucional.</t>
  </si>
  <si>
    <t>Proyecto presentado.
Boletín 17567-11.
Primer trámite constitucional.</t>
  </si>
  <si>
    <t>Proyecto presentado. Boletín 16705-04.
Primer trámite constitucional.</t>
  </si>
  <si>
    <t>Proyecto presentado. Boletín 16799-05
Segundo trámite constitucional.</t>
  </si>
  <si>
    <t>En línea con lo comprometido con la Mesa del Sector Público en el protocolo de la Ley de Reajuste del Sector Público, se ingresará un proyecto de ley que modificará el modelo de empleo público y sus respectivos regímenes laborales, en particular en temas como la contrata, los cargos de confianza política y los mecanismos de egreso.</t>
  </si>
  <si>
    <t>Acción Dipres</t>
  </si>
  <si>
    <t>Recomendación del FMI con la que se relaciona</t>
  </si>
  <si>
    <t>Avances de implementación</t>
  </si>
  <si>
    <t>Aumentar la coordinación con el Servicio de Impuestos Internos (SII)</t>
  </si>
  <si>
    <t>Recomendaciones 3 y 10</t>
  </si>
  <si>
    <t>Implementada al IFP del primer trimestre de 2025</t>
  </si>
  <si>
    <t>Recomendaciones 5, 10 y 13</t>
  </si>
  <si>
    <t>Uso de microdatos para proyectar la recaudación asociada a la minería privada GMP10</t>
  </si>
  <si>
    <t>Recomendaciones 12 y 13</t>
  </si>
  <si>
    <t>Nuevos modelos de series de tiempo para los ingresos tributarios no mineros</t>
  </si>
  <si>
    <t>Recomendaciones 2, 8 y 9</t>
  </si>
  <si>
    <t>Incorporar formalmente al Subdepartamento de Ingresos Públicos al proceso de elaboración y distribución de Informes Financieros en materias de su competencia</t>
  </si>
  <si>
    <t>Recomendación 4</t>
  </si>
  <si>
    <t>Incorporar UTM como variable explicativa</t>
  </si>
  <si>
    <t>Recomendación 11</t>
  </si>
  <si>
    <t>Nuevos modelos de series de tiempo para el IVA</t>
  </si>
  <si>
    <t>Recomendaciones 8 y 9</t>
  </si>
  <si>
    <t>Coordinación con Consejo Fiscal Autónomo</t>
  </si>
  <si>
    <t>Recomendación 6</t>
  </si>
  <si>
    <t>Uso de microdatos para proyectar la recaudación asociada a los productores de litio</t>
  </si>
  <si>
    <t>Recomendación 13</t>
  </si>
  <si>
    <t>Tercer trimestre</t>
  </si>
  <si>
    <t>Nuevos modelos de series de tiempo para el resto de los ingresos tributarios</t>
  </si>
  <si>
    <t>Trazabilidad y registro interno del proceso de proyección de ingresos</t>
  </si>
  <si>
    <t>Recomendaciones 1 y 2</t>
  </si>
  <si>
    <t>Recomendaciones 5 y 7</t>
  </si>
  <si>
    <t>Cuarto trimestre</t>
  </si>
  <si>
    <t>Recomendaciones 5 y 12</t>
  </si>
  <si>
    <t>Documento técnico sobre metodologías de proyección de la Dipres</t>
  </si>
  <si>
    <t>Recomendación 7</t>
  </si>
  <si>
    <t>Implementada al IFP segundo trimestre de 2025
Subdepartamento participa de la elaboración de informes financieros con efecto en ingresos</t>
  </si>
  <si>
    <t>Implementada al IFP segundo trimestre de 2025
Se realizó análisis de correlación para determinar impuestos donde UTM es una mejor variable explicativa que IPC</t>
  </si>
  <si>
    <t>Implementada al IFP segundo trimestre de 2025
Se presentó plan de trabajo al CFA</t>
  </si>
  <si>
    <r>
      <t xml:space="preserve">Uso de microdatos para la revisión </t>
    </r>
    <r>
      <rPr>
        <i/>
        <sz val="10"/>
        <color theme="1"/>
        <rFont val="Calibri"/>
        <family val="2"/>
        <scheme val="minor"/>
      </rPr>
      <t>ex post</t>
    </r>
    <r>
      <rPr>
        <sz val="10"/>
        <color theme="1"/>
        <rFont val="Calibri"/>
        <family val="2"/>
        <scheme val="minor"/>
      </rPr>
      <t xml:space="preserve"> de cambios al sistema tributario</t>
    </r>
  </si>
  <si>
    <r>
      <t xml:space="preserve">Evaluación </t>
    </r>
    <r>
      <rPr>
        <i/>
        <sz val="10"/>
        <color theme="1"/>
        <rFont val="Calibri"/>
        <family val="2"/>
        <scheme val="minor"/>
      </rPr>
      <t>ex post</t>
    </r>
    <r>
      <rPr>
        <sz val="10"/>
        <color theme="1"/>
        <rFont val="Calibri"/>
        <family val="2"/>
        <scheme val="minor"/>
      </rPr>
      <t xml:space="preserve"> de las proyecciones de ingresos fiscales de la Dipres</t>
    </r>
  </si>
  <si>
    <r>
      <t xml:space="preserve">Política de evaluación </t>
    </r>
    <r>
      <rPr>
        <i/>
        <sz val="10"/>
        <color theme="1"/>
        <rFont val="Calibri"/>
        <family val="2"/>
        <scheme val="minor"/>
      </rPr>
      <t xml:space="preserve">ex post </t>
    </r>
    <r>
      <rPr>
        <sz val="10"/>
        <color theme="1"/>
        <rFont val="Calibri"/>
        <family val="2"/>
        <scheme val="minor"/>
      </rPr>
      <t>de cambios de política tributaria</t>
    </r>
  </si>
  <si>
    <t>(1) Se incluyen los ingresos proyectados por acciones correctivas. Más detalles en el Recuadro 3.</t>
  </si>
  <si>
    <t>(2) Se incluyen los ingresos proyectados por acciones correctivas para las proyecciones del IFP 1T25 y 2T25. Más detalles en el Recuadro 3.</t>
  </si>
  <si>
    <t>(1) Se incluyen los ingresos proyectados por acciones correctivas para las proyecciones del IFP 1T25 y 2T25. Más detalles en el Recuadro 3.</t>
  </si>
  <si>
    <t>(1) Las cifras de IFP 1T25 e IFP 2T25 consideran acciones correctivas.</t>
  </si>
  <si>
    <r>
      <t xml:space="preserve">Variación Proyección </t>
    </r>
    <r>
      <rPr>
        <b/>
        <i/>
        <sz val="10"/>
        <color theme="1"/>
        <rFont val="Calibri"/>
        <family val="2"/>
      </rPr>
      <t>Stock</t>
    </r>
    <r>
      <rPr>
        <b/>
        <sz val="10"/>
        <color theme="1"/>
        <rFont val="Calibri"/>
        <family val="2"/>
      </rPr>
      <t xml:space="preserve"> Deuda 2026-2029 IFP 2T25 - IFP 1T25</t>
    </r>
  </si>
  <si>
    <t>Nota: Para un aporte con cargo al superávit, depende el resultado del año anterior y no el corriente.</t>
  </si>
  <si>
    <t>Estudio finalizado, indicación al Boletín 17535-25 sobre Carrera Carabineros.</t>
  </si>
  <si>
    <t>Implementada al IFP segundo trimestre de 2025
Revisar el Recuadro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</si>
</sst>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 &quot;$&quot;* #,##0_ ;_ &quot;$&quot;* \-#,##0_ ;_ &quot;$&quot;* &quot;-&quot;_ ;_ @_ "/>
    <numFmt numFmtId="41" formatCode="_ * #,##0_ ;_ * \-#,##0_ ;_ * &quot;-&quot;_ ;_ @_ "/>
    <numFmt numFmtId="43" formatCode="_ * #,##0.00_ ;_ * \-#,##0.00_ ;_ * &quot;-&quot;??_ ;_ @_ "/>
    <numFmt numFmtId="164" formatCode="_-* #,##0.00_-;\-* #,##0.00_-;_-* &quot;-&quot;??_-;_-@_-"/>
    <numFmt numFmtId="165" formatCode="0.0"/>
    <numFmt numFmtId="166" formatCode="0.0%"/>
    <numFmt numFmtId="167" formatCode="_-* #,##0_-;\-* #,##0_-;_-* &quot;-&quot;??_-;_-@_-"/>
    <numFmt numFmtId="168" formatCode="#,##0.0"/>
    <numFmt numFmtId="169" formatCode="_(&quot;$&quot;* #,##0.00_);_(&quot;$&quot;* \(#,##0.00\);_(&quot;$&quot;* &quot;-&quot;??_);_(@_)"/>
    <numFmt numFmtId="170" formatCode="_(&quot;$&quot;* #,##0_);_(&quot;$&quot;* \(#,##0\);_(&quot;$&quot;* &quot;-&quot;_);_(@_)"/>
    <numFmt numFmtId="171" formatCode="_-* #,##0_-;\-* #,##0_-;_-* &quot;-&quot;_-;_-@_-"/>
    <numFmt numFmtId="172" formatCode="_ * #,##0.0_ ;_ * \-#,##0.0_ ;_ * &quot;-&quot;_ ;_ @_ "/>
    <numFmt numFmtId="173" formatCode="_-* #,##0\ _P_t_a_-;\-* #,##0\ _P_t_a_-;_-* &quot;-&quot;\ _P_t_a_-;_-@_-"/>
    <numFmt numFmtId="174" formatCode="_ * #,##0.00_ ;_ * \-#,##0.00_ ;_ * &quot;-&quot;_ ;_ @_ "/>
    <numFmt numFmtId="175" formatCode="#,##0_ ;\-#,##0\ "/>
    <numFmt numFmtId="176" formatCode="_ * #,##0.0000000_ ;_ * \-#,##0.0000000_ ;_ * &quot;-&quot;_ ;_ @_ "/>
    <numFmt numFmtId="177" formatCode="0.00000000000"/>
    <numFmt numFmtId="178" formatCode="#,##0.0000"/>
  </numFmts>
  <fonts count="53"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b/>
      <vertAlign val="superscript"/>
      <sz val="10"/>
      <color rgb="FF000000"/>
      <name val="Calibri"/>
      <family val="2"/>
      <scheme val="minor"/>
    </font>
    <font>
      <sz val="10"/>
      <color rgb="FFFFFFFF"/>
      <name val="Calibri"/>
      <family val="2"/>
      <scheme val="minor"/>
    </font>
    <font>
      <b/>
      <sz val="10"/>
      <color rgb="FFFFFFFF"/>
      <name val="Calibri"/>
      <family val="2"/>
      <scheme val="minor"/>
    </font>
    <font>
      <b/>
      <sz val="10"/>
      <name val="Calibri"/>
      <family val="2"/>
      <scheme val="minor"/>
    </font>
    <font>
      <sz val="10"/>
      <name val="Calibri"/>
      <family val="2"/>
      <scheme val="minor"/>
    </font>
    <font>
      <i/>
      <sz val="10"/>
      <name val="Calibri"/>
      <family val="2"/>
      <scheme val="minor"/>
    </font>
    <font>
      <b/>
      <sz val="10"/>
      <name val="Calibri"/>
      <family val="2"/>
    </font>
    <font>
      <sz val="10"/>
      <name val="Calibri"/>
      <family val="2"/>
    </font>
    <font>
      <i/>
      <sz val="10"/>
      <name val="Calibri"/>
      <family val="2"/>
    </font>
    <font>
      <i/>
      <sz val="10"/>
      <color theme="1"/>
      <name val="Calibri"/>
      <family val="2"/>
      <scheme val="minor"/>
    </font>
    <font>
      <vertAlign val="superscript"/>
      <sz val="10"/>
      <name val="Calibri"/>
      <family val="2"/>
    </font>
    <font>
      <sz val="10"/>
      <color rgb="FFFF0000"/>
      <name val="Calibri"/>
      <family val="2"/>
      <scheme val="minor"/>
    </font>
    <font>
      <sz val="10"/>
      <name val="Arial"/>
      <family val="2"/>
    </font>
    <font>
      <sz val="8"/>
      <name val="Calibri"/>
      <family val="2"/>
      <scheme val="minor"/>
    </font>
    <font>
      <vertAlign val="superscript"/>
      <sz val="10"/>
      <name val="Calibri"/>
      <family val="2"/>
      <scheme val="minor"/>
    </font>
    <font>
      <sz val="12"/>
      <color theme="1"/>
      <name val="Calibri"/>
      <family val="2"/>
      <scheme val="minor"/>
    </font>
    <font>
      <vertAlign val="superscript"/>
      <sz val="10"/>
      <color theme="1"/>
      <name val="Calibri"/>
      <family val="2"/>
      <scheme val="minor"/>
    </font>
    <font>
      <b/>
      <vertAlign val="superscript"/>
      <sz val="10"/>
      <color theme="1"/>
      <name val="Calibri"/>
      <family val="2"/>
      <scheme val="minor"/>
    </font>
    <font>
      <sz val="11"/>
      <color rgb="FF9C0006"/>
      <name val="Calibri"/>
      <family val="2"/>
      <scheme val="minor"/>
    </font>
    <font>
      <i/>
      <sz val="10"/>
      <color rgb="FF000000"/>
      <name val="Calibri"/>
      <family val="2"/>
      <scheme val="minor"/>
    </font>
    <font>
      <b/>
      <vertAlign val="subscript"/>
      <sz val="10"/>
      <color rgb="FF000000"/>
      <name val="Calibri"/>
      <family val="2"/>
      <scheme val="minor"/>
    </font>
    <font>
      <sz val="9"/>
      <color theme="1"/>
      <name val="Calibri"/>
      <family val="2"/>
      <scheme val="minor"/>
    </font>
    <font>
      <sz val="10"/>
      <color theme="1"/>
      <name val="Arial"/>
      <family val="2"/>
    </font>
    <font>
      <sz val="10"/>
      <name val="Calibri"/>
      <family val="2"/>
    </font>
    <font>
      <i/>
      <sz val="10"/>
      <name val="Calibri"/>
      <family val="2"/>
    </font>
    <font>
      <sz val="10"/>
      <name val="Arial"/>
      <family val="2"/>
    </font>
    <font>
      <sz val="10"/>
      <color rgb="FFC00000"/>
      <name val="Calibri"/>
      <family val="2"/>
      <scheme val="minor"/>
    </font>
    <font>
      <b/>
      <vertAlign val="superscript"/>
      <sz val="10"/>
      <color theme="1"/>
      <name val="Calibri"/>
      <family val="2"/>
    </font>
    <font>
      <b/>
      <sz val="10"/>
      <color theme="1"/>
      <name val="Calibri"/>
      <family val="2"/>
    </font>
    <font>
      <sz val="10"/>
      <color theme="1"/>
      <name val="Calibri"/>
      <family val="2"/>
    </font>
    <font>
      <sz val="10"/>
      <color theme="1"/>
      <name val="Calibri"/>
      <family val="2"/>
    </font>
    <font>
      <sz val="10"/>
      <color rgb="FF000000"/>
      <name val="Calibri"/>
      <family val="2"/>
    </font>
    <font>
      <b/>
      <sz val="10"/>
      <color theme="1"/>
      <name val="Calibri"/>
      <family val="2"/>
    </font>
    <font>
      <b/>
      <sz val="10"/>
      <color rgb="FF000000"/>
      <name val="Calibri"/>
      <family val="2"/>
    </font>
    <font>
      <vertAlign val="superscript"/>
      <sz val="10"/>
      <color rgb="FF000000"/>
      <name val="Calibri"/>
      <family val="2"/>
    </font>
    <font>
      <u/>
      <sz val="11"/>
      <color theme="10"/>
      <name val="Calibri"/>
      <family val="2"/>
      <scheme val="minor"/>
    </font>
    <font>
      <b/>
      <vertAlign val="superscript"/>
      <sz val="10"/>
      <name val="Calibri"/>
      <family val="2"/>
      <scheme val="minor"/>
    </font>
    <font>
      <sz val="12"/>
      <name val="Calibri"/>
      <family val="2"/>
    </font>
    <font>
      <b/>
      <vertAlign val="superscript"/>
      <sz val="10"/>
      <name val="Calibri"/>
      <family val="2"/>
    </font>
    <font>
      <b/>
      <i/>
      <sz val="10"/>
      <color theme="1"/>
      <name val="Calibri"/>
      <family val="2"/>
      <scheme val="minor"/>
    </font>
    <font>
      <i/>
      <sz val="10"/>
      <color theme="1"/>
      <name val="Calibri"/>
      <family val="2"/>
    </font>
    <font>
      <vertAlign val="superscript"/>
      <sz val="10"/>
      <color theme="1"/>
      <name val="Calibri"/>
      <family val="2"/>
    </font>
    <font>
      <b/>
      <sz val="10"/>
      <color rgb="FF000000"/>
      <name val="Calibri"/>
    </font>
    <font>
      <sz val="10"/>
      <color rgb="FF000000"/>
      <name val="Calibri"/>
    </font>
    <font>
      <sz val="10"/>
      <color theme="1"/>
      <name val="Calibri"/>
    </font>
    <font>
      <b/>
      <i/>
      <sz val="10"/>
      <color theme="1"/>
      <name val="Calibri"/>
      <family val="2"/>
    </font>
    <font>
      <u/>
      <sz val="10"/>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C7CE"/>
      </patternFill>
    </fill>
    <fill>
      <patternFill patternType="solid">
        <fgColor theme="0"/>
        <bgColor rgb="FF000000"/>
      </patternFill>
    </fill>
    <fill>
      <patternFill patternType="solid">
        <fgColor rgb="FFFFFFCC"/>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64"/>
      </left>
      <right/>
      <top/>
      <bottom style="thin">
        <color rgb="FF000000"/>
      </bottom>
      <diagonal/>
    </border>
  </borders>
  <cellStyleXfs count="3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41" fontId="1" fillId="0" borderId="0" applyFont="0" applyFill="0" applyBorder="0" applyAlignment="0" applyProtection="0"/>
    <xf numFmtId="171" fontId="1" fillId="0" borderId="0" applyFont="0" applyFill="0" applyBorder="0" applyAlignment="0" applyProtection="0"/>
    <xf numFmtId="0" fontId="1" fillId="0" borderId="0"/>
    <xf numFmtId="0" fontId="21" fillId="0" borderId="0"/>
    <xf numFmtId="9" fontId="1" fillId="0" borderId="0" applyFont="0" applyFill="0" applyBorder="0" applyAlignment="0" applyProtection="0"/>
    <xf numFmtId="164" fontId="1" fillId="0" borderId="0" applyFont="0" applyFill="0" applyBorder="0" applyAlignment="0" applyProtection="0"/>
    <xf numFmtId="0" fontId="24" fillId="5" borderId="0" applyNumberFormat="0" applyBorder="0" applyAlignment="0" applyProtection="0"/>
    <xf numFmtId="16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18" fillId="0" borderId="0">
      <alignment vertical="top"/>
    </xf>
    <xf numFmtId="9" fontId="18" fillId="0" borderId="0" applyFont="0" applyFill="0" applyBorder="0" applyAlignment="0" applyProtection="0"/>
    <xf numFmtId="0" fontId="18" fillId="0" borderId="0"/>
    <xf numFmtId="173" fontId="18" fillId="0" borderId="0" applyFont="0" applyFill="0" applyBorder="0" applyAlignment="0" applyProtection="0"/>
    <xf numFmtId="4" fontId="18" fillId="0" borderId="0" applyFont="0" applyFill="0" applyBorder="0" applyAlignment="0" applyProtection="0"/>
    <xf numFmtId="0" fontId="1" fillId="7" borderId="19" applyNumberFormat="0" applyFont="0" applyAlignment="0" applyProtection="0"/>
    <xf numFmtId="164" fontId="1" fillId="0" borderId="0" applyFont="0" applyFill="0" applyBorder="0" applyAlignment="0" applyProtection="0"/>
    <xf numFmtId="0" fontId="28" fillId="0" borderId="0"/>
    <xf numFmtId="0" fontId="18" fillId="0" borderId="0"/>
    <xf numFmtId="22" fontId="18" fillId="0" borderId="0"/>
    <xf numFmtId="0" fontId="18" fillId="0" borderId="0"/>
    <xf numFmtId="42" fontId="1" fillId="0" borderId="0" applyFont="0" applyFill="0" applyBorder="0" applyAlignment="0" applyProtection="0"/>
    <xf numFmtId="0" fontId="31" fillId="0" borderId="0"/>
    <xf numFmtId="0" fontId="41" fillId="0" borderId="0" applyNumberFormat="0" applyFill="0" applyBorder="0" applyAlignment="0" applyProtection="0"/>
  </cellStyleXfs>
  <cellXfs count="1059">
    <xf numFmtId="0" fontId="0" fillId="0" borderId="0" xfId="0"/>
    <xf numFmtId="0" fontId="2" fillId="2" borderId="0" xfId="0" applyFont="1" applyFill="1"/>
    <xf numFmtId="0" fontId="3" fillId="2" borderId="0" xfId="0" applyFont="1" applyFill="1"/>
    <xf numFmtId="0" fontId="5" fillId="2" borderId="0" xfId="0" applyFont="1" applyFill="1" applyAlignment="1">
      <alignment vertical="center"/>
    </xf>
    <xf numFmtId="0" fontId="4" fillId="2" borderId="5" xfId="0" applyFont="1" applyFill="1" applyBorder="1" applyAlignment="1">
      <alignment vertical="center"/>
    </xf>
    <xf numFmtId="0" fontId="5" fillId="2" borderId="5" xfId="0" applyFont="1" applyFill="1" applyBorder="1" applyAlignment="1">
      <alignment horizontal="left" vertical="center" indent="1"/>
    </xf>
    <xf numFmtId="0" fontId="5" fillId="2" borderId="7" xfId="0" applyFont="1" applyFill="1" applyBorder="1" applyAlignment="1">
      <alignment horizontal="left" vertical="center" indent="1"/>
    </xf>
    <xf numFmtId="0" fontId="3" fillId="2" borderId="10" xfId="0" applyFont="1" applyFill="1" applyBorder="1" applyAlignment="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xf>
    <xf numFmtId="3" fontId="3" fillId="2" borderId="0" xfId="0" applyNumberFormat="1" applyFont="1" applyFill="1"/>
    <xf numFmtId="0" fontId="5" fillId="2" borderId="0" xfId="0" applyFont="1" applyFill="1" applyAlignment="1">
      <alignment horizontal="justify"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vertical="center"/>
    </xf>
    <xf numFmtId="0" fontId="3" fillId="2" borderId="4" xfId="0" applyFont="1" applyFill="1" applyBorder="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5" fillId="2" borderId="5" xfId="0" applyFont="1" applyFill="1" applyBorder="1" applyAlignment="1">
      <alignment vertical="center"/>
    </xf>
    <xf numFmtId="0" fontId="5" fillId="2" borderId="7" xfId="0" applyFont="1" applyFill="1" applyBorder="1" applyAlignment="1">
      <alignment vertical="center"/>
    </xf>
    <xf numFmtId="0" fontId="4" fillId="2" borderId="12" xfId="0" applyFont="1" applyFill="1" applyBorder="1" applyAlignment="1">
      <alignment horizontal="center" vertical="center"/>
    </xf>
    <xf numFmtId="0" fontId="3" fillId="2" borderId="0" xfId="0" applyFont="1" applyFill="1" applyAlignment="1">
      <alignment horizontal="left" vertical="center"/>
    </xf>
    <xf numFmtId="0" fontId="4" fillId="2" borderId="5" xfId="0" applyFont="1" applyFill="1" applyBorder="1" applyAlignment="1">
      <alignment vertical="center" wrapText="1"/>
    </xf>
    <xf numFmtId="0" fontId="3" fillId="2" borderId="10" xfId="0" applyFont="1" applyFill="1" applyBorder="1" applyAlignment="1">
      <alignment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left"/>
    </xf>
    <xf numFmtId="0" fontId="7" fillId="2" borderId="10" xfId="0" applyFont="1" applyFill="1" applyBorder="1" applyAlignment="1">
      <alignment vertical="center"/>
    </xf>
    <xf numFmtId="0" fontId="4" fillId="2" borderId="10" xfId="0" applyFont="1" applyFill="1" applyBorder="1" applyAlignment="1">
      <alignment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0" borderId="0" xfId="0" applyFont="1"/>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 xfId="0" applyFont="1" applyFill="1" applyBorder="1" applyAlignment="1">
      <alignment vertical="center"/>
    </xf>
    <xf numFmtId="0" fontId="10" fillId="2" borderId="5" xfId="0" applyFont="1" applyFill="1" applyBorder="1" applyAlignment="1">
      <alignment vertical="center"/>
    </xf>
    <xf numFmtId="0" fontId="9" fillId="2" borderId="7" xfId="0" applyFont="1" applyFill="1" applyBorder="1" applyAlignment="1">
      <alignment vertical="center"/>
    </xf>
    <xf numFmtId="0" fontId="9" fillId="2" borderId="9" xfId="0" applyFont="1" applyFill="1" applyBorder="1" applyAlignment="1">
      <alignment horizontal="center" vertical="center" wrapText="1"/>
    </xf>
    <xf numFmtId="0" fontId="9" fillId="2" borderId="0" xfId="0" applyFont="1" applyFill="1" applyAlignment="1">
      <alignment horizontal="left" vertical="center"/>
    </xf>
    <xf numFmtId="0" fontId="10" fillId="2" borderId="0" xfId="0" applyFont="1" applyFill="1"/>
    <xf numFmtId="0" fontId="9" fillId="2" borderId="0" xfId="0" applyFont="1" applyFill="1" applyAlignment="1">
      <alignment horizontal="center" vertical="center" wrapText="1"/>
    </xf>
    <xf numFmtId="0" fontId="10" fillId="2" borderId="0" xfId="0" applyFont="1" applyFill="1" applyAlignment="1">
      <alignment horizontal="center" vertical="center"/>
    </xf>
    <xf numFmtId="0" fontId="9" fillId="2" borderId="5" xfId="0" applyFont="1" applyFill="1" applyBorder="1" applyAlignment="1">
      <alignment horizontal="justify" vertical="center" wrapText="1"/>
    </xf>
    <xf numFmtId="0" fontId="9" fillId="2" borderId="13" xfId="0" quotePrefix="1" applyFont="1" applyFill="1" applyBorder="1" applyAlignment="1">
      <alignment horizontal="center" vertical="center" wrapText="1"/>
    </xf>
    <xf numFmtId="0" fontId="9" fillId="2" borderId="7" xfId="0" applyFont="1" applyFill="1" applyBorder="1" applyAlignment="1">
      <alignment horizontal="justify" vertical="center"/>
    </xf>
    <xf numFmtId="0" fontId="9" fillId="2" borderId="14"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5" xfId="0" applyFont="1" applyFill="1" applyBorder="1" applyAlignment="1">
      <alignment horizontal="left" vertical="center" wrapText="1"/>
    </xf>
    <xf numFmtId="167" fontId="9" fillId="2" borderId="13" xfId="4" applyNumberFormat="1" applyFont="1" applyFill="1" applyBorder="1"/>
    <xf numFmtId="166" fontId="10" fillId="2" borderId="0" xfId="2" applyNumberFormat="1" applyFont="1" applyFill="1"/>
    <xf numFmtId="0" fontId="10" fillId="2" borderId="5" xfId="0" applyFont="1" applyFill="1" applyBorder="1" applyAlignment="1">
      <alignment horizontal="left" vertical="center" wrapText="1"/>
    </xf>
    <xf numFmtId="167" fontId="10" fillId="2" borderId="13" xfId="4" applyNumberFormat="1" applyFont="1" applyFill="1" applyBorder="1"/>
    <xf numFmtId="0" fontId="11" fillId="2" borderId="5" xfId="0" applyFont="1" applyFill="1" applyBorder="1" applyAlignment="1">
      <alignment horizontal="left" vertical="center" wrapText="1"/>
    </xf>
    <xf numFmtId="0" fontId="10" fillId="2" borderId="0" xfId="0" applyFont="1" applyFill="1" applyAlignment="1">
      <alignment horizontal="left" vertical="center" wrapText="1"/>
    </xf>
    <xf numFmtId="3" fontId="10" fillId="2" borderId="0" xfId="0" applyNumberFormat="1" applyFont="1" applyFill="1"/>
    <xf numFmtId="167" fontId="10" fillId="2" borderId="0" xfId="3" applyNumberFormat="1" applyFont="1" applyFill="1"/>
    <xf numFmtId="0" fontId="12" fillId="2" borderId="0" xfId="0" applyFont="1" applyFill="1" applyAlignment="1">
      <alignment horizontal="left" vertical="center"/>
    </xf>
    <xf numFmtId="0" fontId="13" fillId="2" borderId="0" xfId="0" applyFont="1" applyFill="1"/>
    <xf numFmtId="0" fontId="13" fillId="2" borderId="0" xfId="0" applyFont="1" applyFill="1" applyAlignment="1">
      <alignment horizontal="left" vertical="center"/>
    </xf>
    <xf numFmtId="0" fontId="12" fillId="2" borderId="0" xfId="0" applyFont="1" applyFill="1" applyAlignment="1">
      <alignment horizontal="center" vertical="center"/>
    </xf>
    <xf numFmtId="0" fontId="12" fillId="2" borderId="2" xfId="0" applyFont="1" applyFill="1" applyBorder="1" applyAlignment="1">
      <alignment vertical="center"/>
    </xf>
    <xf numFmtId="0" fontId="13" fillId="2" borderId="5" xfId="0" applyFont="1" applyFill="1" applyBorder="1" applyAlignment="1">
      <alignment vertical="center"/>
    </xf>
    <xf numFmtId="0" fontId="14" fillId="2" borderId="5" xfId="0" applyFont="1" applyFill="1" applyBorder="1" applyAlignment="1">
      <alignment vertical="center"/>
    </xf>
    <xf numFmtId="0" fontId="13" fillId="2" borderId="7" xfId="0" applyFont="1" applyFill="1" applyBorder="1" applyAlignment="1">
      <alignment vertical="center"/>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10" fillId="2" borderId="0" xfId="0" applyFont="1" applyFill="1" applyAlignment="1">
      <alignment horizontal="center" vertical="center" wrapText="1"/>
    </xf>
    <xf numFmtId="0" fontId="10" fillId="2" borderId="0" xfId="0" applyFont="1" applyFill="1" applyAlignment="1">
      <alignment vertical="center" wrapText="1"/>
    </xf>
    <xf numFmtId="0" fontId="9" fillId="2" borderId="7" xfId="0" applyFont="1" applyFill="1" applyBorder="1" applyAlignment="1">
      <alignment horizontal="center" vertical="center" wrapText="1"/>
    </xf>
    <xf numFmtId="3" fontId="10" fillId="2" borderId="13" xfId="0" applyNumberFormat="1" applyFont="1" applyFill="1" applyBorder="1" applyAlignment="1">
      <alignment horizontal="right" vertical="center" wrapText="1"/>
    </xf>
    <xf numFmtId="168" fontId="10" fillId="2" borderId="13" xfId="0" applyNumberFormat="1" applyFont="1" applyFill="1" applyBorder="1" applyAlignment="1">
      <alignment horizontal="center" vertical="center" wrapText="1"/>
    </xf>
    <xf numFmtId="168" fontId="10" fillId="2" borderId="0" xfId="0" applyNumberFormat="1" applyFont="1" applyFill="1" applyAlignment="1">
      <alignment horizontal="center" vertical="center" wrapText="1"/>
    </xf>
    <xf numFmtId="165" fontId="10" fillId="2" borderId="0" xfId="0" applyNumberFormat="1" applyFont="1" applyFill="1"/>
    <xf numFmtId="168" fontId="10" fillId="2" borderId="0" xfId="0" applyNumberFormat="1" applyFont="1" applyFill="1"/>
    <xf numFmtId="3" fontId="9" fillId="2" borderId="13" xfId="0" applyNumberFormat="1" applyFont="1" applyFill="1" applyBorder="1" applyAlignment="1">
      <alignment horizontal="right" vertical="center" wrapText="1"/>
    </xf>
    <xf numFmtId="0" fontId="2" fillId="2" borderId="14" xfId="0" applyFont="1" applyFill="1" applyBorder="1" applyAlignment="1">
      <alignment horizontal="center"/>
    </xf>
    <xf numFmtId="0" fontId="3" fillId="2" borderId="15" xfId="0" applyFont="1" applyFill="1" applyBorder="1" applyAlignment="1">
      <alignment horizontal="center"/>
    </xf>
    <xf numFmtId="0" fontId="3" fillId="2" borderId="13" xfId="0" applyFont="1" applyFill="1" applyBorder="1" applyAlignment="1">
      <alignment horizontal="center"/>
    </xf>
    <xf numFmtId="0" fontId="2" fillId="2" borderId="0" xfId="0" applyFont="1" applyFill="1" applyAlignment="1">
      <alignment horizontal="center"/>
    </xf>
    <xf numFmtId="0" fontId="9" fillId="2" borderId="2" xfId="0" applyFont="1" applyFill="1" applyBorder="1" applyAlignment="1">
      <alignment horizontal="centerContinuous"/>
    </xf>
    <xf numFmtId="0" fontId="9" fillId="2" borderId="7" xfId="0" applyFont="1" applyFill="1" applyBorder="1"/>
    <xf numFmtId="0" fontId="9" fillId="2" borderId="5" xfId="0" applyFont="1" applyFill="1" applyBorder="1"/>
    <xf numFmtId="0" fontId="10" fillId="2" borderId="5" xfId="0" applyFont="1" applyFill="1" applyBorder="1"/>
    <xf numFmtId="0" fontId="9" fillId="2" borderId="2" xfId="0" applyFont="1" applyFill="1" applyBorder="1"/>
    <xf numFmtId="0" fontId="2" fillId="2" borderId="13" xfId="0" applyFont="1" applyFill="1" applyBorder="1" applyAlignment="1">
      <alignment horizontal="center"/>
    </xf>
    <xf numFmtId="3" fontId="9" fillId="2" borderId="13" xfId="0" applyNumberFormat="1" applyFont="1" applyFill="1" applyBorder="1" applyAlignment="1">
      <alignment horizontal="right"/>
    </xf>
    <xf numFmtId="3" fontId="10" fillId="2" borderId="13" xfId="0" applyNumberFormat="1" applyFont="1" applyFill="1" applyBorder="1" applyAlignment="1">
      <alignment horizontal="right"/>
    </xf>
    <xf numFmtId="3" fontId="9" fillId="2" borderId="14" xfId="0" applyNumberFormat="1" applyFont="1" applyFill="1" applyBorder="1" applyAlignment="1">
      <alignment horizontal="right"/>
    </xf>
    <xf numFmtId="0" fontId="9" fillId="2" borderId="5" xfId="0" quotePrefix="1"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0"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13" xfId="0" applyFont="1" applyFill="1" applyBorder="1" applyAlignment="1">
      <alignment horizontal="center" vertical="center" wrapText="1"/>
    </xf>
    <xf numFmtId="3" fontId="10" fillId="2" borderId="13" xfId="0" applyNumberFormat="1" applyFont="1" applyFill="1" applyBorder="1" applyAlignment="1">
      <alignment horizontal="center" vertical="center" wrapText="1"/>
    </xf>
    <xf numFmtId="3" fontId="10" fillId="2" borderId="14" xfId="0" applyNumberFormat="1" applyFont="1" applyFill="1" applyBorder="1" applyAlignment="1">
      <alignment horizontal="center" vertical="center" wrapText="1"/>
    </xf>
    <xf numFmtId="0" fontId="10" fillId="2" borderId="0" xfId="0" applyFont="1" applyFill="1" applyAlignment="1">
      <alignment vertical="center"/>
    </xf>
    <xf numFmtId="0" fontId="10" fillId="2" borderId="10" xfId="0" applyFont="1" applyFill="1" applyBorder="1" applyAlignment="1">
      <alignment vertical="center"/>
    </xf>
    <xf numFmtId="0" fontId="10" fillId="2" borderId="0" xfId="7" applyFont="1" applyFill="1"/>
    <xf numFmtId="0" fontId="9" fillId="2" borderId="0" xfId="7" applyFont="1" applyFill="1"/>
    <xf numFmtId="0" fontId="9" fillId="2" borderId="0" xfId="8" applyFont="1" applyFill="1"/>
    <xf numFmtId="0" fontId="10" fillId="2" borderId="0" xfId="8" applyFont="1" applyFill="1"/>
    <xf numFmtId="3" fontId="2" fillId="2" borderId="13" xfId="1" applyNumberFormat="1" applyFont="1" applyFill="1" applyBorder="1" applyAlignment="1">
      <alignment horizontal="right" vertical="top"/>
    </xf>
    <xf numFmtId="3" fontId="3" fillId="2" borderId="13" xfId="1" applyNumberFormat="1" applyFont="1" applyFill="1" applyBorder="1" applyAlignment="1">
      <alignment horizontal="right" vertical="top"/>
    </xf>
    <xf numFmtId="3" fontId="2" fillId="2" borderId="14" xfId="1" applyNumberFormat="1" applyFont="1" applyFill="1" applyBorder="1" applyAlignment="1">
      <alignment horizontal="right" vertical="top"/>
    </xf>
    <xf numFmtId="0" fontId="10" fillId="2" borderId="0" xfId="0" applyFont="1" applyFill="1" applyAlignment="1">
      <alignment horizontal="left" vertical="center"/>
    </xf>
    <xf numFmtId="0" fontId="17" fillId="2" borderId="0" xfId="0" applyFont="1" applyFill="1"/>
    <xf numFmtId="0" fontId="10" fillId="2" borderId="5" xfId="8" applyFont="1" applyFill="1" applyBorder="1"/>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10" fillId="2" borderId="13" xfId="0" applyFont="1" applyFill="1" applyBorder="1"/>
    <xf numFmtId="3" fontId="2" fillId="2" borderId="15" xfId="1" applyNumberFormat="1" applyFont="1" applyFill="1" applyBorder="1" applyAlignment="1">
      <alignment horizontal="right" vertical="top"/>
    </xf>
    <xf numFmtId="168" fontId="9" fillId="2" borderId="5" xfId="0" applyNumberFormat="1" applyFont="1" applyFill="1" applyBorder="1" applyProtection="1">
      <protection locked="0"/>
    </xf>
    <xf numFmtId="168" fontId="10" fillId="2" borderId="5" xfId="0" applyNumberFormat="1" applyFont="1" applyFill="1" applyBorder="1" applyProtection="1">
      <protection locked="0"/>
    </xf>
    <xf numFmtId="168" fontId="10" fillId="2" borderId="5" xfId="0" applyNumberFormat="1" applyFont="1" applyFill="1" applyBorder="1" applyAlignment="1" applyProtection="1">
      <alignment vertical="top"/>
      <protection locked="0"/>
    </xf>
    <xf numFmtId="0" fontId="2" fillId="2" borderId="1"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15" xfId="0" applyFont="1" applyFill="1" applyBorder="1" applyAlignment="1">
      <alignment horizontal="center" vertical="center" wrapText="1"/>
    </xf>
    <xf numFmtId="3" fontId="4" fillId="2" borderId="2" xfId="0" applyNumberFormat="1" applyFont="1" applyFill="1" applyBorder="1" applyAlignment="1">
      <alignment horizontal="center" wrapText="1"/>
    </xf>
    <xf numFmtId="3" fontId="4" fillId="2" borderId="7" xfId="0" applyNumberFormat="1" applyFont="1" applyFill="1" applyBorder="1" applyAlignment="1">
      <alignment horizontal="center" wrapText="1"/>
    </xf>
    <xf numFmtId="0" fontId="4" fillId="2" borderId="7" xfId="8" applyFont="1" applyFill="1" applyBorder="1" applyAlignment="1">
      <alignment horizontal="center" vertical="center"/>
    </xf>
    <xf numFmtId="0" fontId="4" fillId="2" borderId="9" xfId="8" applyFont="1" applyFill="1" applyBorder="1" applyAlignment="1">
      <alignment horizontal="center" vertical="center"/>
    </xf>
    <xf numFmtId="0" fontId="4" fillId="2" borderId="8" xfId="8" applyFont="1" applyFill="1" applyBorder="1" applyAlignment="1">
      <alignment horizontal="center" vertical="center"/>
    </xf>
    <xf numFmtId="0" fontId="3" fillId="2" borderId="10" xfId="0" applyFont="1" applyFill="1" applyBorder="1"/>
    <xf numFmtId="0" fontId="9" fillId="2" borderId="12" xfId="0" applyFont="1" applyFill="1" applyBorder="1" applyAlignment="1">
      <alignment horizontal="center" vertical="center"/>
    </xf>
    <xf numFmtId="41" fontId="3" fillId="2" borderId="0" xfId="10" applyFont="1" applyFill="1"/>
    <xf numFmtId="0" fontId="10" fillId="2" borderId="11" xfId="0" applyFont="1" applyFill="1" applyBorder="1" applyAlignment="1">
      <alignment vertical="center"/>
    </xf>
    <xf numFmtId="0" fontId="9" fillId="2" borderId="8" xfId="0" applyFont="1" applyFill="1" applyBorder="1" applyAlignment="1">
      <alignment horizontal="left" vertical="center"/>
    </xf>
    <xf numFmtId="0" fontId="5" fillId="2" borderId="10" xfId="0" applyFont="1" applyFill="1" applyBorder="1" applyAlignment="1">
      <alignment vertical="center"/>
    </xf>
    <xf numFmtId="3" fontId="3" fillId="2" borderId="15" xfId="4" applyNumberFormat="1" applyFont="1" applyFill="1" applyBorder="1"/>
    <xf numFmtId="3" fontId="3" fillId="2" borderId="13" xfId="4" applyNumberFormat="1" applyFont="1" applyFill="1" applyBorder="1"/>
    <xf numFmtId="3" fontId="10" fillId="2" borderId="0" xfId="4" applyNumberFormat="1" applyFont="1" applyFill="1"/>
    <xf numFmtId="3" fontId="2" fillId="2" borderId="13" xfId="4" applyNumberFormat="1" applyFont="1" applyFill="1" applyBorder="1"/>
    <xf numFmtId="166" fontId="3" fillId="2" borderId="0" xfId="2" applyNumberFormat="1" applyFont="1" applyFill="1"/>
    <xf numFmtId="165" fontId="10" fillId="2" borderId="0" xfId="2" applyNumberFormat="1" applyFont="1" applyFill="1"/>
    <xf numFmtId="0" fontId="10" fillId="2" borderId="0" xfId="0" applyFont="1" applyFill="1" applyAlignment="1">
      <alignment horizontal="left"/>
    </xf>
    <xf numFmtId="168" fontId="10" fillId="2" borderId="6" xfId="8" applyNumberFormat="1" applyFont="1" applyFill="1" applyBorder="1" applyAlignment="1">
      <alignment horizontal="center" vertical="center"/>
    </xf>
    <xf numFmtId="0" fontId="2" fillId="0" borderId="0" xfId="0" applyFont="1"/>
    <xf numFmtId="0" fontId="2" fillId="0" borderId="0" xfId="0" applyFont="1" applyAlignment="1">
      <alignment vertical="center"/>
    </xf>
    <xf numFmtId="0" fontId="2" fillId="0" borderId="1" xfId="0" applyFont="1" applyBorder="1" applyAlignment="1">
      <alignment horizontal="center"/>
    </xf>
    <xf numFmtId="0" fontId="3" fillId="0" borderId="10" xfId="0" applyFont="1" applyBorder="1" applyAlignment="1">
      <alignment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wrapText="1"/>
    </xf>
    <xf numFmtId="0" fontId="2" fillId="0" borderId="1" xfId="0" applyFont="1" applyBorder="1" applyAlignment="1">
      <alignment horizontal="center" vertical="center" wrapText="1"/>
    </xf>
    <xf numFmtId="0" fontId="3" fillId="0" borderId="5" xfId="0" applyFont="1" applyBorder="1" applyAlignment="1">
      <alignment vertical="center" wrapText="1"/>
    </xf>
    <xf numFmtId="0" fontId="2" fillId="0" borderId="0" xfId="0" applyFont="1" applyAlignment="1">
      <alignment horizontal="left"/>
    </xf>
    <xf numFmtId="0" fontId="2" fillId="0" borderId="10" xfId="0" applyFont="1" applyBorder="1" applyAlignment="1">
      <alignment horizontal="center" vertical="center" wrapText="1"/>
    </xf>
    <xf numFmtId="41" fontId="10" fillId="2" borderId="0" xfId="10" applyFont="1" applyFill="1"/>
    <xf numFmtId="0" fontId="3" fillId="2" borderId="5" xfId="0" applyFont="1" applyFill="1" applyBorder="1" applyAlignment="1">
      <alignment vertical="center" wrapText="1"/>
    </xf>
    <xf numFmtId="0" fontId="3" fillId="2" borderId="13" xfId="0" applyFont="1" applyFill="1" applyBorder="1" applyAlignment="1">
      <alignment horizontal="center" vertical="center" wrapText="1"/>
    </xf>
    <xf numFmtId="0" fontId="4" fillId="3" borderId="5" xfId="0" applyFont="1" applyFill="1" applyBorder="1" applyAlignment="1">
      <alignment vertical="center"/>
    </xf>
    <xf numFmtId="0" fontId="5" fillId="3" borderId="7" xfId="0" applyFont="1" applyFill="1" applyBorder="1" applyAlignment="1">
      <alignment vertical="center"/>
    </xf>
    <xf numFmtId="0" fontId="10" fillId="4" borderId="5" xfId="0" applyFont="1" applyFill="1" applyBorder="1"/>
    <xf numFmtId="0" fontId="10" fillId="4" borderId="7" xfId="0" applyFont="1" applyFill="1" applyBorder="1"/>
    <xf numFmtId="0" fontId="9" fillId="2" borderId="0" xfId="0" applyFont="1" applyFill="1"/>
    <xf numFmtId="3" fontId="10" fillId="2" borderId="0" xfId="0" applyNumberFormat="1" applyFont="1" applyFill="1" applyAlignment="1">
      <alignment horizontal="right"/>
    </xf>
    <xf numFmtId="168" fontId="9" fillId="2" borderId="13" xfId="0" applyNumberFormat="1" applyFont="1" applyFill="1" applyBorder="1" applyAlignment="1">
      <alignment horizontal="center"/>
    </xf>
    <xf numFmtId="167" fontId="10" fillId="2" borderId="0" xfId="0" applyNumberFormat="1" applyFont="1" applyFill="1"/>
    <xf numFmtId="41" fontId="10" fillId="2" borderId="15" xfId="10" applyFont="1" applyFill="1" applyBorder="1" applyAlignment="1">
      <alignment horizontal="right" vertical="center" wrapText="1"/>
    </xf>
    <xf numFmtId="41" fontId="10" fillId="2" borderId="13" xfId="10" applyFont="1" applyFill="1" applyBorder="1" applyAlignment="1">
      <alignment horizontal="right" vertical="center" wrapText="1"/>
    </xf>
    <xf numFmtId="165" fontId="9" fillId="2" borderId="13" xfId="0" applyNumberFormat="1" applyFont="1" applyFill="1" applyBorder="1" applyAlignment="1">
      <alignment horizontal="center" vertical="center" wrapText="1"/>
    </xf>
    <xf numFmtId="165" fontId="9" fillId="2" borderId="13" xfId="0" applyNumberFormat="1" applyFont="1" applyFill="1" applyBorder="1" applyAlignment="1">
      <alignment horizontal="center"/>
    </xf>
    <xf numFmtId="165" fontId="9" fillId="2" borderId="14" xfId="0" applyNumberFormat="1" applyFont="1" applyFill="1" applyBorder="1" applyAlignment="1">
      <alignment horizontal="center" vertical="center" wrapText="1"/>
    </xf>
    <xf numFmtId="165" fontId="9" fillId="2" borderId="14" xfId="0" applyNumberFormat="1" applyFont="1" applyFill="1" applyBorder="1" applyAlignment="1">
      <alignment horizontal="center" vertical="center"/>
    </xf>
    <xf numFmtId="3" fontId="4" fillId="2" borderId="13" xfId="0" applyNumberFormat="1" applyFont="1" applyFill="1" applyBorder="1" applyAlignment="1">
      <alignment horizontal="right" vertical="center"/>
    </xf>
    <xf numFmtId="3" fontId="4" fillId="2" borderId="0" xfId="0" applyNumberFormat="1" applyFont="1" applyFill="1" applyAlignment="1">
      <alignment horizontal="right" vertical="center"/>
    </xf>
    <xf numFmtId="0" fontId="2" fillId="0" borderId="10" xfId="0" applyFont="1" applyBorder="1" applyAlignment="1">
      <alignment horizontal="center"/>
    </xf>
    <xf numFmtId="0" fontId="2" fillId="0" borderId="12" xfId="0" applyFont="1" applyBorder="1" applyAlignment="1">
      <alignment horizontal="center"/>
    </xf>
    <xf numFmtId="3" fontId="9" fillId="2" borderId="14" xfId="0" applyNumberFormat="1" applyFont="1" applyFill="1" applyBorder="1" applyAlignment="1">
      <alignment horizontal="right" vertical="center"/>
    </xf>
    <xf numFmtId="165" fontId="10" fillId="2" borderId="6"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3" fontId="3" fillId="2" borderId="15" xfId="1" applyNumberFormat="1" applyFont="1" applyFill="1" applyBorder="1" applyAlignment="1">
      <alignment horizontal="right" vertical="top"/>
    </xf>
    <xf numFmtId="165" fontId="3" fillId="2" borderId="15" xfId="2" applyNumberFormat="1" applyFont="1" applyFill="1" applyBorder="1" applyAlignment="1">
      <alignment horizontal="center" vertical="top"/>
    </xf>
    <xf numFmtId="0" fontId="3" fillId="0" borderId="5" xfId="0" applyFont="1" applyBorder="1"/>
    <xf numFmtId="0" fontId="2" fillId="0" borderId="10" xfId="0" applyFont="1" applyBorder="1"/>
    <xf numFmtId="3" fontId="3" fillId="0" borderId="6" xfId="0" applyNumberFormat="1" applyFont="1" applyBorder="1"/>
    <xf numFmtId="3" fontId="2" fillId="0" borderId="12" xfId="0" applyNumberFormat="1" applyFont="1" applyBorder="1"/>
    <xf numFmtId="0" fontId="3" fillId="0" borderId="13" xfId="0" applyFont="1" applyBorder="1"/>
    <xf numFmtId="0" fontId="2" fillId="0" borderId="1" xfId="0" applyFont="1" applyBorder="1"/>
    <xf numFmtId="166" fontId="3" fillId="0" borderId="13" xfId="0" applyNumberFormat="1" applyFont="1" applyBorder="1" applyAlignment="1">
      <alignment horizontal="center"/>
    </xf>
    <xf numFmtId="166" fontId="2" fillId="0" borderId="1" xfId="0" applyNumberFormat="1" applyFont="1" applyBorder="1" applyAlignment="1">
      <alignment horizontal="center"/>
    </xf>
    <xf numFmtId="0" fontId="3" fillId="0" borderId="13" xfId="0" applyFont="1" applyBorder="1" applyAlignment="1">
      <alignment horizontal="right"/>
    </xf>
    <xf numFmtId="0" fontId="3" fillId="0" borderId="6" xfId="0" applyFont="1" applyBorder="1" applyAlignment="1">
      <alignment horizontal="right"/>
    </xf>
    <xf numFmtId="0" fontId="2" fillId="0" borderId="1" xfId="0" applyFont="1" applyBorder="1" applyAlignment="1">
      <alignment horizontal="right"/>
    </xf>
    <xf numFmtId="0" fontId="2" fillId="0" borderId="12" xfId="0" applyFont="1" applyBorder="1" applyAlignment="1">
      <alignment horizontal="right"/>
    </xf>
    <xf numFmtId="166" fontId="3" fillId="2" borderId="13" xfId="0" applyNumberFormat="1" applyFont="1" applyFill="1" applyBorder="1" applyAlignment="1">
      <alignment horizontal="center" vertical="center" wrapText="1"/>
    </xf>
    <xf numFmtId="0" fontId="2" fillId="2" borderId="10" xfId="0" applyFont="1" applyFill="1" applyBorder="1" applyAlignment="1">
      <alignment vertical="center" wrapText="1"/>
    </xf>
    <xf numFmtId="166" fontId="2" fillId="2" borderId="1"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3" fillId="2" borderId="13"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1" xfId="0" applyFont="1" applyFill="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3" fontId="10" fillId="2" borderId="0" xfId="8" applyNumberFormat="1" applyFont="1" applyFill="1" applyAlignment="1">
      <alignment vertical="center"/>
    </xf>
    <xf numFmtId="0" fontId="9" fillId="2" borderId="10" xfId="8" applyFont="1" applyFill="1" applyBorder="1"/>
    <xf numFmtId="168" fontId="9" fillId="2" borderId="12" xfId="8" applyNumberFormat="1" applyFont="1" applyFill="1" applyBorder="1" applyAlignment="1">
      <alignment horizontal="center" vertical="center"/>
    </xf>
    <xf numFmtId="3" fontId="9" fillId="2" borderId="11" xfId="8" applyNumberFormat="1" applyFont="1" applyFill="1" applyBorder="1" applyAlignment="1">
      <alignment vertical="center"/>
    </xf>
    <xf numFmtId="0" fontId="3" fillId="2" borderId="2" xfId="0" applyFont="1" applyFill="1" applyBorder="1"/>
    <xf numFmtId="0" fontId="3" fillId="2" borderId="5" xfId="0" applyFont="1" applyFill="1" applyBorder="1"/>
    <xf numFmtId="0" fontId="3" fillId="2" borderId="7" xfId="0" applyFont="1" applyFill="1" applyBorder="1"/>
    <xf numFmtId="0" fontId="2" fillId="2" borderId="5" xfId="0" applyFont="1" applyFill="1" applyBorder="1"/>
    <xf numFmtId="0" fontId="2" fillId="2" borderId="1" xfId="0" applyFont="1" applyFill="1" applyBorder="1" applyAlignment="1">
      <alignment horizontal="center"/>
    </xf>
    <xf numFmtId="0" fontId="2" fillId="2" borderId="12" xfId="0" applyFont="1" applyFill="1" applyBorder="1" applyAlignment="1">
      <alignment horizontal="center"/>
    </xf>
    <xf numFmtId="0" fontId="2" fillId="2" borderId="10" xfId="0" applyFont="1" applyFill="1" applyBorder="1" applyAlignment="1">
      <alignment horizontal="center"/>
    </xf>
    <xf numFmtId="165" fontId="3" fillId="2" borderId="6" xfId="0" applyNumberFormat="1" applyFont="1" applyFill="1" applyBorder="1" applyAlignment="1">
      <alignment horizontal="center" vertic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5" fillId="3" borderId="5" xfId="0" applyFont="1" applyFill="1" applyBorder="1" applyAlignment="1">
      <alignment vertical="center"/>
    </xf>
    <xf numFmtId="0" fontId="4" fillId="3" borderId="2" xfId="0" applyFont="1" applyFill="1" applyBorder="1" applyAlignment="1">
      <alignment vertical="center"/>
    </xf>
    <xf numFmtId="0" fontId="2" fillId="3" borderId="5" xfId="0" applyFont="1" applyFill="1" applyBorder="1" applyAlignment="1">
      <alignment vertical="center"/>
    </xf>
    <xf numFmtId="3" fontId="4" fillId="2" borderId="15" xfId="0" applyNumberFormat="1" applyFont="1" applyFill="1" applyBorder="1" applyAlignment="1">
      <alignment horizontal="right" vertical="center"/>
    </xf>
    <xf numFmtId="3" fontId="2" fillId="2" borderId="10" xfId="0" applyNumberFormat="1" applyFont="1" applyFill="1" applyBorder="1" applyAlignment="1">
      <alignment horizontal="right" vertical="center"/>
    </xf>
    <xf numFmtId="165" fontId="2" fillId="2" borderId="12" xfId="0" applyNumberFormat="1" applyFont="1" applyFill="1" applyBorder="1" applyAlignment="1">
      <alignment horizontal="center" vertical="center"/>
    </xf>
    <xf numFmtId="3" fontId="3" fillId="2" borderId="5" xfId="0" applyNumberFormat="1" applyFont="1" applyFill="1" applyBorder="1" applyAlignment="1">
      <alignment horizontal="right" vertical="center"/>
    </xf>
    <xf numFmtId="3" fontId="5" fillId="2" borderId="5" xfId="0" applyNumberFormat="1" applyFont="1" applyFill="1" applyBorder="1" applyAlignment="1">
      <alignment horizontal="right" vertical="center"/>
    </xf>
    <xf numFmtId="3" fontId="3" fillId="2" borderId="13" xfId="0" applyNumberFormat="1" applyFont="1" applyFill="1" applyBorder="1" applyAlignment="1">
      <alignment horizontal="right" vertical="center" wrapText="1"/>
    </xf>
    <xf numFmtId="0" fontId="4" fillId="3" borderId="15" xfId="0" applyFont="1" applyFill="1" applyBorder="1" applyAlignment="1">
      <alignment horizontal="center" vertical="center" wrapText="1"/>
    </xf>
    <xf numFmtId="0" fontId="12" fillId="2" borderId="5" xfId="0" applyFont="1" applyFill="1" applyBorder="1" applyAlignment="1">
      <alignment vertical="center"/>
    </xf>
    <xf numFmtId="165" fontId="12" fillId="2" borderId="13" xfId="0" applyNumberFormat="1" applyFont="1" applyFill="1" applyBorder="1" applyAlignment="1">
      <alignment horizontal="center" vertical="center"/>
    </xf>
    <xf numFmtId="0" fontId="12" fillId="2" borderId="7" xfId="0" applyFont="1" applyFill="1" applyBorder="1" applyAlignment="1">
      <alignment vertical="center"/>
    </xf>
    <xf numFmtId="0" fontId="9" fillId="2" borderId="8" xfId="0" quotePrefix="1" applyFont="1" applyFill="1" applyBorder="1" applyAlignment="1">
      <alignment horizontal="center" vertical="center" wrapText="1"/>
    </xf>
    <xf numFmtId="0" fontId="9" fillId="2" borderId="14" xfId="0" quotePrefix="1" applyFont="1" applyFill="1" applyBorder="1" applyAlignment="1">
      <alignment horizontal="center" vertical="center" wrapText="1"/>
    </xf>
    <xf numFmtId="3" fontId="3" fillId="2" borderId="8" xfId="0" applyNumberFormat="1" applyFont="1" applyFill="1" applyBorder="1" applyAlignment="1">
      <alignment horizontal="right"/>
    </xf>
    <xf numFmtId="3" fontId="11" fillId="2" borderId="13" xfId="0" applyNumberFormat="1" applyFont="1" applyFill="1" applyBorder="1" applyAlignment="1">
      <alignment horizontal="right"/>
    </xf>
    <xf numFmtId="3" fontId="10" fillId="2" borderId="14" xfId="0" applyNumberFormat="1" applyFont="1" applyFill="1" applyBorder="1" applyAlignment="1">
      <alignment horizontal="right"/>
    </xf>
    <xf numFmtId="165" fontId="15" fillId="2" borderId="6" xfId="0" applyNumberFormat="1" applyFont="1" applyFill="1" applyBorder="1" applyAlignment="1">
      <alignment horizontal="center"/>
    </xf>
    <xf numFmtId="165" fontId="13" fillId="2" borderId="17" xfId="0" applyNumberFormat="1" applyFont="1" applyFill="1" applyBorder="1" applyAlignment="1">
      <alignment horizontal="center" wrapText="1"/>
    </xf>
    <xf numFmtId="165" fontId="13" fillId="2" borderId="18" xfId="0" applyNumberFormat="1" applyFont="1" applyFill="1" applyBorder="1" applyAlignment="1">
      <alignment horizontal="center" wrapText="1"/>
    </xf>
    <xf numFmtId="0" fontId="3" fillId="2" borderId="4" xfId="0" applyFont="1" applyFill="1" applyBorder="1" applyAlignment="1">
      <alignment horizontal="center" vertical="center" wrapText="1"/>
    </xf>
    <xf numFmtId="0" fontId="25" fillId="2" borderId="5" xfId="0" applyFont="1" applyFill="1" applyBorder="1" applyAlignment="1">
      <alignment vertical="center"/>
    </xf>
    <xf numFmtId="37" fontId="2" fillId="2" borderId="13" xfId="0" applyNumberFormat="1" applyFont="1" applyFill="1" applyBorder="1" applyAlignment="1">
      <alignment horizontal="right" vertical="center" wrapText="1"/>
    </xf>
    <xf numFmtId="0" fontId="2" fillId="2" borderId="1" xfId="0" applyFont="1" applyFill="1" applyBorder="1" applyAlignment="1">
      <alignment horizontal="center" vertical="center"/>
    </xf>
    <xf numFmtId="0" fontId="25" fillId="2" borderId="5" xfId="0" applyFont="1" applyFill="1" applyBorder="1" applyAlignment="1">
      <alignment horizontal="left" vertical="center" indent="2"/>
    </xf>
    <xf numFmtId="0" fontId="10" fillId="2" borderId="5" xfId="0" quotePrefix="1" applyFont="1" applyFill="1" applyBorder="1" applyAlignment="1">
      <alignment horizontal="center"/>
    </xf>
    <xf numFmtId="0" fontId="9" fillId="2" borderId="5" xfId="0" quotePrefix="1" applyFont="1" applyFill="1" applyBorder="1" applyAlignment="1">
      <alignment horizontal="center"/>
    </xf>
    <xf numFmtId="0" fontId="9" fillId="2" borderId="7" xfId="0" quotePrefix="1" applyFont="1" applyFill="1" applyBorder="1" applyAlignment="1">
      <alignment horizontal="center"/>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9" xfId="0" applyFont="1" applyFill="1" applyBorder="1" applyAlignment="1">
      <alignment horizontal="left" vertical="center" wrapText="1"/>
    </xf>
    <xf numFmtId="3" fontId="5" fillId="4" borderId="15" xfId="0" applyNumberFormat="1" applyFont="1" applyFill="1" applyBorder="1" applyAlignment="1">
      <alignment horizontal="right" vertical="center"/>
    </xf>
    <xf numFmtId="165" fontId="5" fillId="4" borderId="14" xfId="10" applyNumberFormat="1" applyFont="1" applyFill="1" applyBorder="1" applyAlignment="1">
      <alignment horizontal="center" vertical="center"/>
    </xf>
    <xf numFmtId="0" fontId="17" fillId="0" borderId="0" xfId="0" applyFont="1"/>
    <xf numFmtId="0" fontId="3" fillId="2" borderId="1" xfId="0" applyFont="1" applyFill="1" applyBorder="1" applyAlignment="1">
      <alignment vertical="center"/>
    </xf>
    <xf numFmtId="0" fontId="3" fillId="2" borderId="15"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3" fontId="10" fillId="2" borderId="15" xfId="0" applyNumberFormat="1" applyFont="1" applyFill="1" applyBorder="1" applyAlignment="1">
      <alignment horizontal="center" vertical="center" wrapText="1"/>
    </xf>
    <xf numFmtId="0" fontId="2" fillId="2" borderId="2" xfId="0" applyFont="1" applyFill="1" applyBorder="1" applyAlignment="1">
      <alignment vertical="center"/>
    </xf>
    <xf numFmtId="0" fontId="3" fillId="2" borderId="5" xfId="0" applyFont="1" applyFill="1" applyBorder="1" applyAlignment="1">
      <alignment horizontal="left" vertical="center" wrapText="1" indent="1"/>
    </xf>
    <xf numFmtId="0" fontId="2" fillId="2" borderId="5" xfId="0" applyFont="1" applyFill="1" applyBorder="1" applyAlignment="1">
      <alignment vertical="center"/>
    </xf>
    <xf numFmtId="0" fontId="3" fillId="2" borderId="5" xfId="0" applyFont="1" applyFill="1" applyBorder="1" applyAlignment="1">
      <alignment horizontal="left" vertical="center" indent="1"/>
    </xf>
    <xf numFmtId="0" fontId="3" fillId="2" borderId="5" xfId="0" applyFont="1" applyFill="1" applyBorder="1" applyAlignment="1">
      <alignment horizontal="left" vertical="center" wrapText="1" indent="2"/>
    </xf>
    <xf numFmtId="0" fontId="2" fillId="2" borderId="7" xfId="0" applyFont="1" applyFill="1" applyBorder="1" applyAlignment="1">
      <alignment vertical="center"/>
    </xf>
    <xf numFmtId="0" fontId="5" fillId="2" borderId="5" xfId="0" applyFont="1" applyFill="1" applyBorder="1" applyAlignment="1">
      <alignment horizontal="left" vertical="center" wrapText="1" indent="1"/>
    </xf>
    <xf numFmtId="0" fontId="4" fillId="2" borderId="7" xfId="0" applyFont="1" applyFill="1" applyBorder="1" applyAlignment="1">
      <alignment vertical="center"/>
    </xf>
    <xf numFmtId="0" fontId="4" fillId="4" borderId="0" xfId="0" applyFont="1" applyFill="1"/>
    <xf numFmtId="0" fontId="3" fillId="4" borderId="0" xfId="0" applyFont="1" applyFill="1"/>
    <xf numFmtId="0" fontId="3" fillId="6" borderId="0" xfId="0" applyFont="1" applyFill="1"/>
    <xf numFmtId="0" fontId="10" fillId="6" borderId="0" xfId="0" applyFont="1" applyFill="1"/>
    <xf numFmtId="0" fontId="17" fillId="6" borderId="0" xfId="0" applyFont="1" applyFill="1"/>
    <xf numFmtId="0" fontId="0" fillId="2" borderId="0" xfId="0" applyFill="1"/>
    <xf numFmtId="0" fontId="3" fillId="0" borderId="0" xfId="0" applyFont="1" applyAlignment="1">
      <alignment vertical="center"/>
    </xf>
    <xf numFmtId="0" fontId="3" fillId="2" borderId="0" xfId="0" applyFont="1" applyFill="1" applyAlignment="1">
      <alignment horizontal="justify" vertical="center"/>
    </xf>
    <xf numFmtId="168" fontId="9" fillId="2" borderId="13" xfId="11" applyNumberFormat="1" applyFont="1" applyFill="1" applyBorder="1" applyAlignment="1">
      <alignment horizontal="center" vertical="center" wrapText="1"/>
    </xf>
    <xf numFmtId="165" fontId="9" fillId="2" borderId="15" xfId="10" applyNumberFormat="1" applyFont="1" applyFill="1" applyBorder="1" applyAlignment="1">
      <alignment horizontal="center"/>
    </xf>
    <xf numFmtId="165" fontId="10" fillId="2" borderId="13" xfId="10" applyNumberFormat="1" applyFont="1" applyFill="1" applyBorder="1" applyAlignment="1">
      <alignment horizontal="center"/>
    </xf>
    <xf numFmtId="165" fontId="11" fillId="2" borderId="13" xfId="10" applyNumberFormat="1" applyFont="1" applyFill="1" applyBorder="1" applyAlignment="1">
      <alignment horizontal="center"/>
    </xf>
    <xf numFmtId="165" fontId="9" fillId="2" borderId="13" xfId="10" applyNumberFormat="1" applyFont="1" applyFill="1" applyBorder="1" applyAlignment="1">
      <alignment horizontal="center"/>
    </xf>
    <xf numFmtId="165" fontId="9" fillId="2" borderId="14" xfId="10" applyNumberFormat="1" applyFont="1" applyFill="1" applyBorder="1" applyAlignment="1">
      <alignment horizontal="center"/>
    </xf>
    <xf numFmtId="165" fontId="30" fillId="2" borderId="13" xfId="0" applyNumberFormat="1" applyFont="1" applyFill="1" applyBorder="1" applyAlignment="1">
      <alignment horizontal="center" vertical="center"/>
    </xf>
    <xf numFmtId="165" fontId="29" fillId="2" borderId="13" xfId="0" applyNumberFormat="1" applyFont="1" applyFill="1" applyBorder="1" applyAlignment="1">
      <alignment horizontal="center" vertical="center"/>
    </xf>
    <xf numFmtId="3" fontId="12" fillId="2" borderId="15" xfId="0" applyNumberFormat="1" applyFont="1" applyFill="1" applyBorder="1" applyAlignment="1">
      <alignment horizontal="right"/>
    </xf>
    <xf numFmtId="3" fontId="12" fillId="2" borderId="13" xfId="0" applyNumberFormat="1" applyFont="1" applyFill="1" applyBorder="1" applyAlignment="1">
      <alignment horizontal="right"/>
    </xf>
    <xf numFmtId="3" fontId="13" fillId="2" borderId="13" xfId="0" applyNumberFormat="1" applyFont="1" applyFill="1" applyBorder="1" applyAlignment="1">
      <alignment horizontal="right"/>
    </xf>
    <xf numFmtId="37" fontId="12" fillId="2" borderId="13" xfId="0" applyNumberFormat="1" applyFont="1" applyFill="1" applyBorder="1"/>
    <xf numFmtId="37" fontId="13" fillId="2" borderId="14" xfId="0" applyNumberFormat="1" applyFont="1" applyFill="1" applyBorder="1"/>
    <xf numFmtId="0" fontId="3" fillId="2" borderId="2" xfId="0" applyFont="1" applyFill="1" applyBorder="1" applyAlignment="1">
      <alignment horizontal="center" vertical="center"/>
    </xf>
    <xf numFmtId="0" fontId="32" fillId="2" borderId="0" xfId="0" applyFont="1" applyFill="1"/>
    <xf numFmtId="0" fontId="2" fillId="0" borderId="14"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 xfId="0" applyFont="1" applyBorder="1" applyAlignment="1">
      <alignment horizontal="center" vertical="center"/>
    </xf>
    <xf numFmtId="166" fontId="3" fillId="2" borderId="0" xfId="0" applyNumberFormat="1" applyFont="1" applyFill="1"/>
    <xf numFmtId="165" fontId="10" fillId="2" borderId="13" xfId="2"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5" fillId="2" borderId="13" xfId="2" applyNumberFormat="1" applyFont="1" applyFill="1" applyBorder="1" applyAlignment="1">
      <alignment horizontal="center" vertical="center"/>
    </xf>
    <xf numFmtId="165" fontId="5" fillId="2" borderId="0" xfId="2" applyNumberFormat="1" applyFont="1" applyFill="1" applyBorder="1" applyAlignment="1">
      <alignment horizontal="center" vertical="center"/>
    </xf>
    <xf numFmtId="165" fontId="5" fillId="2" borderId="14" xfId="2" applyNumberFormat="1" applyFont="1" applyFill="1" applyBorder="1" applyAlignment="1">
      <alignment horizontal="center" vertical="center"/>
    </xf>
    <xf numFmtId="165" fontId="5" fillId="2" borderId="8" xfId="2" applyNumberFormat="1" applyFont="1" applyFill="1" applyBorder="1" applyAlignment="1">
      <alignment horizontal="center" vertical="center"/>
    </xf>
    <xf numFmtId="0" fontId="3" fillId="0" borderId="1" xfId="0" applyFont="1" applyBorder="1" applyAlignment="1">
      <alignment horizontal="center" vertical="center" wrapText="1"/>
    </xf>
    <xf numFmtId="9" fontId="3" fillId="2" borderId="6" xfId="0" applyNumberFormat="1" applyFont="1" applyFill="1" applyBorder="1" applyAlignment="1">
      <alignment horizontal="center" vertical="center" wrapText="1"/>
    </xf>
    <xf numFmtId="9" fontId="2" fillId="2" borderId="12" xfId="0" applyNumberFormat="1" applyFont="1" applyFill="1" applyBorder="1" applyAlignment="1">
      <alignment horizontal="center" vertical="center" wrapText="1"/>
    </xf>
    <xf numFmtId="0" fontId="34" fillId="0" borderId="10" xfId="0" applyFont="1" applyBorder="1" applyAlignment="1">
      <alignment horizontal="center" vertical="center" wrapText="1"/>
    </xf>
    <xf numFmtId="166" fontId="3" fillId="0" borderId="15" xfId="2" applyNumberFormat="1" applyFont="1" applyBorder="1" applyAlignment="1">
      <alignment horizontal="center" vertical="center" wrapText="1"/>
    </xf>
    <xf numFmtId="166" fontId="3" fillId="0" borderId="13" xfId="2" applyNumberFormat="1" applyFont="1" applyBorder="1" applyAlignment="1">
      <alignment horizontal="center" vertical="center" wrapText="1"/>
    </xf>
    <xf numFmtId="166" fontId="3" fillId="0" borderId="14" xfId="2" applyNumberFormat="1" applyFont="1" applyBorder="1" applyAlignment="1">
      <alignment horizontal="center" vertical="center" wrapText="1"/>
    </xf>
    <xf numFmtId="166" fontId="2" fillId="0" borderId="1" xfId="2" applyNumberFormat="1" applyFont="1" applyBorder="1" applyAlignment="1">
      <alignment horizontal="center" vertical="center" wrapText="1"/>
    </xf>
    <xf numFmtId="0" fontId="35" fillId="0" borderId="0" xfId="0" applyFont="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5" fillId="0" borderId="0" xfId="0" applyFont="1"/>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10" xfId="0" applyFont="1" applyBorder="1" applyAlignment="1">
      <alignment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1" xfId="0" applyFont="1" applyBorder="1" applyAlignment="1">
      <alignment horizontal="center" vertical="center" wrapText="1"/>
    </xf>
    <xf numFmtId="0" fontId="34" fillId="0" borderId="10" xfId="0" applyFont="1" applyBorder="1" applyAlignment="1">
      <alignment horizontal="center" vertical="center"/>
    </xf>
    <xf numFmtId="0" fontId="35" fillId="2" borderId="5" xfId="0" applyFont="1" applyFill="1" applyBorder="1" applyAlignment="1">
      <alignment horizontal="center" vertical="center"/>
    </xf>
    <xf numFmtId="0" fontId="35" fillId="2" borderId="0" xfId="0" applyFont="1" applyFill="1" applyAlignment="1">
      <alignment vertical="center"/>
    </xf>
    <xf numFmtId="0" fontId="35" fillId="2" borderId="6" xfId="0" applyFont="1" applyFill="1" applyBorder="1" applyAlignment="1">
      <alignment horizontal="center" vertical="center"/>
    </xf>
    <xf numFmtId="0" fontId="37" fillId="2" borderId="6" xfId="0" applyFont="1" applyFill="1" applyBorder="1" applyAlignment="1">
      <alignment horizontal="center" vertical="center"/>
    </xf>
    <xf numFmtId="0" fontId="34" fillId="2" borderId="11" xfId="0" applyFont="1" applyFill="1" applyBorder="1" applyAlignment="1">
      <alignment vertical="center"/>
    </xf>
    <xf numFmtId="0" fontId="34" fillId="2" borderId="10"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1" xfId="0" applyFont="1" applyFill="1" applyBorder="1" applyAlignment="1">
      <alignment horizontal="center" vertical="center"/>
    </xf>
    <xf numFmtId="0" fontId="3" fillId="0" borderId="1" xfId="0" applyFont="1" applyBorder="1" applyAlignment="1">
      <alignment horizontal="left" vertical="center" wrapText="1"/>
    </xf>
    <xf numFmtId="0" fontId="34" fillId="2" borderId="0" xfId="0" applyFont="1" applyFill="1" applyAlignment="1">
      <alignment vertical="center"/>
    </xf>
    <xf numFmtId="0" fontId="35" fillId="2" borderId="0" xfId="0" applyFont="1" applyFill="1"/>
    <xf numFmtId="0" fontId="39" fillId="2" borderId="15" xfId="0" applyFont="1" applyFill="1" applyBorder="1" applyAlignment="1">
      <alignment horizontal="center" vertical="center"/>
    </xf>
    <xf numFmtId="0" fontId="39" fillId="2" borderId="4" xfId="0" applyFont="1" applyFill="1" applyBorder="1" applyAlignment="1">
      <alignment horizontal="center" vertical="center" wrapText="1"/>
    </xf>
    <xf numFmtId="0" fontId="39" fillId="2" borderId="15" xfId="0" applyFont="1" applyFill="1" applyBorder="1" applyAlignment="1">
      <alignment horizontal="center" vertical="center" wrapText="1"/>
    </xf>
    <xf numFmtId="0" fontId="37" fillId="2" borderId="14" xfId="0" applyFont="1" applyFill="1" applyBorder="1" applyAlignment="1">
      <alignment horizontal="center" vertical="center"/>
    </xf>
    <xf numFmtId="0" fontId="37" fillId="2" borderId="9" xfId="0" applyFont="1" applyFill="1" applyBorder="1" applyAlignment="1">
      <alignment horizontal="center" vertical="center" wrapText="1"/>
    </xf>
    <xf numFmtId="0" fontId="37" fillId="2" borderId="14" xfId="0" applyFont="1" applyFill="1" applyBorder="1" applyAlignment="1">
      <alignment horizontal="center" vertical="center" wrapText="1"/>
    </xf>
    <xf numFmtId="0" fontId="37" fillId="2" borderId="14" xfId="0" applyFont="1" applyFill="1" applyBorder="1" applyAlignment="1">
      <alignment vertical="center"/>
    </xf>
    <xf numFmtId="0" fontId="34" fillId="2" borderId="15" xfId="0" applyFont="1" applyFill="1" applyBorder="1" applyAlignment="1">
      <alignment horizontal="center" vertical="center"/>
    </xf>
    <xf numFmtId="0" fontId="35" fillId="2" borderId="14" xfId="0" applyFont="1" applyFill="1" applyBorder="1" applyAlignment="1">
      <alignment horizontal="center" vertical="center"/>
    </xf>
    <xf numFmtId="0" fontId="37" fillId="2" borderId="15" xfId="0" applyFont="1" applyFill="1" applyBorder="1" applyAlignment="1">
      <alignment vertical="center"/>
    </xf>
    <xf numFmtId="0" fontId="37" fillId="2" borderId="15" xfId="0" applyFont="1" applyFill="1" applyBorder="1" applyAlignment="1">
      <alignment horizontal="center" vertical="center" wrapText="1"/>
    </xf>
    <xf numFmtId="9" fontId="37" fillId="2" borderId="14" xfId="0" applyNumberFormat="1" applyFont="1" applyFill="1" applyBorder="1" applyAlignment="1">
      <alignment horizontal="center" vertical="center" wrapText="1"/>
    </xf>
    <xf numFmtId="0" fontId="35" fillId="2" borderId="15" xfId="0" applyFont="1" applyFill="1" applyBorder="1" applyAlignment="1">
      <alignment horizontal="center" vertical="center"/>
    </xf>
    <xf numFmtId="0" fontId="37" fillId="2" borderId="15" xfId="0" applyFont="1" applyFill="1" applyBorder="1" applyAlignment="1">
      <alignment horizontal="center" vertical="center"/>
    </xf>
    <xf numFmtId="0" fontId="37" fillId="2" borderId="13" xfId="0" applyFont="1" applyFill="1" applyBorder="1" applyAlignment="1">
      <alignment vertical="center"/>
    </xf>
    <xf numFmtId="9" fontId="35" fillId="2" borderId="14" xfId="0" applyNumberFormat="1" applyFont="1" applyFill="1" applyBorder="1" applyAlignment="1">
      <alignment horizontal="center" vertical="center"/>
    </xf>
    <xf numFmtId="9" fontId="37" fillId="2" borderId="14" xfId="0" applyNumberFormat="1" applyFont="1" applyFill="1" applyBorder="1" applyAlignment="1">
      <alignment horizontal="center" vertical="center"/>
    </xf>
    <xf numFmtId="0" fontId="35" fillId="2" borderId="13" xfId="0" applyFont="1" applyFill="1" applyBorder="1" applyAlignment="1">
      <alignment horizontal="center" vertical="center"/>
    </xf>
    <xf numFmtId="0" fontId="37" fillId="2" borderId="13" xfId="0" applyFont="1" applyFill="1" applyBorder="1" applyAlignment="1">
      <alignment horizontal="center" vertical="center" wrapText="1"/>
    </xf>
    <xf numFmtId="0" fontId="37" fillId="2" borderId="13" xfId="0" applyFont="1" applyFill="1" applyBorder="1" applyAlignment="1">
      <alignment horizontal="center" vertical="center"/>
    </xf>
    <xf numFmtId="168" fontId="10" fillId="2" borderId="13" xfId="0" applyNumberFormat="1" applyFont="1" applyFill="1" applyBorder="1" applyAlignment="1">
      <alignment horizontal="center"/>
    </xf>
    <xf numFmtId="0" fontId="27" fillId="2" borderId="0" xfId="0" applyFont="1" applyFill="1" applyAlignment="1">
      <alignment horizontal="left" vertical="center"/>
    </xf>
    <xf numFmtId="3" fontId="10" fillId="2" borderId="4" xfId="0" applyNumberFormat="1" applyFont="1" applyFill="1" applyBorder="1" applyAlignment="1">
      <alignment horizontal="center" vertical="center" wrapText="1"/>
    </xf>
    <xf numFmtId="0" fontId="14" fillId="2" borderId="5" xfId="0" applyFont="1" applyFill="1" applyBorder="1" applyAlignment="1">
      <alignment horizontal="left" vertical="center" wrapText="1"/>
    </xf>
    <xf numFmtId="0" fontId="5" fillId="2" borderId="5" xfId="0" applyFont="1" applyFill="1" applyBorder="1" applyAlignment="1">
      <alignment horizontal="justify" vertical="center" wrapText="1"/>
    </xf>
    <xf numFmtId="37" fontId="3" fillId="2" borderId="15" xfId="0" applyNumberFormat="1" applyFont="1" applyFill="1" applyBorder="1" applyAlignment="1">
      <alignment horizontal="right" vertical="center" wrapText="1"/>
    </xf>
    <xf numFmtId="165" fontId="12" fillId="2" borderId="16" xfId="0" applyNumberFormat="1" applyFont="1" applyFill="1" applyBorder="1" applyAlignment="1">
      <alignment horizontal="center" wrapText="1"/>
    </xf>
    <xf numFmtId="165" fontId="12" fillId="2" borderId="17" xfId="0" applyNumberFormat="1" applyFont="1" applyFill="1" applyBorder="1" applyAlignment="1">
      <alignment horizontal="center" wrapText="1"/>
    </xf>
    <xf numFmtId="0" fontId="10" fillId="4" borderId="2" xfId="0" applyFont="1" applyFill="1" applyBorder="1"/>
    <xf numFmtId="3" fontId="4" fillId="2" borderId="3" xfId="0" applyNumberFormat="1" applyFont="1" applyFill="1" applyBorder="1" applyAlignment="1">
      <alignment horizontal="right" vertical="center"/>
    </xf>
    <xf numFmtId="166" fontId="3" fillId="2" borderId="1" xfId="2" applyNumberFormat="1" applyFont="1" applyFill="1" applyBorder="1" applyAlignment="1">
      <alignment horizontal="center" vertical="center"/>
    </xf>
    <xf numFmtId="0" fontId="3" fillId="2" borderId="2" xfId="0" applyFont="1" applyFill="1" applyBorder="1" applyAlignment="1">
      <alignment vertical="center"/>
    </xf>
    <xf numFmtId="0" fontId="3" fillId="2" borderId="7" xfId="0" applyFont="1" applyFill="1" applyBorder="1" applyAlignment="1">
      <alignment vertical="center"/>
    </xf>
    <xf numFmtId="165" fontId="10" fillId="2" borderId="14" xfId="0" applyNumberFormat="1" applyFont="1" applyFill="1" applyBorder="1" applyAlignment="1">
      <alignment horizontal="center" vertical="center" wrapText="1"/>
    </xf>
    <xf numFmtId="168" fontId="10" fillId="2" borderId="14" xfId="0" applyNumberFormat="1" applyFont="1" applyFill="1" applyBorder="1" applyAlignment="1">
      <alignment horizontal="center" vertical="center" wrapText="1"/>
    </xf>
    <xf numFmtId="3" fontId="2" fillId="2" borderId="15" xfId="0" applyNumberFormat="1" applyFont="1" applyFill="1" applyBorder="1" applyAlignment="1">
      <alignment horizontal="right" vertical="center" wrapText="1"/>
    </xf>
    <xf numFmtId="3" fontId="2" fillId="2" borderId="13" xfId="0" applyNumberFormat="1" applyFont="1" applyFill="1" applyBorder="1" applyAlignment="1">
      <alignment horizontal="right" vertical="center" wrapText="1"/>
    </xf>
    <xf numFmtId="3" fontId="3" fillId="2" borderId="13"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0" fontId="5" fillId="2" borderId="15" xfId="0" applyFont="1" applyFill="1" applyBorder="1" applyAlignment="1">
      <alignment vertical="center" wrapText="1"/>
    </xf>
    <xf numFmtId="165" fontId="9" fillId="2" borderId="6" xfId="0" applyNumberFormat="1" applyFont="1" applyFill="1" applyBorder="1" applyAlignment="1">
      <alignment horizontal="center" vertical="center" wrapText="1"/>
    </xf>
    <xf numFmtId="3" fontId="9" fillId="2" borderId="13" xfId="0" applyNumberFormat="1" applyFont="1" applyFill="1" applyBorder="1" applyAlignment="1">
      <alignment horizontal="right" vertical="center"/>
    </xf>
    <xf numFmtId="165" fontId="9" fillId="2" borderId="6" xfId="0" applyNumberFormat="1" applyFont="1" applyFill="1" applyBorder="1" applyAlignment="1">
      <alignment horizontal="center" vertical="center"/>
    </xf>
    <xf numFmtId="165" fontId="9" fillId="2" borderId="9" xfId="0" applyNumberFormat="1" applyFont="1" applyFill="1" applyBorder="1" applyAlignment="1">
      <alignment horizontal="center" vertical="center"/>
    </xf>
    <xf numFmtId="175" fontId="2" fillId="2" borderId="13" xfId="1" applyNumberFormat="1" applyFont="1" applyFill="1" applyBorder="1" applyAlignment="1">
      <alignment vertical="center"/>
    </xf>
    <xf numFmtId="175" fontId="3" fillId="2" borderId="13" xfId="1" applyNumberFormat="1" applyFont="1" applyFill="1" applyBorder="1" applyAlignment="1">
      <alignment vertical="center"/>
    </xf>
    <xf numFmtId="175" fontId="3" fillId="2" borderId="0" xfId="1" applyNumberFormat="1" applyFont="1" applyFill="1" applyAlignment="1">
      <alignment vertical="center"/>
    </xf>
    <xf numFmtId="175" fontId="3" fillId="2" borderId="6" xfId="1" applyNumberFormat="1" applyFont="1" applyFill="1" applyBorder="1" applyAlignment="1">
      <alignment vertical="center"/>
    </xf>
    <xf numFmtId="175" fontId="15" fillId="2" borderId="13" xfId="1" applyNumberFormat="1" applyFont="1" applyFill="1" applyBorder="1" applyAlignment="1">
      <alignment vertical="center"/>
    </xf>
    <xf numFmtId="175" fontId="15" fillId="2" borderId="0" xfId="1" applyNumberFormat="1" applyFont="1" applyFill="1" applyAlignment="1">
      <alignment vertical="center"/>
    </xf>
    <xf numFmtId="175" fontId="15" fillId="2" borderId="6" xfId="1" applyNumberFormat="1" applyFont="1" applyFill="1" applyBorder="1" applyAlignment="1">
      <alignment vertical="center"/>
    </xf>
    <xf numFmtId="175" fontId="3" fillId="2" borderId="14" xfId="1" applyNumberFormat="1" applyFont="1" applyFill="1" applyBorder="1" applyAlignment="1">
      <alignment vertical="center"/>
    </xf>
    <xf numFmtId="175" fontId="3" fillId="2" borderId="8" xfId="1" applyNumberFormat="1" applyFont="1" applyFill="1" applyBorder="1" applyAlignment="1">
      <alignment vertical="center"/>
    </xf>
    <xf numFmtId="175" fontId="3" fillId="2" borderId="9" xfId="1" applyNumberFormat="1" applyFont="1" applyFill="1" applyBorder="1" applyAlignment="1">
      <alignment vertical="center"/>
    </xf>
    <xf numFmtId="175" fontId="4" fillId="2" borderId="13" xfId="10" applyNumberFormat="1" applyFont="1" applyFill="1" applyBorder="1" applyAlignment="1">
      <alignment horizontal="right" vertical="center"/>
    </xf>
    <xf numFmtId="175" fontId="5" fillId="2" borderId="13" xfId="10" applyNumberFormat="1" applyFont="1" applyFill="1" applyBorder="1" applyAlignment="1">
      <alignment horizontal="right" vertical="center"/>
    </xf>
    <xf numFmtId="175" fontId="5" fillId="2" borderId="0" xfId="10" applyNumberFormat="1" applyFont="1" applyFill="1" applyAlignment="1">
      <alignment horizontal="right" vertical="center"/>
    </xf>
    <xf numFmtId="175" fontId="5" fillId="2" borderId="6" xfId="10" applyNumberFormat="1" applyFont="1" applyFill="1" applyBorder="1" applyAlignment="1">
      <alignment horizontal="right" vertical="center"/>
    </xf>
    <xf numFmtId="175" fontId="5" fillId="2" borderId="14" xfId="10" applyNumberFormat="1" applyFont="1" applyFill="1" applyBorder="1" applyAlignment="1">
      <alignment horizontal="right" vertical="center"/>
    </xf>
    <xf numFmtId="175" fontId="5" fillId="2" borderId="8" xfId="10" applyNumberFormat="1" applyFont="1" applyFill="1" applyBorder="1" applyAlignment="1">
      <alignment horizontal="right" vertical="center"/>
    </xf>
    <xf numFmtId="175" fontId="5" fillId="2" borderId="9" xfId="10" applyNumberFormat="1" applyFont="1" applyFill="1" applyBorder="1" applyAlignment="1">
      <alignment horizontal="right" vertical="center"/>
    </xf>
    <xf numFmtId="0" fontId="37" fillId="0" borderId="0" xfId="0" applyFont="1" applyAlignment="1">
      <alignment vertical="center"/>
    </xf>
    <xf numFmtId="0" fontId="37"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center"/>
    </xf>
    <xf numFmtId="0" fontId="3" fillId="2" borderId="3" xfId="0" applyFont="1" applyFill="1" applyBorder="1" applyAlignment="1">
      <alignment horizontal="justify"/>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xf>
    <xf numFmtId="4" fontId="10" fillId="2" borderId="0" xfId="0" applyNumberFormat="1" applyFont="1" applyFill="1" applyAlignment="1">
      <alignment horizontal="center" vertical="center" wrapText="1"/>
    </xf>
    <xf numFmtId="0" fontId="3" fillId="2" borderId="0" xfId="0" applyFont="1" applyFill="1" applyAlignment="1">
      <alignment horizontal="justify"/>
    </xf>
    <xf numFmtId="0" fontId="3" fillId="0" borderId="0" xfId="0" applyFont="1" applyAlignment="1">
      <alignment horizontal="left"/>
    </xf>
    <xf numFmtId="0" fontId="3" fillId="0" borderId="10" xfId="0" applyFont="1" applyBorder="1" applyAlignment="1">
      <alignment horizontal="left" vertical="center" wrapText="1"/>
    </xf>
    <xf numFmtId="0" fontId="3" fillId="0" borderId="13" xfId="0" applyFont="1" applyBorder="1" applyAlignment="1">
      <alignment horizontal="left"/>
    </xf>
    <xf numFmtId="0" fontId="3" fillId="0" borderId="14" xfId="0" applyFont="1" applyBorder="1" applyAlignment="1">
      <alignment horizontal="left"/>
    </xf>
    <xf numFmtId="0" fontId="3" fillId="0" borderId="1" xfId="0" applyFont="1" applyBorder="1" applyAlignment="1">
      <alignment horizontal="left"/>
    </xf>
    <xf numFmtId="0" fontId="34" fillId="2" borderId="0" xfId="0" applyFont="1" applyFill="1" applyAlignment="1">
      <alignment horizontal="center" vertical="center"/>
    </xf>
    <xf numFmtId="166" fontId="3" fillId="0" borderId="2" xfId="2" applyNumberFormat="1" applyFont="1" applyBorder="1" applyAlignment="1">
      <alignment horizontal="center" vertical="center" wrapText="1"/>
    </xf>
    <xf numFmtId="166" fontId="3" fillId="0" borderId="5" xfId="2" applyNumberFormat="1" applyFont="1" applyBorder="1" applyAlignment="1">
      <alignment horizontal="center" vertical="center" wrapText="1"/>
    </xf>
    <xf numFmtId="166" fontId="3" fillId="0" borderId="7" xfId="2" applyNumberFormat="1" applyFont="1" applyBorder="1" applyAlignment="1">
      <alignment horizontal="center" vertical="center" wrapText="1"/>
    </xf>
    <xf numFmtId="166" fontId="2" fillId="0" borderId="10" xfId="2" applyNumberFormat="1" applyFont="1" applyBorder="1" applyAlignment="1">
      <alignment horizontal="center" vertical="center" wrapText="1"/>
    </xf>
    <xf numFmtId="0" fontId="2" fillId="0" borderId="2" xfId="0" applyFont="1" applyBorder="1" applyAlignment="1">
      <alignment horizontal="center" vertical="center"/>
    </xf>
    <xf numFmtId="3" fontId="3" fillId="0" borderId="2" xfId="2" applyNumberFormat="1" applyFont="1" applyBorder="1" applyAlignment="1">
      <alignment horizontal="center" vertical="center" wrapText="1"/>
    </xf>
    <xf numFmtId="3" fontId="3" fillId="0" borderId="5" xfId="2" applyNumberFormat="1" applyFont="1" applyBorder="1" applyAlignment="1">
      <alignment horizontal="center" vertical="center" wrapText="1"/>
    </xf>
    <xf numFmtId="3" fontId="3" fillId="0" borderId="7" xfId="2" applyNumberFormat="1" applyFont="1" applyBorder="1" applyAlignment="1">
      <alignment horizontal="center" vertical="center" wrapText="1"/>
    </xf>
    <xf numFmtId="3" fontId="2" fillId="0" borderId="10" xfId="2" applyNumberFormat="1" applyFont="1" applyBorder="1" applyAlignment="1">
      <alignment horizontal="center" vertical="center" wrapText="1"/>
    </xf>
    <xf numFmtId="0" fontId="2" fillId="2" borderId="10" xfId="0" applyFont="1" applyFill="1" applyBorder="1"/>
    <xf numFmtId="10" fontId="3" fillId="2" borderId="6"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9" fontId="3" fillId="2" borderId="8" xfId="0" applyNumberFormat="1" applyFont="1" applyFill="1" applyBorder="1" applyAlignment="1">
      <alignment horizontal="center"/>
    </xf>
    <xf numFmtId="9" fontId="3" fillId="2" borderId="0" xfId="0" applyNumberFormat="1" applyFont="1" applyFill="1" applyAlignment="1">
      <alignment horizontal="center"/>
    </xf>
    <xf numFmtId="9" fontId="3" fillId="2" borderId="6" xfId="0" applyNumberFormat="1" applyFont="1" applyFill="1" applyBorder="1" applyAlignment="1">
      <alignment horizontal="center"/>
    </xf>
    <xf numFmtId="9" fontId="3" fillId="2" borderId="9" xfId="0" applyNumberFormat="1" applyFont="1" applyFill="1" applyBorder="1" applyAlignment="1">
      <alignment horizontal="center"/>
    </xf>
    <xf numFmtId="9" fontId="2" fillId="2" borderId="9" xfId="0" applyNumberFormat="1" applyFont="1" applyFill="1" applyBorder="1" applyAlignment="1">
      <alignment horizontal="center"/>
    </xf>
    <xf numFmtId="0" fontId="3" fillId="2" borderId="8" xfId="0" applyFont="1" applyFill="1" applyBorder="1" applyAlignment="1">
      <alignment horizontal="justify"/>
    </xf>
    <xf numFmtId="0" fontId="3" fillId="2" borderId="14" xfId="0" applyFont="1" applyFill="1" applyBorder="1" applyAlignment="1">
      <alignment horizontal="center"/>
    </xf>
    <xf numFmtId="166" fontId="37" fillId="2" borderId="14" xfId="0" applyNumberFormat="1" applyFont="1" applyFill="1" applyBorder="1" applyAlignment="1">
      <alignment horizontal="center" vertical="center" wrapText="1"/>
    </xf>
    <xf numFmtId="166" fontId="35" fillId="2" borderId="13" xfId="0" applyNumberFormat="1" applyFont="1" applyFill="1" applyBorder="1" applyAlignment="1">
      <alignment horizontal="center" vertical="center"/>
    </xf>
    <xf numFmtId="166" fontId="37" fillId="2" borderId="13" xfId="0" applyNumberFormat="1" applyFont="1" applyFill="1" applyBorder="1" applyAlignment="1">
      <alignment horizontal="center" vertical="center" wrapText="1"/>
    </xf>
    <xf numFmtId="166" fontId="37" fillId="2" borderId="13" xfId="0" applyNumberFormat="1" applyFont="1" applyFill="1" applyBorder="1" applyAlignment="1">
      <alignment horizontal="center" vertical="center"/>
    </xf>
    <xf numFmtId="0" fontId="2" fillId="2" borderId="6" xfId="0" applyFont="1" applyFill="1" applyBorder="1" applyAlignment="1">
      <alignment horizontal="center"/>
    </xf>
    <xf numFmtId="3" fontId="9" fillId="0" borderId="15" xfId="0" applyNumberFormat="1" applyFont="1" applyBorder="1" applyAlignment="1">
      <alignment horizontal="right" vertical="center" wrapText="1"/>
    </xf>
    <xf numFmtId="41" fontId="10" fillId="2" borderId="0" xfId="10" applyFont="1" applyFill="1" applyAlignment="1">
      <alignment horizontal="center" vertical="center" wrapText="1"/>
    </xf>
    <xf numFmtId="3" fontId="3" fillId="2" borderId="5" xfId="0" applyNumberFormat="1" applyFont="1" applyFill="1" applyBorder="1" applyAlignment="1">
      <alignment horizontal="right" vertical="center" wrapText="1"/>
    </xf>
    <xf numFmtId="168" fontId="3" fillId="2" borderId="4" xfId="0" applyNumberFormat="1" applyFont="1" applyFill="1" applyBorder="1" applyAlignment="1">
      <alignment horizontal="center" vertical="center" wrapText="1"/>
    </xf>
    <xf numFmtId="168" fontId="3" fillId="2" borderId="6" xfId="0" applyNumberFormat="1" applyFont="1" applyFill="1" applyBorder="1" applyAlignment="1">
      <alignment horizontal="center" vertical="center" wrapText="1"/>
    </xf>
    <xf numFmtId="3" fontId="2" fillId="2" borderId="5" xfId="0" applyNumberFormat="1" applyFont="1" applyFill="1" applyBorder="1" applyAlignment="1">
      <alignment horizontal="right" vertical="center" wrapText="1"/>
    </xf>
    <xf numFmtId="168" fontId="2" fillId="2" borderId="6" xfId="0" applyNumberFormat="1" applyFont="1" applyFill="1" applyBorder="1" applyAlignment="1">
      <alignment horizontal="center" vertical="center" wrapText="1"/>
    </xf>
    <xf numFmtId="3" fontId="2" fillId="2" borderId="7" xfId="0" applyNumberFormat="1" applyFont="1" applyFill="1" applyBorder="1" applyAlignment="1">
      <alignment horizontal="right" vertical="center" wrapText="1"/>
    </xf>
    <xf numFmtId="168" fontId="2" fillId="2" borderId="9" xfId="0" applyNumberFormat="1" applyFont="1" applyFill="1" applyBorder="1" applyAlignment="1">
      <alignment horizontal="center" vertical="center" wrapText="1"/>
    </xf>
    <xf numFmtId="0" fontId="3" fillId="2" borderId="0" xfId="0" applyFont="1" applyFill="1" applyAlignment="1">
      <alignment horizontal="justify" wrapText="1"/>
    </xf>
    <xf numFmtId="0" fontId="10" fillId="2" borderId="5" xfId="0" applyFont="1" applyFill="1" applyBorder="1" applyAlignment="1">
      <alignment horizontal="left" vertical="center" wrapText="1" indent="1"/>
    </xf>
    <xf numFmtId="3" fontId="5" fillId="2" borderId="13" xfId="11" applyNumberFormat="1" applyFont="1" applyFill="1" applyBorder="1" applyAlignment="1">
      <alignment horizontal="right" vertical="center" wrapText="1"/>
    </xf>
    <xf numFmtId="2" fontId="3" fillId="2" borderId="6" xfId="0" applyNumberFormat="1" applyFont="1" applyFill="1" applyBorder="1" applyAlignment="1">
      <alignment horizontal="center" vertical="center" wrapText="1"/>
    </xf>
    <xf numFmtId="2" fontId="5" fillId="2" borderId="6" xfId="0" applyNumberFormat="1" applyFont="1" applyFill="1" applyBorder="1" applyAlignment="1">
      <alignment horizontal="center" vertical="center" wrapText="1"/>
    </xf>
    <xf numFmtId="165" fontId="3" fillId="2" borderId="0" xfId="0" applyNumberFormat="1" applyFont="1" applyFill="1"/>
    <xf numFmtId="3" fontId="9" fillId="0" borderId="14" xfId="4" applyNumberFormat="1" applyFont="1" applyFill="1" applyBorder="1"/>
    <xf numFmtId="168" fontId="2" fillId="2" borderId="13" xfId="1" applyNumberFormat="1" applyFont="1" applyFill="1" applyBorder="1" applyAlignment="1">
      <alignment horizontal="center" vertical="top"/>
    </xf>
    <xf numFmtId="168" fontId="10" fillId="2" borderId="13" xfId="4" applyNumberFormat="1" applyFont="1" applyFill="1" applyBorder="1" applyAlignment="1">
      <alignment horizontal="center"/>
    </xf>
    <xf numFmtId="168" fontId="3" fillId="2" borderId="13" xfId="1" applyNumberFormat="1" applyFont="1" applyFill="1" applyBorder="1" applyAlignment="1">
      <alignment horizontal="center" vertical="top"/>
    </xf>
    <xf numFmtId="168" fontId="2" fillId="2" borderId="15" xfId="1" applyNumberFormat="1" applyFont="1" applyFill="1" applyBorder="1" applyAlignment="1">
      <alignment horizontal="center" vertical="top"/>
    </xf>
    <xf numFmtId="168" fontId="2" fillId="2" borderId="14" xfId="1" applyNumberFormat="1" applyFont="1" applyFill="1" applyBorder="1" applyAlignment="1">
      <alignment horizontal="center" vertical="top"/>
    </xf>
    <xf numFmtId="0" fontId="4" fillId="2" borderId="2" xfId="0" applyFont="1" applyFill="1" applyBorder="1" applyAlignment="1">
      <alignment horizontal="center" vertical="center" wrapText="1"/>
    </xf>
    <xf numFmtId="0" fontId="4" fillId="3" borderId="0" xfId="0" applyFont="1" applyFill="1" applyAlignment="1">
      <alignment horizontal="center" vertical="center" wrapText="1"/>
    </xf>
    <xf numFmtId="165" fontId="2" fillId="2" borderId="0" xfId="0" applyNumberFormat="1" applyFont="1" applyFill="1" applyAlignment="1">
      <alignment horizontal="center"/>
    </xf>
    <xf numFmtId="165" fontId="3" fillId="2" borderId="0" xfId="0" applyNumberFormat="1" applyFont="1" applyFill="1" applyAlignment="1">
      <alignment horizontal="center"/>
    </xf>
    <xf numFmtId="165" fontId="15" fillId="2" borderId="0" xfId="0" applyNumberFormat="1" applyFont="1" applyFill="1" applyAlignment="1">
      <alignment horizontal="center"/>
    </xf>
    <xf numFmtId="41" fontId="5" fillId="2" borderId="0" xfId="10" applyFont="1" applyFill="1" applyAlignment="1">
      <alignment vertical="center"/>
    </xf>
    <xf numFmtId="176" fontId="5" fillId="2" borderId="0" xfId="10" applyNumberFormat="1" applyFont="1" applyFill="1" applyAlignment="1">
      <alignment vertical="center"/>
    </xf>
    <xf numFmtId="3" fontId="5" fillId="2" borderId="8" xfId="2" applyNumberFormat="1" applyFont="1" applyFill="1" applyBorder="1" applyAlignment="1">
      <alignment horizontal="right" vertical="center"/>
    </xf>
    <xf numFmtId="3" fontId="5" fillId="2" borderId="9" xfId="2" applyNumberFormat="1" applyFont="1" applyFill="1" applyBorder="1" applyAlignment="1">
      <alignment horizontal="right" vertic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5" xfId="0" applyFont="1" applyFill="1" applyBorder="1" applyAlignment="1">
      <alignment horizontal="left" vertical="center"/>
    </xf>
    <xf numFmtId="0" fontId="5" fillId="3" borderId="5" xfId="0" applyFont="1" applyFill="1" applyBorder="1" applyAlignment="1">
      <alignment horizontal="left" vertical="center" indent="1"/>
    </xf>
    <xf numFmtId="0" fontId="10" fillId="2" borderId="6" xfId="0" applyFont="1" applyFill="1" applyBorder="1" applyAlignment="1">
      <alignment horizontal="center" vertical="center" wrapText="1"/>
    </xf>
    <xf numFmtId="1" fontId="10" fillId="2" borderId="13" xfId="0" applyNumberFormat="1" applyFont="1" applyFill="1" applyBorder="1" applyAlignment="1">
      <alignment horizontal="center" vertical="center" wrapText="1"/>
    </xf>
    <xf numFmtId="165" fontId="11" fillId="2" borderId="13" xfId="0" applyNumberFormat="1" applyFont="1" applyFill="1" applyBorder="1" applyAlignment="1">
      <alignment horizontal="center" vertical="center" wrapText="1"/>
    </xf>
    <xf numFmtId="4" fontId="10" fillId="2" borderId="13" xfId="0" applyNumberFormat="1" applyFont="1" applyFill="1" applyBorder="1" applyAlignment="1">
      <alignment horizontal="center" vertical="center" wrapText="1"/>
    </xf>
    <xf numFmtId="4" fontId="10" fillId="2" borderId="6" xfId="0" applyNumberFormat="1" applyFont="1" applyFill="1" applyBorder="1" applyAlignment="1">
      <alignment horizontal="center" vertical="center" wrapText="1"/>
    </xf>
    <xf numFmtId="168" fontId="10" fillId="2" borderId="9" xfId="0" applyNumberFormat="1" applyFont="1" applyFill="1" applyBorder="1" applyAlignment="1">
      <alignment horizontal="center" vertical="center" wrapText="1"/>
    </xf>
    <xf numFmtId="165" fontId="29" fillId="0" borderId="13" xfId="0" applyNumberFormat="1" applyFont="1" applyBorder="1" applyAlignment="1">
      <alignment horizontal="center" vertical="center"/>
    </xf>
    <xf numFmtId="165" fontId="29" fillId="2" borderId="14" xfId="0" applyNumberFormat="1" applyFont="1" applyFill="1" applyBorder="1" applyAlignment="1">
      <alignment horizontal="center" vertical="center"/>
    </xf>
    <xf numFmtId="165" fontId="10" fillId="2" borderId="13" xfId="0" applyNumberFormat="1" applyFont="1" applyFill="1" applyBorder="1" applyAlignment="1">
      <alignment horizontal="center" vertical="center"/>
    </xf>
    <xf numFmtId="0" fontId="17" fillId="2" borderId="0" xfId="0" applyFont="1" applyFill="1" applyAlignment="1">
      <alignment horizontal="left" vertical="center"/>
    </xf>
    <xf numFmtId="165" fontId="5" fillId="2" borderId="5" xfId="0" applyNumberFormat="1" applyFont="1" applyFill="1" applyBorder="1" applyAlignment="1">
      <alignment horizontal="center" vertical="center" wrapText="1"/>
    </xf>
    <xf numFmtId="165" fontId="5" fillId="2" borderId="6"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2" fontId="5" fillId="2" borderId="5" xfId="0" applyNumberFormat="1" applyFont="1" applyFill="1" applyBorder="1" applyAlignment="1">
      <alignment horizontal="center" vertical="center" wrapText="1"/>
    </xf>
    <xf numFmtId="165" fontId="5" fillId="2" borderId="7" xfId="0" applyNumberFormat="1" applyFont="1" applyFill="1" applyBorder="1" applyAlignment="1">
      <alignment horizontal="center" vertical="center" wrapText="1"/>
    </xf>
    <xf numFmtId="165" fontId="5" fillId="2" borderId="9" xfId="0" applyNumberFormat="1" applyFont="1" applyFill="1" applyBorder="1" applyAlignment="1">
      <alignment horizontal="center" vertical="center" wrapText="1"/>
    </xf>
    <xf numFmtId="174" fontId="3" fillId="2" borderId="0" xfId="10" applyNumberFormat="1" applyFont="1" applyFill="1"/>
    <xf numFmtId="0" fontId="2" fillId="2" borderId="5" xfId="0" applyFont="1" applyFill="1" applyBorder="1" applyAlignment="1">
      <alignment horizontal="center"/>
    </xf>
    <xf numFmtId="0" fontId="9" fillId="4" borderId="1" xfId="0" applyFont="1" applyFill="1" applyBorder="1" applyAlignment="1">
      <alignment horizontal="center" vertical="center"/>
    </xf>
    <xf numFmtId="3" fontId="2" fillId="2" borderId="11" xfId="0" applyNumberFormat="1" applyFont="1" applyFill="1" applyBorder="1"/>
    <xf numFmtId="3" fontId="2" fillId="2" borderId="12" xfId="0" applyNumberFormat="1" applyFont="1" applyFill="1" applyBorder="1"/>
    <xf numFmtId="3" fontId="3" fillId="2" borderId="6" xfId="0" applyNumberFormat="1" applyFont="1" applyFill="1" applyBorder="1"/>
    <xf numFmtId="3" fontId="3" fillId="2" borderId="8" xfId="0" applyNumberFormat="1" applyFont="1" applyFill="1" applyBorder="1"/>
    <xf numFmtId="3" fontId="3" fillId="2" borderId="9" xfId="0" applyNumberFormat="1" applyFont="1" applyFill="1" applyBorder="1"/>
    <xf numFmtId="0" fontId="3" fillId="0" borderId="1" xfId="0" applyFont="1" applyBorder="1" applyAlignment="1">
      <alignment vertical="center" wrapText="1"/>
    </xf>
    <xf numFmtId="0" fontId="10" fillId="2" borderId="1" xfId="0" applyFont="1" applyFill="1" applyBorder="1" applyAlignment="1">
      <alignment horizontal="justify" vertical="center"/>
    </xf>
    <xf numFmtId="0" fontId="3" fillId="2" borderId="2" xfId="0" applyFont="1" applyFill="1" applyBorder="1" applyAlignment="1">
      <alignment horizontal="left" vertical="center"/>
    </xf>
    <xf numFmtId="3" fontId="10" fillId="2" borderId="15" xfId="10" applyNumberFormat="1" applyFont="1" applyFill="1" applyBorder="1" applyAlignment="1">
      <alignment horizontal="center" vertical="center"/>
    </xf>
    <xf numFmtId="41" fontId="3" fillId="2" borderId="0" xfId="10" applyFont="1" applyFill="1" applyAlignment="1"/>
    <xf numFmtId="0" fontId="3" fillId="2" borderId="5" xfId="0" applyFont="1" applyFill="1" applyBorder="1" applyAlignment="1">
      <alignment horizontal="left" vertical="center"/>
    </xf>
    <xf numFmtId="3" fontId="10" fillId="2" borderId="14" xfId="10" applyNumberFormat="1" applyFont="1" applyFill="1" applyBorder="1" applyAlignment="1">
      <alignment horizontal="center" vertical="center"/>
    </xf>
    <xf numFmtId="3" fontId="10" fillId="2" borderId="13" xfId="10" applyNumberFormat="1" applyFont="1" applyFill="1" applyBorder="1" applyAlignment="1">
      <alignment horizontal="center" vertical="center"/>
    </xf>
    <xf numFmtId="0" fontId="3" fillId="2" borderId="7" xfId="0" applyFont="1" applyFill="1" applyBorder="1" applyAlignment="1">
      <alignment horizontal="left" vertical="center"/>
    </xf>
    <xf numFmtId="0" fontId="3" fillId="2" borderId="15" xfId="0" applyFont="1" applyFill="1" applyBorder="1" applyAlignment="1">
      <alignment horizontal="justify" vertical="center"/>
    </xf>
    <xf numFmtId="166" fontId="10" fillId="2" borderId="14" xfId="2" applyNumberFormat="1" applyFont="1" applyFill="1" applyBorder="1" applyAlignment="1">
      <alignment horizontal="center" vertical="center"/>
    </xf>
    <xf numFmtId="0" fontId="3" fillId="2" borderId="4" xfId="0" applyFont="1" applyFill="1" applyBorder="1" applyAlignment="1">
      <alignment horizontal="left" vertical="center"/>
    </xf>
    <xf numFmtId="165" fontId="10" fillId="2" borderId="15" xfId="0" applyNumberFormat="1" applyFont="1" applyFill="1" applyBorder="1" applyAlignment="1">
      <alignment horizontal="center" vertical="center"/>
    </xf>
    <xf numFmtId="0" fontId="3" fillId="2" borderId="13" xfId="0" applyFont="1" applyFill="1" applyBorder="1" applyAlignment="1">
      <alignment horizontal="justify" vertical="center"/>
    </xf>
    <xf numFmtId="0" fontId="3" fillId="2" borderId="9" xfId="0" applyFont="1" applyFill="1" applyBorder="1" applyAlignment="1">
      <alignment horizontal="left" vertical="center"/>
    </xf>
    <xf numFmtId="165" fontId="10" fillId="2" borderId="14" xfId="0" applyNumberFormat="1" applyFont="1" applyFill="1" applyBorder="1" applyAlignment="1">
      <alignment horizontal="center" vertical="center"/>
    </xf>
    <xf numFmtId="0" fontId="5" fillId="3" borderId="15" xfId="0" applyFont="1" applyFill="1" applyBorder="1" applyAlignment="1">
      <alignment horizontal="left" vertical="center"/>
    </xf>
    <xf numFmtId="0" fontId="5" fillId="3" borderId="13" xfId="0" applyFont="1" applyFill="1" applyBorder="1" applyAlignment="1">
      <alignment horizontal="left" vertical="center"/>
    </xf>
    <xf numFmtId="0" fontId="5" fillId="3" borderId="14"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justify" vertical="center"/>
    </xf>
    <xf numFmtId="0" fontId="5" fillId="3" borderId="15" xfId="0" applyFont="1" applyFill="1" applyBorder="1" applyAlignment="1">
      <alignment horizontal="justify" vertical="center"/>
    </xf>
    <xf numFmtId="0" fontId="5" fillId="3" borderId="2" xfId="0" applyFont="1" applyFill="1" applyBorder="1" applyAlignment="1">
      <alignment horizontal="left" vertical="center"/>
    </xf>
    <xf numFmtId="0" fontId="5" fillId="3" borderId="5" xfId="0" applyFont="1" applyFill="1" applyBorder="1" applyAlignment="1">
      <alignment horizontal="left" vertical="center"/>
    </xf>
    <xf numFmtId="0" fontId="3" fillId="2" borderId="14" xfId="0" applyFont="1" applyFill="1" applyBorder="1" applyAlignment="1">
      <alignment horizontal="justify" vertical="center"/>
    </xf>
    <xf numFmtId="3" fontId="10" fillId="2" borderId="15" xfId="0" applyNumberFormat="1" applyFont="1" applyFill="1" applyBorder="1" applyAlignment="1">
      <alignment horizontal="center" vertical="center"/>
    </xf>
    <xf numFmtId="168" fontId="10" fillId="2" borderId="15" xfId="0" applyNumberFormat="1" applyFont="1" applyFill="1" applyBorder="1" applyAlignment="1">
      <alignment horizontal="center" vertical="center"/>
    </xf>
    <xf numFmtId="168" fontId="10" fillId="2" borderId="13" xfId="0" applyNumberFormat="1" applyFont="1" applyFill="1" applyBorder="1" applyAlignment="1">
      <alignment horizontal="center" vertical="center"/>
    </xf>
    <xf numFmtId="168" fontId="10" fillId="2" borderId="14"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0" fontId="5" fillId="3" borderId="7" xfId="0" applyFont="1" applyFill="1" applyBorder="1" applyAlignment="1">
      <alignment horizontal="left" vertical="center"/>
    </xf>
    <xf numFmtId="0" fontId="10" fillId="2" borderId="14" xfId="0" applyFont="1" applyFill="1" applyBorder="1" applyAlignment="1">
      <alignment horizontal="justify" vertical="center"/>
    </xf>
    <xf numFmtId="0" fontId="3" fillId="2" borderId="1" xfId="0" applyFont="1" applyFill="1" applyBorder="1" applyAlignment="1">
      <alignment horizontal="left" vertical="center"/>
    </xf>
    <xf numFmtId="10" fontId="10" fillId="2" borderId="14" xfId="0" applyNumberFormat="1" applyFont="1" applyFill="1" applyBorder="1" applyAlignment="1">
      <alignment horizontal="center" vertical="center"/>
    </xf>
    <xf numFmtId="0" fontId="3" fillId="2" borderId="1" xfId="0" applyFont="1" applyFill="1" applyBorder="1" applyAlignment="1">
      <alignment horizontal="justify" vertical="center"/>
    </xf>
    <xf numFmtId="10" fontId="10" fillId="2" borderId="1" xfId="0" applyNumberFormat="1" applyFont="1" applyFill="1" applyBorder="1" applyAlignment="1">
      <alignment horizontal="center" vertical="center"/>
    </xf>
    <xf numFmtId="166" fontId="10" fillId="2" borderId="1" xfId="0" applyNumberFormat="1" applyFont="1" applyFill="1" applyBorder="1" applyAlignment="1">
      <alignment horizontal="center" vertical="center"/>
    </xf>
    <xf numFmtId="3" fontId="10" fillId="2" borderId="14" xfId="0" applyNumberFormat="1" applyFont="1" applyFill="1" applyBorder="1" applyAlignment="1">
      <alignment horizontal="center" vertical="center"/>
    </xf>
    <xf numFmtId="165" fontId="35" fillId="2" borderId="6" xfId="0" applyNumberFormat="1" applyFont="1" applyFill="1" applyBorder="1" applyAlignment="1">
      <alignment horizontal="center" vertical="center"/>
    </xf>
    <xf numFmtId="165" fontId="9" fillId="2" borderId="0" xfId="10" applyNumberFormat="1" applyFont="1" applyFill="1" applyBorder="1" applyAlignment="1">
      <alignment horizontal="center"/>
    </xf>
    <xf numFmtId="0" fontId="3" fillId="2" borderId="0" xfId="0" quotePrefix="1" applyFont="1" applyFill="1" applyAlignment="1">
      <alignment vertical="center" wrapText="1"/>
    </xf>
    <xf numFmtId="0" fontId="3" fillId="2" borderId="0" xfId="0" quotePrefix="1" applyFont="1" applyFill="1" applyAlignment="1">
      <alignment horizontal="justify" vertical="center" wrapText="1"/>
    </xf>
    <xf numFmtId="165" fontId="10" fillId="2" borderId="0" xfId="10" applyNumberFormat="1" applyFont="1" applyFill="1" applyBorder="1" applyAlignment="1">
      <alignment horizontal="center"/>
    </xf>
    <xf numFmtId="165" fontId="11" fillId="2" borderId="0" xfId="10" applyNumberFormat="1" applyFont="1" applyFill="1" applyBorder="1" applyAlignment="1">
      <alignment horizontal="center"/>
    </xf>
    <xf numFmtId="0" fontId="3" fillId="2" borderId="0" xfId="0" applyFont="1" applyFill="1" applyAlignment="1">
      <alignment horizontal="justify" vertical="center" wrapText="1"/>
    </xf>
    <xf numFmtId="168" fontId="9" fillId="2" borderId="0" xfId="0" applyNumberFormat="1" applyFont="1" applyFill="1" applyAlignment="1">
      <alignment horizontal="center"/>
    </xf>
    <xf numFmtId="168" fontId="10" fillId="2" borderId="0" xfId="0" applyNumberFormat="1" applyFont="1" applyFill="1" applyAlignment="1">
      <alignment horizontal="center"/>
    </xf>
    <xf numFmtId="0" fontId="5" fillId="3" borderId="5" xfId="0" applyFont="1" applyFill="1" applyBorder="1" applyAlignment="1">
      <alignment horizontal="left" vertical="center" indent="2"/>
    </xf>
    <xf numFmtId="3" fontId="9" fillId="2" borderId="13" xfId="10" applyNumberFormat="1" applyFont="1" applyFill="1" applyBorder="1" applyAlignment="1">
      <alignment horizontal="right"/>
    </xf>
    <xf numFmtId="3" fontId="10" fillId="2" borderId="13" xfId="10" applyNumberFormat="1" applyFont="1" applyFill="1" applyBorder="1" applyAlignment="1">
      <alignment horizontal="right"/>
    </xf>
    <xf numFmtId="3" fontId="9" fillId="2" borderId="14" xfId="10" applyNumberFormat="1" applyFont="1" applyFill="1" applyBorder="1" applyAlignment="1">
      <alignment horizontal="right"/>
    </xf>
    <xf numFmtId="3" fontId="9" fillId="2" borderId="13" xfId="4" applyNumberFormat="1" applyFont="1" applyFill="1" applyBorder="1"/>
    <xf numFmtId="3" fontId="10" fillId="2" borderId="13" xfId="4" applyNumberFormat="1" applyFont="1" applyFill="1" applyBorder="1"/>
    <xf numFmtId="3" fontId="11" fillId="2" borderId="13" xfId="4" applyNumberFormat="1" applyFont="1" applyFill="1" applyBorder="1"/>
    <xf numFmtId="3" fontId="9" fillId="2" borderId="14" xfId="4" applyNumberFormat="1" applyFont="1" applyFill="1" applyBorder="1"/>
    <xf numFmtId="3" fontId="3" fillId="2" borderId="0" xfId="0" applyNumberFormat="1" applyFont="1" applyFill="1" applyAlignment="1">
      <alignment horizontal="right"/>
    </xf>
    <xf numFmtId="3" fontId="2" fillId="2" borderId="0" xfId="0" applyNumberFormat="1" applyFont="1" applyFill="1" applyAlignment="1">
      <alignment horizontal="right"/>
    </xf>
    <xf numFmtId="3" fontId="15" fillId="2" borderId="0" xfId="0" applyNumberFormat="1" applyFont="1" applyFill="1" applyAlignment="1">
      <alignment horizontal="right"/>
    </xf>
    <xf numFmtId="0" fontId="11" fillId="2" borderId="5" xfId="0" applyFont="1" applyFill="1" applyBorder="1" applyAlignment="1">
      <alignment vertical="center"/>
    </xf>
    <xf numFmtId="0" fontId="13" fillId="2" borderId="7" xfId="0" applyFont="1" applyFill="1" applyBorder="1" applyAlignment="1">
      <alignment wrapText="1"/>
    </xf>
    <xf numFmtId="0" fontId="10" fillId="2" borderId="20" xfId="0" applyFont="1" applyFill="1" applyBorder="1" applyAlignment="1">
      <alignment horizontal="left" vertical="center" wrapText="1"/>
    </xf>
    <xf numFmtId="0" fontId="9" fillId="0" borderId="5" xfId="0" applyFont="1" applyBorder="1"/>
    <xf numFmtId="0" fontId="9" fillId="4" borderId="0" xfId="0" applyFont="1" applyFill="1"/>
    <xf numFmtId="0" fontId="9" fillId="6" borderId="0" xfId="0" applyFont="1" applyFill="1"/>
    <xf numFmtId="0" fontId="2" fillId="2" borderId="2" xfId="0" applyFont="1" applyFill="1" applyBorder="1" applyAlignment="1">
      <alignment horizontal="center"/>
    </xf>
    <xf numFmtId="0" fontId="2"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165" fontId="43" fillId="2" borderId="0" xfId="32" applyNumberFormat="1" applyFont="1" applyFill="1"/>
    <xf numFmtId="0" fontId="34" fillId="0" borderId="12" xfId="0" applyFont="1" applyBorder="1" applyAlignment="1">
      <alignment horizontal="center" vertical="center" wrapText="1"/>
    </xf>
    <xf numFmtId="0" fontId="37" fillId="8" borderId="6" xfId="0" applyFont="1" applyFill="1" applyBorder="1" applyAlignment="1">
      <alignment horizontal="center" vertical="center"/>
    </xf>
    <xf numFmtId="0" fontId="35" fillId="8" borderId="6" xfId="0" applyFont="1" applyFill="1" applyBorder="1" applyAlignment="1">
      <alignment horizontal="center" vertical="center"/>
    </xf>
    <xf numFmtId="168" fontId="2" fillId="0" borderId="10" xfId="0" applyNumberFormat="1" applyFont="1" applyBorder="1" applyAlignment="1">
      <alignment horizontal="center" vertical="center" wrapText="1"/>
    </xf>
    <xf numFmtId="166" fontId="3" fillId="8" borderId="2" xfId="2" applyNumberFormat="1" applyFont="1" applyFill="1" applyBorder="1" applyAlignment="1">
      <alignment horizontal="center" vertical="center" wrapText="1"/>
    </xf>
    <xf numFmtId="166" fontId="3" fillId="8" borderId="15" xfId="2" applyNumberFormat="1" applyFont="1" applyFill="1" applyBorder="1" applyAlignment="1">
      <alignment horizontal="center" vertical="center" wrapText="1"/>
    </xf>
    <xf numFmtId="166" fontId="3" fillId="8" borderId="5" xfId="2" applyNumberFormat="1" applyFont="1" applyFill="1" applyBorder="1" applyAlignment="1">
      <alignment horizontal="center" vertical="center" wrapText="1"/>
    </xf>
    <xf numFmtId="166" fontId="3" fillId="8" borderId="13" xfId="2" applyNumberFormat="1" applyFont="1" applyFill="1" applyBorder="1" applyAlignment="1">
      <alignment horizontal="center" vertical="center" wrapText="1"/>
    </xf>
    <xf numFmtId="9" fontId="3" fillId="2" borderId="15" xfId="0" applyNumberFormat="1"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3" fillId="2" borderId="5"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9" fontId="3" fillId="2" borderId="14" xfId="0" applyNumberFormat="1" applyFont="1" applyFill="1" applyBorder="1" applyAlignment="1">
      <alignment horizontal="center" vertical="center" wrapText="1"/>
    </xf>
    <xf numFmtId="166" fontId="3" fillId="2" borderId="3" xfId="0" applyNumberFormat="1" applyFont="1" applyFill="1" applyBorder="1" applyAlignment="1">
      <alignment horizont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9" fontId="3" fillId="2" borderId="15" xfId="0" applyNumberFormat="1" applyFont="1" applyFill="1" applyBorder="1" applyAlignment="1">
      <alignment horizontal="center"/>
    </xf>
    <xf numFmtId="9" fontId="3" fillId="2" borderId="13" xfId="0" applyNumberFormat="1" applyFont="1" applyFill="1" applyBorder="1" applyAlignment="1">
      <alignment horizontal="center"/>
    </xf>
    <xf numFmtId="9" fontId="3" fillId="2" borderId="14" xfId="0" applyNumberFormat="1" applyFont="1" applyFill="1" applyBorder="1" applyAlignment="1">
      <alignment horizontal="center"/>
    </xf>
    <xf numFmtId="166" fontId="3" fillId="2" borderId="15" xfId="0" applyNumberFormat="1" applyFont="1" applyFill="1" applyBorder="1" applyAlignment="1">
      <alignment horizontal="center"/>
    </xf>
    <xf numFmtId="166" fontId="3" fillId="2" borderId="13" xfId="0" applyNumberFormat="1" applyFont="1" applyFill="1" applyBorder="1" applyAlignment="1">
      <alignment horizontal="center"/>
    </xf>
    <xf numFmtId="166" fontId="3" fillId="2" borderId="14" xfId="0" applyNumberFormat="1" applyFont="1" applyFill="1" applyBorder="1" applyAlignment="1">
      <alignment horizontal="center"/>
    </xf>
    <xf numFmtId="9" fontId="2" fillId="2" borderId="14" xfId="0" applyNumberFormat="1" applyFont="1" applyFill="1" applyBorder="1" applyAlignment="1">
      <alignment horizontal="center" vertical="center"/>
    </xf>
    <xf numFmtId="0" fontId="2" fillId="2" borderId="8" xfId="0" applyFont="1" applyFill="1" applyBorder="1" applyAlignment="1">
      <alignment horizontal="justify"/>
    </xf>
    <xf numFmtId="9" fontId="2" fillId="2" borderId="14" xfId="0" applyNumberFormat="1" applyFont="1" applyFill="1" applyBorder="1" applyAlignment="1">
      <alignment horizontal="center"/>
    </xf>
    <xf numFmtId="3" fontId="3" fillId="2" borderId="15" xfId="0" applyNumberFormat="1" applyFont="1" applyFill="1" applyBorder="1" applyAlignment="1">
      <alignment horizontal="center"/>
    </xf>
    <xf numFmtId="3" fontId="3" fillId="2" borderId="13" xfId="0" quotePrefix="1" applyNumberFormat="1" applyFont="1" applyFill="1" applyBorder="1" applyAlignment="1">
      <alignment horizontal="center"/>
    </xf>
    <xf numFmtId="3" fontId="3" fillId="2" borderId="15" xfId="0" applyNumberFormat="1" applyFont="1" applyFill="1" applyBorder="1" applyAlignment="1">
      <alignment horizontal="center" vertical="center" wrapText="1"/>
    </xf>
    <xf numFmtId="3" fontId="10" fillId="2" borderId="5" xfId="0" applyNumberFormat="1" applyFont="1" applyFill="1" applyBorder="1" applyAlignment="1">
      <alignment horizontal="right" vertical="center" wrapText="1"/>
    </xf>
    <xf numFmtId="168" fontId="10" fillId="2" borderId="4" xfId="0" applyNumberFormat="1" applyFont="1" applyFill="1" applyBorder="1" applyAlignment="1">
      <alignment horizontal="center" vertical="center" wrapText="1"/>
    </xf>
    <xf numFmtId="168" fontId="10" fillId="2" borderId="6" xfId="0" applyNumberFormat="1" applyFont="1" applyFill="1" applyBorder="1" applyAlignment="1">
      <alignment horizontal="center" vertical="center" wrapText="1"/>
    </xf>
    <xf numFmtId="3" fontId="9" fillId="2" borderId="5" xfId="0" applyNumberFormat="1" applyFont="1" applyFill="1" applyBorder="1" applyAlignment="1">
      <alignment horizontal="right" vertical="center" wrapText="1"/>
    </xf>
    <xf numFmtId="168" fontId="9" fillId="2" borderId="6" xfId="0" applyNumberFormat="1" applyFont="1" applyFill="1" applyBorder="1" applyAlignment="1">
      <alignment horizontal="center" vertical="center" wrapText="1"/>
    </xf>
    <xf numFmtId="3" fontId="9" fillId="2" borderId="7" xfId="0" applyNumberFormat="1" applyFont="1" applyFill="1" applyBorder="1" applyAlignment="1">
      <alignment horizontal="right" vertical="center" wrapText="1"/>
    </xf>
    <xf numFmtId="168" fontId="9" fillId="2" borderId="9" xfId="0" applyNumberFormat="1" applyFont="1" applyFill="1" applyBorder="1" applyAlignment="1">
      <alignment horizontal="center" vertical="center" wrapText="1"/>
    </xf>
    <xf numFmtId="0" fontId="34" fillId="2" borderId="8" xfId="0" applyFont="1" applyFill="1" applyBorder="1" applyAlignment="1">
      <alignment horizontal="center" vertical="center"/>
    </xf>
    <xf numFmtId="0" fontId="34" fillId="2" borderId="10"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12" xfId="0" applyFont="1" applyFill="1" applyBorder="1" applyAlignment="1">
      <alignment horizontal="center" vertical="center" wrapText="1"/>
    </xf>
    <xf numFmtId="3" fontId="9" fillId="2" borderId="0" xfId="0" applyNumberFormat="1" applyFont="1" applyFill="1" applyAlignment="1">
      <alignment horizontal="right" vertical="center" wrapText="1"/>
    </xf>
    <xf numFmtId="168" fontId="9" fillId="2" borderId="0" xfId="0" applyNumberFormat="1" applyFont="1" applyFill="1" applyAlignment="1">
      <alignment horizontal="center" vertical="center" wrapText="1"/>
    </xf>
    <xf numFmtId="3" fontId="2" fillId="2" borderId="0" xfId="0" applyNumberFormat="1" applyFont="1" applyFill="1" applyAlignment="1">
      <alignment horizontal="right" vertical="center" wrapText="1"/>
    </xf>
    <xf numFmtId="168" fontId="2" fillId="2" borderId="0" xfId="0" applyNumberFormat="1" applyFont="1" applyFill="1" applyAlignment="1">
      <alignment horizontal="center" vertical="center" wrapText="1"/>
    </xf>
    <xf numFmtId="0" fontId="27" fillId="0" borderId="0" xfId="0" applyFont="1"/>
    <xf numFmtId="0" fontId="10" fillId="2" borderId="5" xfId="0" applyFont="1" applyFill="1" applyBorder="1" applyAlignment="1">
      <alignment horizontal="left" vertical="center" readingOrder="1"/>
    </xf>
    <xf numFmtId="0" fontId="4" fillId="2" borderId="7" xfId="0" applyFont="1" applyFill="1" applyBorder="1" applyAlignment="1">
      <alignment vertical="center" wrapText="1"/>
    </xf>
    <xf numFmtId="0" fontId="4" fillId="2" borderId="13" xfId="0" applyFont="1" applyFill="1" applyBorder="1" applyAlignment="1">
      <alignment horizontal="center" vertical="center" wrapText="1"/>
    </xf>
    <xf numFmtId="3" fontId="4" fillId="2" borderId="13" xfId="11" applyNumberFormat="1" applyFont="1" applyFill="1" applyBorder="1" applyAlignment="1">
      <alignment horizontal="right" vertical="center" wrapText="1"/>
    </xf>
    <xf numFmtId="41" fontId="4" fillId="2" borderId="14" xfId="10" applyFont="1" applyFill="1" applyBorder="1" applyAlignment="1">
      <alignment horizontal="right" vertical="center" wrapText="1"/>
    </xf>
    <xf numFmtId="168" fontId="4" fillId="2" borderId="14" xfId="11" applyNumberFormat="1" applyFont="1" applyFill="1" applyBorder="1" applyAlignment="1">
      <alignment horizontal="center" vertical="center" wrapText="1"/>
    </xf>
    <xf numFmtId="0" fontId="4" fillId="2" borderId="1" xfId="0" applyFont="1" applyFill="1" applyBorder="1" applyAlignment="1">
      <alignment vertical="center" wrapText="1"/>
    </xf>
    <xf numFmtId="41" fontId="5" fillId="2" borderId="13" xfId="10" applyFont="1" applyFill="1" applyBorder="1" applyAlignment="1">
      <alignment horizontal="center" vertical="center" wrapText="1"/>
    </xf>
    <xf numFmtId="41" fontId="4" fillId="2" borderId="15" xfId="10" applyFont="1" applyFill="1" applyBorder="1" applyAlignment="1">
      <alignment horizontal="right" vertical="center" wrapText="1"/>
    </xf>
    <xf numFmtId="41" fontId="3" fillId="2" borderId="0" xfId="0" applyNumberFormat="1" applyFont="1" applyFill="1" applyAlignment="1">
      <alignment horizontal="left" vertical="center"/>
    </xf>
    <xf numFmtId="0" fontId="3" fillId="0" borderId="1" xfId="0" applyFont="1" applyBorder="1" applyAlignment="1">
      <alignment horizontal="center"/>
    </xf>
    <xf numFmtId="0" fontId="35" fillId="0" borderId="0" xfId="0" applyFont="1" applyAlignment="1">
      <alignment horizontal="center" vertical="center"/>
    </xf>
    <xf numFmtId="0" fontId="35" fillId="2" borderId="0" xfId="0" applyFont="1" applyFill="1" applyAlignment="1">
      <alignment horizontal="center" vertical="center"/>
    </xf>
    <xf numFmtId="0" fontId="34" fillId="2" borderId="9"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4" xfId="0" applyFont="1" applyFill="1" applyBorder="1" applyAlignment="1">
      <alignment horizontal="center" vertical="center"/>
    </xf>
    <xf numFmtId="0" fontId="34" fillId="2" borderId="7"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xf>
    <xf numFmtId="0" fontId="37" fillId="2" borderId="5" xfId="0" applyFont="1" applyFill="1" applyBorder="1" applyAlignment="1">
      <alignment horizontal="center" vertical="center"/>
    </xf>
    <xf numFmtId="0" fontId="37" fillId="8" borderId="5" xfId="0" applyFont="1" applyFill="1" applyBorder="1" applyAlignment="1">
      <alignment horizontal="center" vertical="center"/>
    </xf>
    <xf numFmtId="0" fontId="35" fillId="8" borderId="5" xfId="0" applyFont="1" applyFill="1" applyBorder="1" applyAlignment="1">
      <alignment horizontal="center" vertical="center"/>
    </xf>
    <xf numFmtId="165" fontId="35" fillId="2" borderId="5" xfId="0" applyNumberFormat="1" applyFont="1" applyFill="1" applyBorder="1" applyAlignment="1">
      <alignment horizontal="center" vertical="center"/>
    </xf>
    <xf numFmtId="0" fontId="2" fillId="0" borderId="4" xfId="0" applyFont="1" applyBorder="1" applyAlignment="1">
      <alignment horizontal="center" vertical="center"/>
    </xf>
    <xf numFmtId="9" fontId="3" fillId="0" borderId="4" xfId="2" applyFont="1" applyBorder="1" applyAlignment="1">
      <alignment horizontal="center" vertical="center" wrapText="1"/>
    </xf>
    <xf numFmtId="9" fontId="3" fillId="0" borderId="6" xfId="2" applyFont="1" applyBorder="1" applyAlignment="1">
      <alignment horizontal="center" vertical="center" wrapText="1"/>
    </xf>
    <xf numFmtId="9" fontId="3" fillId="0" borderId="9" xfId="2" applyFont="1" applyBorder="1" applyAlignment="1">
      <alignment horizontal="center" vertical="center" wrapText="1"/>
    </xf>
    <xf numFmtId="9" fontId="2" fillId="0" borderId="12" xfId="2" applyFont="1" applyBorder="1" applyAlignment="1">
      <alignment horizontal="center" vertical="center" wrapText="1"/>
    </xf>
    <xf numFmtId="3" fontId="2" fillId="0" borderId="12" xfId="0" applyNumberFormat="1" applyFont="1" applyBorder="1" applyAlignment="1">
      <alignment horizontal="center" vertical="center" wrapText="1"/>
    </xf>
    <xf numFmtId="9" fontId="3" fillId="8" borderId="6" xfId="2" applyFont="1" applyFill="1" applyBorder="1" applyAlignment="1">
      <alignment horizontal="center" vertical="center" wrapText="1"/>
    </xf>
    <xf numFmtId="9" fontId="3" fillId="8" borderId="4" xfId="2" applyFont="1" applyFill="1" applyBorder="1" applyAlignment="1">
      <alignment horizontal="center" vertical="center" wrapText="1"/>
    </xf>
    <xf numFmtId="9" fontId="3" fillId="8" borderId="9" xfId="2" applyFont="1" applyFill="1" applyBorder="1" applyAlignment="1">
      <alignment horizontal="center" vertical="center" wrapText="1"/>
    </xf>
    <xf numFmtId="10" fontId="3" fillId="2" borderId="0" xfId="0" applyNumberFormat="1" applyFont="1" applyFill="1" applyAlignment="1">
      <alignment horizontal="center" vertical="center" wrapText="1"/>
    </xf>
    <xf numFmtId="9" fontId="3" fillId="2" borderId="4" xfId="0" applyNumberFormat="1" applyFont="1" applyFill="1" applyBorder="1" applyAlignment="1">
      <alignment horizontal="center"/>
    </xf>
    <xf numFmtId="0" fontId="35" fillId="2" borderId="2" xfId="0" applyFont="1" applyFill="1" applyBorder="1" applyAlignment="1">
      <alignment vertical="center" wrapText="1"/>
    </xf>
    <xf numFmtId="0" fontId="35" fillId="2" borderId="5" xfId="0" applyFont="1" applyFill="1" applyBorder="1" applyAlignment="1">
      <alignment vertical="center" wrapText="1"/>
    </xf>
    <xf numFmtId="0" fontId="35" fillId="2" borderId="7" xfId="0" applyFont="1" applyFill="1" applyBorder="1" applyAlignment="1">
      <alignment vertical="center" wrapText="1"/>
    </xf>
    <xf numFmtId="166" fontId="35" fillId="2" borderId="6" xfId="0" applyNumberFormat="1" applyFont="1" applyFill="1" applyBorder="1" applyAlignment="1">
      <alignment horizontal="center" vertical="center" wrapText="1"/>
    </xf>
    <xf numFmtId="166" fontId="35" fillId="2" borderId="9" xfId="0" applyNumberFormat="1" applyFont="1" applyFill="1" applyBorder="1" applyAlignment="1">
      <alignment horizontal="center" vertical="center" wrapText="1"/>
    </xf>
    <xf numFmtId="166" fontId="35" fillId="2" borderId="0" xfId="0" applyNumberFormat="1" applyFont="1" applyFill="1" applyAlignment="1">
      <alignment horizontal="center" vertical="center" wrapText="1"/>
    </xf>
    <xf numFmtId="166" fontId="35" fillId="2" borderId="5" xfId="0" applyNumberFormat="1" applyFont="1" applyFill="1" applyBorder="1" applyAlignment="1">
      <alignment horizontal="center" vertical="center" wrapText="1"/>
    </xf>
    <xf numFmtId="166" fontId="35" fillId="2" borderId="7" xfId="0" applyNumberFormat="1" applyFont="1" applyFill="1" applyBorder="1" applyAlignment="1">
      <alignment horizontal="center" vertical="center" wrapText="1"/>
    </xf>
    <xf numFmtId="166" fontId="35" fillId="2" borderId="8" xfId="0" applyNumberFormat="1" applyFont="1" applyFill="1" applyBorder="1" applyAlignment="1">
      <alignment horizontal="center" vertical="center" wrapText="1"/>
    </xf>
    <xf numFmtId="3" fontId="9" fillId="2" borderId="0" xfId="4" applyNumberFormat="1" applyFont="1" applyFill="1" applyBorder="1"/>
    <xf numFmtId="3" fontId="9" fillId="2" borderId="11" xfId="4" applyNumberFormat="1" applyFont="1" applyFill="1" applyBorder="1"/>
    <xf numFmtId="3" fontId="9" fillId="2" borderId="1" xfId="4" applyNumberFormat="1" applyFont="1" applyFill="1" applyBorder="1"/>
    <xf numFmtId="165" fontId="9" fillId="2" borderId="11" xfId="10" applyNumberFormat="1" applyFont="1" applyFill="1" applyBorder="1" applyAlignment="1">
      <alignment horizontal="center"/>
    </xf>
    <xf numFmtId="165" fontId="9" fillId="2" borderId="1" xfId="10" applyNumberFormat="1" applyFont="1" applyFill="1" applyBorder="1" applyAlignment="1">
      <alignment horizontal="center"/>
    </xf>
    <xf numFmtId="3" fontId="9" fillId="2" borderId="15" xfId="10" applyNumberFormat="1" applyFont="1" applyFill="1" applyBorder="1" applyAlignment="1">
      <alignment vertical="center" wrapText="1"/>
    </xf>
    <xf numFmtId="3" fontId="10" fillId="2" borderId="13" xfId="0" applyNumberFormat="1" applyFont="1" applyFill="1" applyBorder="1" applyAlignment="1">
      <alignment vertical="center" wrapText="1"/>
    </xf>
    <xf numFmtId="3" fontId="11" fillId="2" borderId="13" xfId="10" applyNumberFormat="1" applyFont="1" applyFill="1" applyBorder="1" applyAlignment="1">
      <alignment horizontal="right" vertical="center" wrapText="1"/>
    </xf>
    <xf numFmtId="3" fontId="10" fillId="2" borderId="13" xfId="10" applyNumberFormat="1" applyFont="1" applyFill="1" applyBorder="1" applyAlignment="1">
      <alignment horizontal="right" vertical="center" wrapText="1"/>
    </xf>
    <xf numFmtId="3" fontId="9" fillId="2" borderId="13" xfId="0" applyNumberFormat="1" applyFont="1" applyFill="1" applyBorder="1" applyAlignment="1">
      <alignment vertical="center" wrapText="1"/>
    </xf>
    <xf numFmtId="3" fontId="9" fillId="2" borderId="14" xfId="0" applyNumberFormat="1" applyFont="1" applyFill="1" applyBorder="1" applyAlignment="1">
      <alignment vertical="center" wrapText="1"/>
    </xf>
    <xf numFmtId="3" fontId="9" fillId="2" borderId="1" xfId="0" applyNumberFormat="1" applyFont="1" applyFill="1" applyBorder="1" applyAlignment="1">
      <alignment vertical="center" wrapText="1"/>
    </xf>
    <xf numFmtId="168" fontId="9" fillId="2" borderId="14" xfId="0" applyNumberFormat="1" applyFont="1" applyFill="1" applyBorder="1" applyAlignment="1">
      <alignment horizontal="center"/>
    </xf>
    <xf numFmtId="165" fontId="9" fillId="2" borderId="13" xfId="10" applyNumberFormat="1" applyFont="1" applyFill="1" applyBorder="1" applyAlignment="1">
      <alignment horizontal="center" vertical="center"/>
    </xf>
    <xf numFmtId="165" fontId="10" fillId="2" borderId="13" xfId="10" applyNumberFormat="1" applyFont="1" applyFill="1" applyBorder="1" applyAlignment="1">
      <alignment horizontal="center" vertical="center"/>
    </xf>
    <xf numFmtId="165" fontId="9" fillId="2" borderId="14" xfId="10" applyNumberFormat="1" applyFont="1" applyFill="1" applyBorder="1" applyAlignment="1">
      <alignment horizontal="center" vertical="center"/>
    </xf>
    <xf numFmtId="3" fontId="9" fillId="2" borderId="13" xfId="10" applyNumberFormat="1" applyFont="1" applyFill="1" applyBorder="1" applyAlignment="1">
      <alignment horizontal="right" vertical="center"/>
    </xf>
    <xf numFmtId="3" fontId="10" fillId="2" borderId="13" xfId="10" applyNumberFormat="1" applyFont="1" applyFill="1" applyBorder="1" applyAlignment="1">
      <alignment horizontal="right" vertical="center"/>
    </xf>
    <xf numFmtId="3" fontId="11" fillId="2" borderId="13" xfId="10" applyNumberFormat="1" applyFont="1" applyFill="1" applyBorder="1" applyAlignment="1">
      <alignment horizontal="right" vertical="center"/>
    </xf>
    <xf numFmtId="3" fontId="10" fillId="2" borderId="14" xfId="10" applyNumberFormat="1" applyFont="1" applyFill="1" applyBorder="1" applyAlignment="1">
      <alignment horizontal="right" vertical="center"/>
    </xf>
    <xf numFmtId="165" fontId="2" fillId="2" borderId="6" xfId="0" applyNumberFormat="1" applyFont="1" applyFill="1" applyBorder="1" applyAlignment="1">
      <alignment horizontal="center"/>
    </xf>
    <xf numFmtId="165" fontId="3" fillId="2" borderId="6" xfId="0" applyNumberFormat="1" applyFont="1" applyFill="1" applyBorder="1" applyAlignment="1">
      <alignment horizontal="center"/>
    </xf>
    <xf numFmtId="165" fontId="3" fillId="2" borderId="9" xfId="0" applyNumberFormat="1" applyFont="1" applyFill="1" applyBorder="1" applyAlignment="1">
      <alignment horizontal="center"/>
    </xf>
    <xf numFmtId="3" fontId="2" fillId="2" borderId="0" xfId="0" applyNumberFormat="1" applyFont="1" applyFill="1"/>
    <xf numFmtId="167" fontId="9" fillId="2" borderId="10" xfId="4" applyNumberFormat="1" applyFont="1" applyFill="1" applyBorder="1" applyAlignment="1">
      <alignment horizontal="left" wrapText="1"/>
    </xf>
    <xf numFmtId="0" fontId="13" fillId="2" borderId="0" xfId="0" applyFont="1" applyFill="1" applyAlignment="1">
      <alignment vertical="center"/>
    </xf>
    <xf numFmtId="3" fontId="10" fillId="2" borderId="0" xfId="10" applyNumberFormat="1" applyFont="1" applyFill="1" applyBorder="1" applyAlignment="1">
      <alignment horizontal="right" vertical="center"/>
    </xf>
    <xf numFmtId="165" fontId="29" fillId="2" borderId="0" xfId="0" applyNumberFormat="1" applyFont="1" applyFill="1" applyAlignment="1">
      <alignment horizontal="center" vertical="center"/>
    </xf>
    <xf numFmtId="0" fontId="34" fillId="2" borderId="15" xfId="0" applyFont="1" applyFill="1" applyBorder="1" applyAlignment="1">
      <alignment horizontal="center"/>
    </xf>
    <xf numFmtId="0" fontId="34" fillId="2" borderId="10" xfId="0" applyFont="1" applyFill="1" applyBorder="1"/>
    <xf numFmtId="3" fontId="34" fillId="2" borderId="1" xfId="0" applyNumberFormat="1" applyFont="1" applyFill="1" applyBorder="1"/>
    <xf numFmtId="0" fontId="35" fillId="2" borderId="5" xfId="0" applyFont="1" applyFill="1" applyBorder="1"/>
    <xf numFmtId="3" fontId="35" fillId="2" borderId="13" xfId="0" applyNumberFormat="1" applyFont="1" applyFill="1" applyBorder="1"/>
    <xf numFmtId="0" fontId="46" fillId="2" borderId="5" xfId="0" applyFont="1" applyFill="1" applyBorder="1"/>
    <xf numFmtId="3" fontId="46" fillId="2" borderId="13" xfId="0" applyNumberFormat="1" applyFont="1" applyFill="1" applyBorder="1"/>
    <xf numFmtId="0" fontId="35" fillId="2" borderId="7" xfId="0" applyFont="1" applyFill="1" applyBorder="1"/>
    <xf numFmtId="3" fontId="35" fillId="2" borderId="14" xfId="0" applyNumberFormat="1" applyFont="1" applyFill="1" applyBorder="1"/>
    <xf numFmtId="0" fontId="2" fillId="2" borderId="11" xfId="0" applyFont="1" applyFill="1" applyBorder="1" applyAlignment="1">
      <alignment horizontal="center"/>
    </xf>
    <xf numFmtId="165" fontId="2" fillId="2" borderId="8" xfId="0" applyNumberFormat="1" applyFont="1" applyFill="1" applyBorder="1" applyAlignment="1">
      <alignment horizontal="center"/>
    </xf>
    <xf numFmtId="165" fontId="2" fillId="2" borderId="9" xfId="0" applyNumberFormat="1" applyFont="1" applyFill="1" applyBorder="1" applyAlignment="1">
      <alignment horizontal="center"/>
    </xf>
    <xf numFmtId="3" fontId="10" fillId="2" borderId="5" xfId="8" applyNumberFormat="1" applyFont="1" applyFill="1" applyBorder="1" applyAlignment="1">
      <alignment vertical="center"/>
    </xf>
    <xf numFmtId="3" fontId="9" fillId="2" borderId="10" xfId="8" applyNumberFormat="1" applyFont="1" applyFill="1" applyBorder="1" applyAlignment="1">
      <alignment vertical="center"/>
    </xf>
    <xf numFmtId="167" fontId="9" fillId="2" borderId="1" xfId="4" applyNumberFormat="1" applyFont="1" applyFill="1" applyBorder="1" applyAlignment="1">
      <alignment horizontal="left" wrapText="1"/>
    </xf>
    <xf numFmtId="165" fontId="13" fillId="2" borderId="0" xfId="0" applyNumberFormat="1" applyFont="1" applyFill="1" applyAlignment="1">
      <alignment horizontal="center" wrapText="1"/>
    </xf>
    <xf numFmtId="37" fontId="3" fillId="0" borderId="13" xfId="0" applyNumberFormat="1" applyFont="1" applyBorder="1" applyAlignment="1">
      <alignment horizontal="right" vertical="center" wrapText="1"/>
    </xf>
    <xf numFmtId="37" fontId="3" fillId="0" borderId="15" xfId="0" applyNumberFormat="1" applyFont="1" applyBorder="1" applyAlignment="1">
      <alignment horizontal="right" vertical="center" wrapText="1"/>
    </xf>
    <xf numFmtId="177" fontId="3" fillId="2" borderId="0" xfId="0" applyNumberFormat="1" applyFont="1" applyFill="1"/>
    <xf numFmtId="165" fontId="5" fillId="4" borderId="0" xfId="10" applyNumberFormat="1" applyFont="1" applyFill="1" applyBorder="1" applyAlignment="1">
      <alignment horizontal="center" vertical="center"/>
    </xf>
    <xf numFmtId="2" fontId="9" fillId="2" borderId="13" xfId="0" applyNumberFormat="1" applyFont="1" applyFill="1" applyBorder="1" applyAlignment="1">
      <alignment horizontal="center" vertical="center" wrapText="1"/>
    </xf>
    <xf numFmtId="3" fontId="2" fillId="2" borderId="10" xfId="0" applyNumberFormat="1" applyFont="1" applyFill="1" applyBorder="1"/>
    <xf numFmtId="3" fontId="3" fillId="2" borderId="5" xfId="0" applyNumberFormat="1" applyFont="1" applyFill="1" applyBorder="1"/>
    <xf numFmtId="3" fontId="3" fillId="2" borderId="7" xfId="0" applyNumberFormat="1" applyFont="1" applyFill="1" applyBorder="1"/>
    <xf numFmtId="0" fontId="9" fillId="2" borderId="2" xfId="0" applyFont="1" applyFill="1" applyBorder="1" applyAlignment="1">
      <alignment vertical="center"/>
    </xf>
    <xf numFmtId="0" fontId="34" fillId="2" borderId="0" xfId="0" applyFont="1" applyFill="1" applyAlignment="1">
      <alignment horizontal="left" vertical="center"/>
    </xf>
    <xf numFmtId="0" fontId="35" fillId="2" borderId="0" xfId="0" applyFont="1" applyFill="1" applyAlignment="1">
      <alignment horizontal="left"/>
    </xf>
    <xf numFmtId="0" fontId="35" fillId="2" borderId="0" xfId="0" applyFont="1" applyFill="1" applyAlignment="1">
      <alignment horizontal="left" vertical="center"/>
    </xf>
    <xf numFmtId="176" fontId="37" fillId="2" borderId="0" xfId="10" applyNumberFormat="1" applyFont="1" applyFill="1" applyAlignment="1">
      <alignment vertical="center"/>
    </xf>
    <xf numFmtId="41" fontId="37" fillId="2" borderId="0" xfId="10" applyFont="1" applyFill="1" applyAlignment="1">
      <alignment vertical="center"/>
    </xf>
    <xf numFmtId="0" fontId="35" fillId="2" borderId="5" xfId="0" applyFont="1" applyFill="1" applyBorder="1" applyAlignment="1">
      <alignment vertical="center"/>
    </xf>
    <xf numFmtId="165" fontId="35" fillId="2" borderId="0" xfId="0" applyNumberFormat="1" applyFont="1" applyFill="1" applyAlignment="1">
      <alignment horizontal="center" vertical="center"/>
    </xf>
    <xf numFmtId="0" fontId="46" fillId="2" borderId="5" xfId="0" applyFont="1" applyFill="1" applyBorder="1" applyAlignment="1">
      <alignment horizontal="left" vertical="center" indent="2"/>
    </xf>
    <xf numFmtId="165" fontId="46" fillId="2" borderId="0" xfId="0" applyNumberFormat="1" applyFont="1" applyFill="1" applyAlignment="1">
      <alignment horizontal="center" vertical="center"/>
    </xf>
    <xf numFmtId="165" fontId="46" fillId="2" borderId="6" xfId="0" applyNumberFormat="1" applyFont="1" applyFill="1" applyBorder="1" applyAlignment="1">
      <alignment horizontal="center" vertical="center"/>
    </xf>
    <xf numFmtId="0" fontId="46" fillId="2" borderId="7" xfId="0" applyFont="1" applyFill="1" applyBorder="1" applyAlignment="1">
      <alignment horizontal="left" vertical="center" indent="2"/>
    </xf>
    <xf numFmtId="165" fontId="46" fillId="2" borderId="8" xfId="0" applyNumberFormat="1" applyFont="1" applyFill="1" applyBorder="1" applyAlignment="1">
      <alignment horizontal="center" vertical="center"/>
    </xf>
    <xf numFmtId="165" fontId="46" fillId="2" borderId="9" xfId="0" applyNumberFormat="1"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0" fontId="2" fillId="2" borderId="7" xfId="0" applyFont="1" applyFill="1" applyBorder="1"/>
    <xf numFmtId="0" fontId="35" fillId="2" borderId="0" xfId="0" applyFont="1" applyFill="1" applyAlignment="1">
      <alignment horizontal="justify" vertical="center"/>
    </xf>
    <xf numFmtId="3" fontId="12" fillId="2" borderId="0" xfId="0" applyNumberFormat="1" applyFont="1" applyFill="1" applyAlignment="1">
      <alignment horizontal="right"/>
    </xf>
    <xf numFmtId="3" fontId="12" fillId="2" borderId="6" xfId="0" applyNumberFormat="1" applyFont="1" applyFill="1" applyBorder="1" applyAlignment="1">
      <alignment horizontal="right"/>
    </xf>
    <xf numFmtId="3" fontId="12" fillId="2" borderId="3" xfId="0" applyNumberFormat="1" applyFont="1" applyFill="1" applyBorder="1" applyAlignment="1">
      <alignment horizontal="right"/>
    </xf>
    <xf numFmtId="3" fontId="12" fillId="2" borderId="4" xfId="0" applyNumberFormat="1" applyFont="1" applyFill="1" applyBorder="1" applyAlignment="1">
      <alignment horizontal="right"/>
    </xf>
    <xf numFmtId="3" fontId="13" fillId="2" borderId="6" xfId="0" applyNumberFormat="1" applyFont="1" applyFill="1" applyBorder="1" applyAlignment="1">
      <alignment horizontal="right"/>
    </xf>
    <xf numFmtId="37" fontId="12" fillId="2" borderId="6" xfId="0" applyNumberFormat="1" applyFont="1" applyFill="1" applyBorder="1"/>
    <xf numFmtId="37" fontId="13" fillId="2" borderId="9" xfId="0" applyNumberFormat="1" applyFont="1" applyFill="1" applyBorder="1"/>
    <xf numFmtId="3" fontId="13" fillId="2" borderId="0" xfId="0" applyNumberFormat="1" applyFont="1" applyFill="1" applyAlignment="1">
      <alignment horizontal="right"/>
    </xf>
    <xf numFmtId="37" fontId="12" fillId="2" borderId="0" xfId="0" applyNumberFormat="1" applyFont="1" applyFill="1"/>
    <xf numFmtId="37" fontId="13" fillId="2" borderId="8" xfId="0" applyNumberFormat="1" applyFont="1" applyFill="1" applyBorder="1"/>
    <xf numFmtId="3" fontId="12" fillId="2" borderId="1" xfId="0" applyNumberFormat="1" applyFont="1" applyFill="1" applyBorder="1" applyAlignment="1">
      <alignment horizontal="right"/>
    </xf>
    <xf numFmtId="3" fontId="12" fillId="2" borderId="11" xfId="0" applyNumberFormat="1" applyFont="1" applyFill="1" applyBorder="1" applyAlignment="1">
      <alignment horizontal="right"/>
    </xf>
    <xf numFmtId="3" fontId="12" fillId="2" borderId="12" xfId="0" applyNumberFormat="1" applyFont="1" applyFill="1" applyBorder="1" applyAlignment="1">
      <alignment horizontal="right"/>
    </xf>
    <xf numFmtId="0" fontId="9" fillId="2" borderId="10" xfId="0" applyFont="1" applyFill="1" applyBorder="1"/>
    <xf numFmtId="178" fontId="3" fillId="2" borderId="0" xfId="0" applyNumberFormat="1" applyFont="1" applyFill="1"/>
    <xf numFmtId="167" fontId="3" fillId="2" borderId="0" xfId="0" applyNumberFormat="1" applyFont="1" applyFill="1"/>
    <xf numFmtId="172" fontId="3" fillId="2" borderId="0" xfId="10" applyNumberFormat="1" applyFont="1" applyFill="1"/>
    <xf numFmtId="0" fontId="3" fillId="2" borderId="3" xfId="0" applyFont="1" applyFill="1" applyBorder="1" applyAlignment="1">
      <alignment horizontal="justify" vertical="center" wrapText="1"/>
    </xf>
    <xf numFmtId="0" fontId="3" fillId="2" borderId="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3" fontId="10" fillId="2" borderId="13" xfId="0" applyNumberFormat="1" applyFont="1" applyFill="1" applyBorder="1" applyAlignment="1">
      <alignment horizontal="right" vertical="center"/>
    </xf>
    <xf numFmtId="165" fontId="10" fillId="2" borderId="6" xfId="0" applyNumberFormat="1" applyFont="1" applyFill="1" applyBorder="1" applyAlignment="1">
      <alignment horizontal="center" vertical="center"/>
    </xf>
    <xf numFmtId="4" fontId="3" fillId="2" borderId="0" xfId="0" applyNumberFormat="1" applyFont="1" applyFill="1"/>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3" fontId="5" fillId="2" borderId="6" xfId="0" applyNumberFormat="1" applyFont="1" applyFill="1" applyBorder="1" applyAlignment="1">
      <alignment horizontal="right" vertical="center" wrapText="1"/>
    </xf>
    <xf numFmtId="165" fontId="5" fillId="2" borderId="13" xfId="0" applyNumberFormat="1" applyFont="1" applyFill="1" applyBorder="1" applyAlignment="1">
      <alignment horizontal="center" vertical="center" wrapText="1"/>
    </xf>
    <xf numFmtId="3" fontId="5" fillId="2" borderId="8" xfId="0" applyNumberFormat="1" applyFont="1" applyFill="1" applyBorder="1" applyAlignment="1">
      <alignment horizontal="right" vertical="center" wrapText="1"/>
    </xf>
    <xf numFmtId="3" fontId="5" fillId="2" borderId="9" xfId="0" applyNumberFormat="1" applyFont="1" applyFill="1" applyBorder="1" applyAlignment="1">
      <alignment horizontal="right" vertical="center" wrapText="1"/>
    </xf>
    <xf numFmtId="165" fontId="5" fillId="2" borderId="14" xfId="0" applyNumberFormat="1" applyFont="1" applyFill="1" applyBorder="1" applyAlignment="1">
      <alignment horizontal="center" vertical="center" wrapText="1"/>
    </xf>
    <xf numFmtId="3" fontId="4" fillId="2" borderId="11" xfId="0" applyNumberFormat="1" applyFont="1" applyFill="1" applyBorder="1" applyAlignment="1">
      <alignment horizontal="right" vertical="center" wrapText="1"/>
    </xf>
    <xf numFmtId="3" fontId="4" fillId="2" borderId="12" xfId="0" applyNumberFormat="1" applyFont="1" applyFill="1" applyBorder="1" applyAlignment="1">
      <alignment horizontal="right" vertical="center" wrapText="1"/>
    </xf>
    <xf numFmtId="4" fontId="4" fillId="2" borderId="1" xfId="0" applyNumberFormat="1" applyFont="1" applyFill="1" applyBorder="1" applyAlignment="1">
      <alignment horizontal="right" vertical="center" wrapText="1"/>
    </xf>
    <xf numFmtId="3" fontId="5" fillId="2" borderId="0" xfId="0" applyNumberFormat="1" applyFont="1" applyFill="1" applyAlignment="1">
      <alignment horizontal="righ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2" borderId="2" xfId="0" applyFont="1" applyFill="1" applyBorder="1"/>
    <xf numFmtId="0" fontId="2" fillId="2" borderId="3" xfId="0" applyFont="1" applyFill="1" applyBorder="1"/>
    <xf numFmtId="3" fontId="3" fillId="2" borderId="3" xfId="0" applyNumberFormat="1" applyFont="1" applyFill="1" applyBorder="1"/>
    <xf numFmtId="0" fontId="3" fillId="2" borderId="3" xfId="0" applyFont="1" applyFill="1" applyBorder="1"/>
    <xf numFmtId="10" fontId="3" fillId="2" borderId="8" xfId="0" applyNumberFormat="1" applyFont="1" applyFill="1" applyBorder="1"/>
    <xf numFmtId="0" fontId="3" fillId="2" borderId="8" xfId="0" applyFont="1" applyFill="1" applyBorder="1"/>
    <xf numFmtId="10" fontId="3" fillId="2" borderId="0" xfId="0" applyNumberFormat="1" applyFont="1" applyFill="1"/>
    <xf numFmtId="0" fontId="2" fillId="2" borderId="15" xfId="0" applyFont="1" applyFill="1" applyBorder="1"/>
    <xf numFmtId="0" fontId="3" fillId="2" borderId="15" xfId="0" applyFont="1" applyFill="1" applyBorder="1"/>
    <xf numFmtId="0" fontId="3" fillId="2" borderId="14" xfId="0" applyFont="1" applyFill="1" applyBorder="1"/>
    <xf numFmtId="0" fontId="3" fillId="2" borderId="13" xfId="0" applyFont="1" applyFill="1" applyBorder="1"/>
    <xf numFmtId="3" fontId="3" fillId="2" borderId="15" xfId="0" applyNumberFormat="1" applyFont="1" applyFill="1" applyBorder="1"/>
    <xf numFmtId="10" fontId="3" fillId="2" borderId="14" xfId="0" applyNumberFormat="1" applyFont="1" applyFill="1" applyBorder="1"/>
    <xf numFmtId="10" fontId="3" fillId="2" borderId="13" xfId="0" applyNumberFormat="1" applyFont="1" applyFill="1" applyBorder="1"/>
    <xf numFmtId="3" fontId="2" fillId="2" borderId="3" xfId="0" applyNumberFormat="1" applyFont="1" applyFill="1" applyBorder="1"/>
    <xf numFmtId="3" fontId="2" fillId="2" borderId="15" xfId="0" applyNumberFormat="1" applyFont="1" applyFill="1" applyBorder="1"/>
    <xf numFmtId="0" fontId="2" fillId="2" borderId="14" xfId="0" applyFont="1" applyFill="1" applyBorder="1"/>
    <xf numFmtId="10" fontId="2" fillId="2" borderId="8" xfId="0" applyNumberFormat="1" applyFont="1" applyFill="1" applyBorder="1"/>
    <xf numFmtId="10" fontId="2" fillId="2" borderId="14" xfId="0" applyNumberFormat="1" applyFont="1" applyFill="1" applyBorder="1"/>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15" xfId="0" applyFont="1" applyFill="1" applyBorder="1" applyAlignment="1">
      <alignment horizontal="justify" vertical="center" wrapText="1"/>
    </xf>
    <xf numFmtId="3" fontId="3" fillId="2" borderId="15" xfId="0" applyNumberFormat="1" applyFont="1" applyFill="1" applyBorder="1" applyAlignment="1">
      <alignment vertical="center"/>
    </xf>
    <xf numFmtId="3" fontId="3" fillId="2" borderId="3" xfId="0" applyNumberFormat="1" applyFont="1" applyFill="1" applyBorder="1" applyAlignment="1">
      <alignment vertical="center"/>
    </xf>
    <xf numFmtId="0" fontId="3" fillId="2" borderId="4" xfId="0" applyFont="1" applyFill="1" applyBorder="1" applyAlignment="1">
      <alignment horizontal="justify"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2" borderId="11" xfId="0" applyFont="1" applyFill="1" applyBorder="1" applyAlignment="1">
      <alignment horizontal="center" vertical="center" wrapText="1"/>
    </xf>
    <xf numFmtId="3" fontId="3" fillId="2" borderId="1" xfId="0" applyNumberFormat="1" applyFont="1" applyFill="1" applyBorder="1" applyAlignment="1">
      <alignment vertical="center"/>
    </xf>
    <xf numFmtId="3" fontId="3" fillId="2" borderId="11" xfId="0" applyNumberFormat="1" applyFont="1" applyFill="1" applyBorder="1" applyAlignment="1">
      <alignment vertical="center"/>
    </xf>
    <xf numFmtId="0" fontId="3" fillId="2" borderId="12"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5" xfId="0" applyFont="1" applyFill="1" applyBorder="1" applyAlignment="1">
      <alignment horizontal="center" vertical="center"/>
    </xf>
    <xf numFmtId="0" fontId="3" fillId="2" borderId="13"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2" fillId="2" borderId="2" xfId="0" applyFont="1" applyFill="1" applyBorder="1" applyAlignment="1">
      <alignment horizontal="center" vertical="center"/>
    </xf>
    <xf numFmtId="3" fontId="2" fillId="2" borderId="15" xfId="0" applyNumberFormat="1" applyFont="1" applyFill="1" applyBorder="1" applyAlignment="1">
      <alignment vertical="center"/>
    </xf>
    <xf numFmtId="3" fontId="2" fillId="2" borderId="3" xfId="0" applyNumberFormat="1" applyFont="1" applyFill="1" applyBorder="1" applyAlignment="1">
      <alignment vertical="center"/>
    </xf>
    <xf numFmtId="0" fontId="2" fillId="2" borderId="4" xfId="0" applyFont="1" applyFill="1" applyBorder="1" applyAlignment="1">
      <alignment horizontal="justify" vertical="center" wrapText="1"/>
    </xf>
    <xf numFmtId="0" fontId="2" fillId="2" borderId="7" xfId="0" applyFont="1" applyFill="1" applyBorder="1" applyAlignment="1">
      <alignment horizontal="center" vertical="center"/>
    </xf>
    <xf numFmtId="10" fontId="2" fillId="2" borderId="14" xfId="0" applyNumberFormat="1" applyFont="1" applyFill="1" applyBorder="1" applyAlignment="1">
      <alignment vertical="center"/>
    </xf>
    <xf numFmtId="10" fontId="2" fillId="2" borderId="8" xfId="0" applyNumberFormat="1" applyFont="1" applyFill="1" applyBorder="1" applyAlignment="1">
      <alignment vertical="center"/>
    </xf>
    <xf numFmtId="0" fontId="2" fillId="2" borderId="9" xfId="0" applyFont="1" applyFill="1" applyBorder="1" applyAlignment="1">
      <alignment vertical="center"/>
    </xf>
    <xf numFmtId="3" fontId="3" fillId="2" borderId="8" xfId="0" applyNumberFormat="1" applyFont="1" applyFill="1" applyBorder="1" applyAlignment="1">
      <alignment vertical="center"/>
    </xf>
    <xf numFmtId="3" fontId="3" fillId="2" borderId="14" xfId="0" applyNumberFormat="1" applyFont="1" applyFill="1" applyBorder="1" applyAlignment="1">
      <alignment vertical="center"/>
    </xf>
    <xf numFmtId="0" fontId="3" fillId="2" borderId="9" xfId="0" applyFont="1" applyFill="1" applyBorder="1" applyAlignment="1">
      <alignment horizontal="justify" vertical="center" wrapText="1"/>
    </xf>
    <xf numFmtId="0" fontId="3" fillId="2" borderId="11" xfId="0" applyFont="1" applyFill="1" applyBorder="1" applyAlignment="1">
      <alignment vertical="center"/>
    </xf>
    <xf numFmtId="0" fontId="2" fillId="2" borderId="11" xfId="0" applyFont="1" applyFill="1" applyBorder="1"/>
    <xf numFmtId="0" fontId="3" fillId="2" borderId="6" xfId="0" applyFont="1" applyFill="1" applyBorder="1"/>
    <xf numFmtId="3" fontId="3" fillId="2" borderId="4" xfId="0" applyNumberFormat="1" applyFont="1" applyFill="1" applyBorder="1"/>
    <xf numFmtId="10" fontId="3" fillId="2" borderId="9" xfId="0" applyNumberFormat="1" applyFont="1" applyFill="1" applyBorder="1"/>
    <xf numFmtId="3" fontId="2" fillId="2" borderId="6" xfId="0" applyNumberFormat="1" applyFont="1" applyFill="1" applyBorder="1"/>
    <xf numFmtId="10" fontId="2" fillId="2" borderId="0" xfId="0" applyNumberFormat="1" applyFont="1" applyFill="1"/>
    <xf numFmtId="10" fontId="2" fillId="2" borderId="6" xfId="0" applyNumberFormat="1" applyFont="1" applyFill="1" applyBorder="1"/>
    <xf numFmtId="0" fontId="3" fillId="2" borderId="12" xfId="0" applyFont="1" applyFill="1" applyBorder="1" applyAlignment="1">
      <alignment vertical="center"/>
    </xf>
    <xf numFmtId="0" fontId="3" fillId="2" borderId="6" xfId="0" applyFont="1" applyFill="1" applyBorder="1" applyAlignment="1">
      <alignment vertical="center" wrapText="1"/>
    </xf>
    <xf numFmtId="0" fontId="3" fillId="2" borderId="12" xfId="0" applyFont="1" applyFill="1" applyBorder="1" applyAlignment="1">
      <alignment wrapText="1"/>
    </xf>
    <xf numFmtId="0" fontId="3" fillId="2" borderId="12" xfId="0" applyFont="1" applyFill="1" applyBorder="1" applyAlignment="1">
      <alignment vertical="center" wrapText="1"/>
    </xf>
    <xf numFmtId="0" fontId="3" fillId="2" borderId="1" xfId="0" applyFont="1" applyFill="1" applyBorder="1" applyAlignment="1">
      <alignment horizontal="justify" wrapText="1"/>
    </xf>
    <xf numFmtId="0" fontId="3" fillId="2" borderId="10" xfId="0" applyFont="1" applyFill="1" applyBorder="1" applyAlignment="1">
      <alignment wrapText="1"/>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34" fillId="2" borderId="3" xfId="0" applyFont="1" applyFill="1" applyBorder="1" applyAlignment="1">
      <alignment horizontal="center" vertical="center"/>
    </xf>
    <xf numFmtId="0" fontId="48" fillId="0" borderId="1" xfId="0" applyFont="1" applyBorder="1" applyAlignment="1">
      <alignment horizontal="center" vertical="center"/>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49" fillId="0" borderId="1" xfId="0" applyFont="1" applyBorder="1" applyAlignment="1">
      <alignment horizontal="justify" vertical="center" wrapText="1"/>
    </xf>
    <xf numFmtId="0" fontId="49" fillId="0" borderId="1" xfId="0" applyFont="1" applyBorder="1" applyAlignment="1">
      <alignment horizontal="right" vertical="center"/>
    </xf>
    <xf numFmtId="3" fontId="49" fillId="0" borderId="1" xfId="0" applyNumberFormat="1" applyFont="1" applyBorder="1" applyAlignment="1">
      <alignment horizontal="right" vertical="center"/>
    </xf>
    <xf numFmtId="0" fontId="50" fillId="0" borderId="0" xfId="0" applyFont="1"/>
    <xf numFmtId="0" fontId="3" fillId="2" borderId="0" xfId="0" applyFont="1" applyFill="1" applyAlignment="1">
      <alignment horizontal="left" vertical="justify"/>
    </xf>
    <xf numFmtId="3" fontId="3" fillId="2" borderId="0" xfId="0" applyNumberFormat="1" applyFont="1" applyFill="1" applyAlignment="1">
      <alignment horizontal="left" vertical="justify"/>
    </xf>
    <xf numFmtId="0" fontId="3" fillId="2" borderId="4" xfId="0" applyFont="1" applyFill="1" applyBorder="1"/>
    <xf numFmtId="0" fontId="52" fillId="2" borderId="0" xfId="35" applyFont="1" applyFill="1"/>
    <xf numFmtId="0" fontId="34" fillId="2" borderId="2" xfId="0" applyFont="1" applyFill="1" applyBorder="1"/>
    <xf numFmtId="0" fontId="34" fillId="2" borderId="4" xfId="0" applyFont="1" applyFill="1" applyBorder="1" applyAlignment="1">
      <alignment horizontal="center" vertical="center"/>
    </xf>
    <xf numFmtId="0" fontId="34" fillId="2" borderId="10" xfId="0" applyFont="1" applyFill="1" applyBorder="1" applyAlignment="1">
      <alignment vertical="center"/>
    </xf>
    <xf numFmtId="165" fontId="34" fillId="2" borderId="11" xfId="0" applyNumberFormat="1" applyFont="1" applyFill="1" applyBorder="1" applyAlignment="1">
      <alignment horizontal="center" vertical="center"/>
    </xf>
    <xf numFmtId="165" fontId="34" fillId="2" borderId="12" xfId="0" applyNumberFormat="1" applyFont="1" applyFill="1" applyBorder="1" applyAlignment="1">
      <alignment horizontal="center" vertical="center"/>
    </xf>
    <xf numFmtId="165" fontId="2" fillId="2" borderId="13" xfId="0" applyNumberFormat="1" applyFont="1" applyFill="1" applyBorder="1" applyAlignment="1">
      <alignment horizontal="center" vertical="center"/>
    </xf>
    <xf numFmtId="1" fontId="3" fillId="2" borderId="13" xfId="0" applyNumberFormat="1" applyFont="1" applyFill="1" applyBorder="1" applyAlignment="1">
      <alignment horizontal="center" vertical="center"/>
    </xf>
    <xf numFmtId="1" fontId="3" fillId="2" borderId="14" xfId="0" applyNumberFormat="1" applyFont="1" applyFill="1" applyBorder="1" applyAlignment="1">
      <alignment horizontal="center" vertical="center"/>
    </xf>
    <xf numFmtId="1" fontId="2" fillId="2" borderId="13"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0" fontId="3" fillId="0" borderId="3" xfId="0" applyFont="1" applyBorder="1" applyAlignment="1">
      <alignment horizontal="justify" vertical="center" wrapText="1"/>
    </xf>
    <xf numFmtId="0" fontId="3" fillId="0" borderId="0" xfId="0" applyFont="1" applyAlignment="1">
      <alignment horizontal="justify" vertical="center" wrapText="1"/>
    </xf>
    <xf numFmtId="165" fontId="3" fillId="2" borderId="15" xfId="0" applyNumberFormat="1" applyFont="1" applyFill="1" applyBorder="1" applyAlignment="1">
      <alignment horizontal="center" vertical="center"/>
    </xf>
    <xf numFmtId="165" fontId="3" fillId="2" borderId="13" xfId="0" applyNumberFormat="1" applyFont="1" applyFill="1" applyBorder="1" applyAlignment="1">
      <alignment horizontal="center" vertical="center"/>
    </xf>
    <xf numFmtId="165" fontId="4" fillId="2" borderId="13" xfId="0" applyNumberFormat="1" applyFont="1" applyFill="1" applyBorder="1" applyAlignment="1">
      <alignment horizontal="center" vertical="center"/>
    </xf>
    <xf numFmtId="165" fontId="10" fillId="2" borderId="13" xfId="0" applyNumberFormat="1" applyFont="1" applyFill="1" applyBorder="1" applyAlignment="1">
      <alignment horizontal="center" vertical="center"/>
    </xf>
    <xf numFmtId="165" fontId="3" fillId="2" borderId="14"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165" fontId="4" fillId="2" borderId="14" xfId="0" applyNumberFormat="1" applyFont="1" applyFill="1" applyBorder="1" applyAlignment="1">
      <alignment horizontal="center" vertical="center"/>
    </xf>
    <xf numFmtId="0" fontId="10" fillId="2" borderId="0" xfId="0" quotePrefix="1" applyFont="1" applyFill="1" applyAlignment="1">
      <alignment horizontal="left" vertical="center" wrapText="1"/>
    </xf>
    <xf numFmtId="0" fontId="3" fillId="2" borderId="3" xfId="0" applyFont="1" applyFill="1" applyBorder="1" applyAlignment="1">
      <alignment horizontal="justify" vertical="center" wrapText="1"/>
    </xf>
    <xf numFmtId="0" fontId="3" fillId="2" borderId="0" xfId="0" applyFont="1" applyFill="1" applyAlignment="1">
      <alignment horizontal="justify" vertical="center" wrapText="1"/>
    </xf>
    <xf numFmtId="0" fontId="10" fillId="2" borderId="0" xfId="0" applyFont="1" applyFill="1" applyAlignment="1">
      <alignment horizontal="left" vertical="center"/>
    </xf>
    <xf numFmtId="0" fontId="9" fillId="2" borderId="2"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9"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5" fillId="0" borderId="3" xfId="0" applyFont="1" applyBorder="1" applyAlignment="1">
      <alignment horizontal="justify" vertical="center"/>
    </xf>
    <xf numFmtId="0" fontId="5" fillId="0" borderId="0" xfId="0" applyFont="1" applyAlignment="1">
      <alignment horizontal="justify" vertical="center"/>
    </xf>
    <xf numFmtId="0" fontId="10" fillId="2" borderId="3" xfId="0" applyFont="1" applyFill="1" applyBorder="1" applyAlignment="1">
      <alignment horizontal="justify" vertical="center" wrapText="1"/>
    </xf>
    <xf numFmtId="0" fontId="10" fillId="2" borderId="0" xfId="0" applyFont="1" applyFill="1" applyAlignment="1">
      <alignment horizontal="justify" vertical="center" wrapText="1"/>
    </xf>
    <xf numFmtId="0" fontId="3" fillId="2" borderId="0" xfId="0" applyFont="1" applyFill="1" applyAlignment="1">
      <alignment horizontal="justify"/>
    </xf>
    <xf numFmtId="0" fontId="4" fillId="3"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3" fillId="2" borderId="0" xfId="0" applyFont="1" applyFill="1" applyAlignment="1">
      <alignment horizontal="justify" wrapText="1"/>
    </xf>
    <xf numFmtId="0" fontId="3" fillId="2" borderId="0" xfId="0" applyFont="1" applyFill="1" applyAlignment="1">
      <alignment horizontal="left" vertical="center"/>
    </xf>
    <xf numFmtId="0" fontId="10" fillId="2" borderId="3" xfId="0" quotePrefix="1" applyFont="1" applyFill="1" applyBorder="1" applyAlignment="1">
      <alignment horizontal="left" vertical="justify"/>
    </xf>
    <xf numFmtId="0" fontId="10" fillId="2" borderId="0" xfId="0" quotePrefix="1" applyFont="1" applyFill="1" applyAlignment="1">
      <alignment horizontal="left" vertical="justify"/>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2" borderId="0" xfId="0" applyFont="1" applyFill="1" applyAlignment="1">
      <alignment horizontal="left"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35" fillId="2" borderId="3" xfId="0" applyFont="1" applyFill="1" applyBorder="1" applyAlignment="1">
      <alignment horizontal="justify" vertical="top" wrapText="1"/>
    </xf>
    <xf numFmtId="0" fontId="35" fillId="2" borderId="0" xfId="0" applyFont="1" applyFill="1" applyAlignment="1">
      <alignment horizontal="justify" vertical="top" wrapText="1"/>
    </xf>
    <xf numFmtId="0" fontId="34" fillId="2" borderId="15"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14" xfId="0" applyFont="1" applyFill="1" applyBorder="1" applyAlignment="1">
      <alignment horizontal="center" vertical="center"/>
    </xf>
    <xf numFmtId="0" fontId="35" fillId="2" borderId="0" xfId="0" quotePrefix="1" applyFont="1" applyFill="1" applyAlignment="1">
      <alignment horizontal="justify" vertical="top"/>
    </xf>
    <xf numFmtId="0" fontId="35" fillId="2" borderId="0" xfId="0" applyFont="1" applyFill="1" applyAlignment="1">
      <alignment horizontal="justify" vertical="top"/>
    </xf>
    <xf numFmtId="0" fontId="3" fillId="2" borderId="3" xfId="0" applyFont="1" applyFill="1" applyBorder="1" applyAlignment="1">
      <alignment horizontal="justify" wrapText="1"/>
    </xf>
    <xf numFmtId="0" fontId="4" fillId="2" borderId="2" xfId="8" applyFont="1" applyFill="1" applyBorder="1" applyAlignment="1">
      <alignment horizontal="center" vertical="center"/>
    </xf>
    <xf numFmtId="0" fontId="4" fillId="2" borderId="4" xfId="8" applyFont="1" applyFill="1" applyBorder="1" applyAlignment="1">
      <alignment horizontal="center" vertical="center"/>
    </xf>
    <xf numFmtId="0" fontId="4" fillId="2" borderId="3" xfId="8" applyFont="1" applyFill="1" applyBorder="1" applyAlignment="1">
      <alignment horizontal="center" vertical="center"/>
    </xf>
    <xf numFmtId="0" fontId="10" fillId="2" borderId="3" xfId="0" applyFont="1" applyFill="1" applyBorder="1" applyAlignment="1">
      <alignment horizontal="justify" wrapText="1"/>
    </xf>
    <xf numFmtId="0" fontId="10" fillId="2" borderId="0" xfId="0" applyFont="1" applyFill="1" applyAlignment="1">
      <alignment horizontal="justify" wrapText="1"/>
    </xf>
    <xf numFmtId="0" fontId="10" fillId="2" borderId="0" xfId="0" applyFont="1" applyFill="1" applyAlignment="1">
      <alignment horizontal="justify"/>
    </xf>
    <xf numFmtId="165" fontId="2" fillId="2" borderId="6" xfId="0" applyNumberFormat="1" applyFont="1" applyFill="1" applyBorder="1" applyAlignment="1">
      <alignment horizontal="center" vertical="center"/>
    </xf>
    <xf numFmtId="165" fontId="3" fillId="2" borderId="5" xfId="0" applyNumberFormat="1" applyFont="1" applyFill="1" applyBorder="1" applyAlignment="1">
      <alignment horizontal="center" vertic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165" fontId="3" fillId="2" borderId="2" xfId="0" applyNumberFormat="1" applyFont="1" applyFill="1" applyBorder="1" applyAlignment="1">
      <alignment horizontal="center" vertical="center"/>
    </xf>
    <xf numFmtId="165" fontId="2" fillId="2" borderId="4"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1" fontId="2" fillId="2" borderId="9" xfId="0" applyNumberFormat="1" applyFont="1" applyFill="1" applyBorder="1" applyAlignment="1">
      <alignment horizontal="center" vertical="center"/>
    </xf>
    <xf numFmtId="0" fontId="10" fillId="0" borderId="3" xfId="0" applyFont="1" applyBorder="1" applyAlignment="1">
      <alignment horizontal="justify" wrapText="1"/>
    </xf>
    <xf numFmtId="0" fontId="10" fillId="0" borderId="0" xfId="0" applyFont="1" applyAlignment="1">
      <alignment horizontal="justify" wrapText="1"/>
    </xf>
    <xf numFmtId="1" fontId="3" fillId="2" borderId="7" xfId="0" applyNumberFormat="1" applyFont="1" applyFill="1" applyBorder="1" applyAlignment="1">
      <alignment horizontal="center" vertical="center"/>
    </xf>
    <xf numFmtId="165" fontId="5" fillId="2" borderId="2" xfId="0" applyNumberFormat="1" applyFont="1" applyFill="1" applyBorder="1" applyAlignment="1">
      <alignment horizontal="center" vertical="center"/>
    </xf>
    <xf numFmtId="165" fontId="5" fillId="2" borderId="5" xfId="0" applyNumberFormat="1" applyFont="1" applyFill="1" applyBorder="1" applyAlignment="1">
      <alignment horizontal="center" vertical="center"/>
    </xf>
    <xf numFmtId="165" fontId="4" fillId="2" borderId="4" xfId="0" applyNumberFormat="1" applyFont="1" applyFill="1" applyBorder="1" applyAlignment="1">
      <alignment horizontal="center" vertical="center"/>
    </xf>
    <xf numFmtId="165" fontId="4" fillId="2" borderId="6" xfId="0" applyNumberFormat="1" applyFont="1" applyFill="1" applyBorder="1" applyAlignment="1">
      <alignment horizontal="center" vertical="center"/>
    </xf>
    <xf numFmtId="165" fontId="5" fillId="2" borderId="7" xfId="0" applyNumberFormat="1" applyFont="1" applyFill="1" applyBorder="1" applyAlignment="1">
      <alignment horizontal="center" vertical="center"/>
    </xf>
    <xf numFmtId="165" fontId="4" fillId="2" borderId="9" xfId="0" applyNumberFormat="1" applyFont="1" applyFill="1" applyBorder="1" applyAlignment="1">
      <alignment horizontal="center" vertical="center"/>
    </xf>
    <xf numFmtId="0" fontId="10" fillId="2" borderId="3" xfId="0" quotePrefix="1" applyFont="1" applyFill="1" applyBorder="1" applyAlignment="1">
      <alignment horizontal="justify" vertical="center"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3" xfId="0" applyFont="1" applyBorder="1" applyAlignment="1">
      <alignment horizontal="left" vertical="center"/>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3" fillId="2" borderId="3" xfId="0" quotePrefix="1" applyFont="1" applyFill="1" applyBorder="1" applyAlignment="1">
      <alignment horizontal="justify" vertical="center"/>
    </xf>
    <xf numFmtId="0" fontId="3" fillId="2" borderId="0" xfId="0" quotePrefix="1" applyFont="1" applyFill="1" applyAlignment="1">
      <alignment horizontal="justify" vertical="center"/>
    </xf>
    <xf numFmtId="0" fontId="35" fillId="2" borderId="0" xfId="0" applyFont="1" applyFill="1" applyAlignment="1">
      <alignment horizontal="left" vertical="center" wrapText="1"/>
    </xf>
    <xf numFmtId="0" fontId="3" fillId="2" borderId="3" xfId="0" applyFont="1" applyFill="1" applyBorder="1" applyAlignment="1">
      <alignment horizontal="justify"/>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0" xfId="0" applyFont="1" applyBorder="1" applyAlignment="1">
      <alignment horizontal="left" vertical="center" wrapText="1"/>
    </xf>
    <xf numFmtId="0" fontId="3" fillId="2" borderId="0" xfId="0" applyFont="1" applyFill="1"/>
    <xf numFmtId="0" fontId="2" fillId="0" borderId="1" xfId="0" applyFont="1" applyBorder="1" applyAlignment="1">
      <alignment horizontal="center" vertical="center" wrapText="1"/>
    </xf>
    <xf numFmtId="0" fontId="2" fillId="2" borderId="1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34" fillId="0" borderId="1" xfId="0" applyFont="1" applyBorder="1" applyAlignment="1">
      <alignment horizontal="center" vertical="center"/>
    </xf>
    <xf numFmtId="0" fontId="34" fillId="0" borderId="10" xfId="0" applyFont="1" applyBorder="1" applyAlignment="1">
      <alignment horizontal="center" vertical="center"/>
    </xf>
    <xf numFmtId="0" fontId="34" fillId="0" borderId="4" xfId="0" applyFont="1" applyBorder="1" applyAlignment="1">
      <alignment horizontal="center" vertical="center" wrapText="1"/>
    </xf>
    <xf numFmtId="0" fontId="34" fillId="0" borderId="15" xfId="0" applyFont="1" applyBorder="1" applyAlignment="1">
      <alignment horizontal="center" vertical="center" wrapText="1"/>
    </xf>
    <xf numFmtId="0" fontId="35" fillId="2" borderId="0" xfId="0" applyFont="1" applyFill="1" applyAlignment="1">
      <alignment horizontal="justify" wrapText="1"/>
    </xf>
    <xf numFmtId="0" fontId="36" fillId="2" borderId="0" xfId="0" applyFont="1" applyFill="1" applyAlignment="1">
      <alignment horizontal="justify" wrapText="1"/>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8" xfId="0" applyFont="1" applyFill="1" applyBorder="1" applyAlignment="1">
      <alignment horizontal="center" vertical="center"/>
    </xf>
    <xf numFmtId="0" fontId="38" fillId="2" borderId="2"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35" fillId="0" borderId="0" xfId="0" applyFont="1" applyAlignment="1">
      <alignment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5" fillId="0" borderId="3" xfId="0" applyFont="1" applyBorder="1" applyAlignment="1">
      <alignment vertical="center" wrapText="1"/>
    </xf>
    <xf numFmtId="0" fontId="3" fillId="0" borderId="0" xfId="0" applyFont="1" applyAlignment="1">
      <alignment horizontal="justify" vertical="center"/>
    </xf>
    <xf numFmtId="0" fontId="3" fillId="0" borderId="10" xfId="0" applyFont="1" applyBorder="1" applyAlignment="1">
      <alignment horizontal="center" vertical="center" wrapText="1"/>
    </xf>
    <xf numFmtId="0" fontId="3" fillId="0" borderId="3" xfId="0" applyFont="1" applyBorder="1" applyAlignment="1">
      <alignment horizontal="justify"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9" fontId="3" fillId="2" borderId="15" xfId="0" applyNumberFormat="1" applyFont="1" applyFill="1" applyBorder="1" applyAlignment="1">
      <alignment horizontal="center" vertical="center"/>
    </xf>
    <xf numFmtId="9" fontId="3" fillId="2" borderId="13" xfId="0" applyNumberFormat="1" applyFont="1" applyFill="1" applyBorder="1" applyAlignment="1">
      <alignment horizontal="center" vertical="center"/>
    </xf>
    <xf numFmtId="9" fontId="3" fillId="2" borderId="14" xfId="0" applyNumberFormat="1" applyFont="1" applyFill="1" applyBorder="1" applyAlignment="1">
      <alignment horizontal="center" vertical="center"/>
    </xf>
    <xf numFmtId="3" fontId="3" fillId="2" borderId="3" xfId="0" applyNumberFormat="1" applyFont="1" applyFill="1" applyBorder="1" applyAlignment="1">
      <alignment horizontal="center" vertical="center" wrapText="1"/>
    </xf>
    <xf numFmtId="3" fontId="3" fillId="2" borderId="0" xfId="0" applyNumberFormat="1" applyFont="1" applyFill="1" applyAlignment="1">
      <alignment horizontal="center" vertical="center" wrapText="1"/>
    </xf>
    <xf numFmtId="3" fontId="3" fillId="2" borderId="8"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4"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10" fontId="3" fillId="2" borderId="15" xfId="2" applyNumberFormat="1" applyFont="1" applyFill="1" applyBorder="1" applyAlignment="1">
      <alignment horizontal="center" vertical="center" wrapText="1"/>
    </xf>
    <xf numFmtId="10" fontId="3" fillId="2" borderId="14" xfId="2" applyNumberFormat="1" applyFont="1" applyFill="1" applyBorder="1" applyAlignment="1">
      <alignment horizontal="center" vertical="center" wrapText="1"/>
    </xf>
    <xf numFmtId="0" fontId="3" fillId="0" borderId="15" xfId="0" applyFont="1" applyBorder="1" applyAlignment="1">
      <alignment horizontal="justify" vertical="center" wrapText="1"/>
    </xf>
    <xf numFmtId="0" fontId="3" fillId="0" borderId="14" xfId="0" applyFont="1" applyBorder="1" applyAlignment="1">
      <alignment horizontal="justify" vertical="center" wrapText="1"/>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 xfId="0" applyFont="1" applyFill="1" applyBorder="1" applyAlignment="1">
      <alignment horizontal="justify" vertical="center"/>
    </xf>
    <xf numFmtId="0" fontId="3" fillId="2" borderId="2" xfId="0" applyFont="1" applyFill="1" applyBorder="1" applyAlignment="1">
      <alignment horizontal="justify" vertical="center"/>
    </xf>
    <xf numFmtId="0" fontId="3" fillId="2" borderId="7" xfId="0" applyFont="1" applyFill="1" applyBorder="1" applyAlignment="1">
      <alignment horizontal="justify" vertical="center"/>
    </xf>
    <xf numFmtId="0" fontId="3" fillId="2" borderId="15" xfId="0" applyFont="1" applyFill="1" applyBorder="1" applyAlignment="1">
      <alignment horizontal="justify" vertical="center"/>
    </xf>
    <xf numFmtId="0" fontId="3" fillId="2" borderId="13" xfId="0" applyFont="1" applyFill="1" applyBorder="1" applyAlignment="1">
      <alignment horizontal="justify" vertical="center"/>
    </xf>
    <xf numFmtId="0" fontId="3" fillId="2" borderId="3" xfId="0" applyFont="1" applyFill="1" applyBorder="1" applyAlignment="1">
      <alignment horizontal="left"/>
    </xf>
    <xf numFmtId="0" fontId="3" fillId="2" borderId="0" xfId="0" applyFont="1" applyFill="1" applyAlignment="1">
      <alignment horizontal="left"/>
    </xf>
    <xf numFmtId="0" fontId="10" fillId="2" borderId="0" xfId="0" applyFont="1" applyFill="1" applyAlignment="1">
      <alignment horizontal="center" vertical="center" wrapText="1"/>
    </xf>
    <xf numFmtId="0" fontId="48" fillId="0" borderId="1" xfId="0" applyFont="1" applyBorder="1" applyAlignment="1">
      <alignment horizontal="center" vertical="center"/>
    </xf>
    <xf numFmtId="0" fontId="48" fillId="0" borderId="1"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3" xfId="0" applyFont="1" applyFill="1" applyBorder="1" applyAlignment="1">
      <alignment horizontal="justify" vertical="center" wrapText="1"/>
    </xf>
    <xf numFmtId="0" fontId="5" fillId="2" borderId="0" xfId="0" applyFont="1" applyFill="1" applyAlignment="1">
      <alignment horizontal="justify" vertical="center" wrapText="1"/>
    </xf>
    <xf numFmtId="0" fontId="3" fillId="2" borderId="3" xfId="0" applyFont="1" applyFill="1" applyBorder="1" applyAlignment="1">
      <alignment horizontal="justify" vertical="center"/>
    </xf>
    <xf numFmtId="0" fontId="3" fillId="2" borderId="4" xfId="0" applyFont="1" applyFill="1" applyBorder="1" applyAlignment="1">
      <alignment horizontal="justify" vertical="center"/>
    </xf>
    <xf numFmtId="0" fontId="3" fillId="2" borderId="8" xfId="0" applyFont="1" applyFill="1" applyBorder="1" applyAlignment="1">
      <alignment horizontal="justify" vertical="center"/>
    </xf>
    <xf numFmtId="0" fontId="3" fillId="2" borderId="9" xfId="0" applyFont="1" applyFill="1" applyBorder="1" applyAlignment="1">
      <alignment horizontal="justify" vertical="center"/>
    </xf>
    <xf numFmtId="0" fontId="3" fillId="2" borderId="14" xfId="0" applyFont="1" applyFill="1" applyBorder="1" applyAlignment="1">
      <alignment horizontal="justify" vertical="center"/>
    </xf>
    <xf numFmtId="0" fontId="2" fillId="2" borderId="3" xfId="0" applyFont="1" applyFill="1" applyBorder="1" applyAlignment="1">
      <alignment horizontal="justify" vertical="center"/>
    </xf>
    <xf numFmtId="0" fontId="2" fillId="2" borderId="8" xfId="0" applyFont="1" applyFill="1" applyBorder="1" applyAlignment="1">
      <alignment horizontal="justify" vertical="center"/>
    </xf>
    <xf numFmtId="0" fontId="3" fillId="2" borderId="0" xfId="0" applyFont="1" applyFill="1" applyAlignment="1">
      <alignment horizontal="justify" vertical="center"/>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2" borderId="9" xfId="0" applyFont="1" applyFill="1" applyBorder="1" applyAlignment="1">
      <alignment horizontal="right" vertical="center" wrapText="1"/>
    </xf>
  </cellXfs>
  <cellStyles count="36">
    <cellStyle name="Bad" xfId="16" xr:uid="{5E21A75F-B6E7-4D1C-A37E-0C10FE634DBB}"/>
    <cellStyle name="blp_datetime" xfId="31" xr:uid="{D55ED12D-01DB-4B52-A60F-FCDBBF950BD2}"/>
    <cellStyle name="Comma" xfId="15" xr:uid="{75705B01-2A84-4A5C-B46B-83A891FBF254}"/>
    <cellStyle name="Comma 2" xfId="26" xr:uid="{D1260F4A-97BB-4B43-9B65-3D0DCE50F496}"/>
    <cellStyle name="Hipervínculo" xfId="35" builtinId="8"/>
    <cellStyle name="Millares" xfId="1" builtinId="3"/>
    <cellStyle name="Millares [0]" xfId="10" builtinId="6"/>
    <cellStyle name="Millares [0] 2" xfId="11" xr:uid="{6A96D004-08DF-4934-91D7-DFB169A5418C}"/>
    <cellStyle name="Millares [0] 2 2" xfId="25" xr:uid="{850F99AE-7FD1-4DFC-9625-FDC1755B8932}"/>
    <cellStyle name="Millares [0] 2 3" xfId="18" xr:uid="{FDE2C8E3-99C2-4306-B53E-474723626C10}"/>
    <cellStyle name="Millares [0] 3" xfId="20" xr:uid="{D03074A9-02E0-4A7A-9BD6-340B48538C43}"/>
    <cellStyle name="Millares 2" xfId="3" xr:uid="{A40C4277-2EF3-4052-BD61-6E8F7E72EDCE}"/>
    <cellStyle name="Millares 2 2" xfId="4" xr:uid="{750FAB4B-EA50-45BE-A9B2-68F582470C4E}"/>
    <cellStyle name="Millares 3" xfId="28" xr:uid="{F2A5B91F-F55B-4C0F-87E9-318F48B6E95F}"/>
    <cellStyle name="Millares 4" xfId="17" xr:uid="{EAFECCBC-8729-4D8B-BC29-2B1DE445933D}"/>
    <cellStyle name="Moneda [0] 2" xfId="6" xr:uid="{05445A1C-13CD-4687-935F-4CC12DB94AAB}"/>
    <cellStyle name="Moneda [0] 2 2" xfId="19" xr:uid="{FF0633B1-35C4-4976-81A6-1C3E730FB132}"/>
    <cellStyle name="Moneda [0] 3" xfId="21" xr:uid="{429F80A3-9722-4CFE-BE93-75D6AB27852E}"/>
    <cellStyle name="Moneda [0] 4" xfId="33" xr:uid="{101AC4F4-CC4B-4FE5-8435-0D6F2E4C68B6}"/>
    <cellStyle name="Moneda 2" xfId="5" xr:uid="{53066693-D579-45C9-BADF-6F859B106D20}"/>
    <cellStyle name="Normal" xfId="0" builtinId="0"/>
    <cellStyle name="Normal 10" xfId="8" xr:uid="{A63AE861-32D9-4A32-87C0-84BA2ED25EFC}"/>
    <cellStyle name="Normal 10 2" xfId="32" xr:uid="{260E0890-1DF5-406E-84AF-F855B8A1A292}"/>
    <cellStyle name="Normal 1119 2" xfId="30" xr:uid="{0DDC0516-14C9-461C-AC1C-D42DF671DE94}"/>
    <cellStyle name="Normal 2" xfId="7" xr:uid="{DF508A5E-96A1-4F11-AE12-513A7D554C0D}"/>
    <cellStyle name="Normal 2 2" xfId="22" xr:uid="{8A78EC73-58B6-467C-81DA-4D1A4AFBB068}"/>
    <cellStyle name="Normal 2 3" xfId="29" xr:uid="{D39B2B8A-A04A-43F1-BE9B-0747E2A64E5F}"/>
    <cellStyle name="Normal 2 5" xfId="24" xr:uid="{D9F7B2CF-A3EC-4285-92BE-A10A5FF25F30}"/>
    <cellStyle name="Normal 3" xfId="13" xr:uid="{AEE7C8AD-D01C-47FF-A378-4C45041E8335}"/>
    <cellStyle name="Normal 4" xfId="12" xr:uid="{031E05D0-B8F3-4324-9F4B-10927BB2E4F3}"/>
    <cellStyle name="Normal 5" xfId="34" xr:uid="{A9025F21-6B2B-4F0F-BAFC-0B363F3FBB10}"/>
    <cellStyle name="Notas 2" xfId="27" xr:uid="{3A0B474E-C184-4DD1-A77E-C72F9B27F525}"/>
    <cellStyle name="Percent" xfId="14" xr:uid="{D5F659C4-7B0A-4538-8637-0120464EEC58}"/>
    <cellStyle name="Porcentaje" xfId="2" builtinId="5"/>
    <cellStyle name="Porcentaje 2 2" xfId="23" xr:uid="{480C355B-3775-4271-838F-232967E073E9}"/>
    <cellStyle name="Porcentual 2 4" xfId="9" xr:uid="{E96D666B-5A12-4218-AFD0-B9DC22C7BA71}"/>
  </cellStyles>
  <dxfs count="1">
    <dxf>
      <font>
        <condense val="0"/>
        <extend val="0"/>
        <color indexed="9"/>
      </font>
    </dxf>
  </dxfs>
  <tableStyles count="0" defaultTableStyle="TableStyleMedium2" defaultPivotStyle="PivotStyleLight16"/>
  <colors>
    <mruColors>
      <color rgb="FF005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75"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F3B84-76AE-4A63-B857-B3E248076E78}">
  <dimension ref="A1:B83"/>
  <sheetViews>
    <sheetView tabSelected="1" topLeftCell="A15" zoomScale="110" zoomScaleNormal="110" workbookViewId="0">
      <selection activeCell="J18" sqref="J18"/>
    </sheetView>
  </sheetViews>
  <sheetFormatPr baseColWidth="10" defaultColWidth="11.453125" defaultRowHeight="13" x14ac:dyDescent="0.3"/>
  <cols>
    <col min="1" max="1" width="17.453125" style="2" customWidth="1"/>
    <col min="2" max="16384" width="11.453125" style="2"/>
  </cols>
  <sheetData>
    <row r="1" spans="1:2" x14ac:dyDescent="0.3">
      <c r="A1" s="1" t="s">
        <v>380</v>
      </c>
    </row>
    <row r="3" spans="1:2" ht="14.25" customHeight="1" x14ac:dyDescent="0.3">
      <c r="A3" s="1" t="s">
        <v>381</v>
      </c>
    </row>
    <row r="4" spans="1:2" ht="14.25" customHeight="1" x14ac:dyDescent="0.3">
      <c r="A4" s="849" t="str">
        <f>'C I.1.1'!A1</f>
        <v>Cuadro I.1.1</v>
      </c>
      <c r="B4" s="2" t="str">
        <f>'C I.1.1'!A2</f>
        <v>Presiones de gasto</v>
      </c>
    </row>
    <row r="5" spans="1:2" x14ac:dyDescent="0.3">
      <c r="A5" s="849" t="str">
        <f>'C I.1.2'!A1</f>
        <v>Cuadro I.1.2</v>
      </c>
      <c r="B5" s="2" t="str">
        <f>'C I.1.2'!A2</f>
        <v>Supuestos macroeconómicos 2025</v>
      </c>
    </row>
    <row r="6" spans="1:2" x14ac:dyDescent="0.3">
      <c r="A6" s="849" t="str">
        <f>'C I.1.3'!A1</f>
        <v>Cuadro I.1.3</v>
      </c>
      <c r="B6" s="2" t="str">
        <f>'C I.1.3'!A2</f>
        <v>Detalles supuestos de crecimiento económico y cuenta corriente 2025</v>
      </c>
    </row>
    <row r="7" spans="1:2" x14ac:dyDescent="0.3">
      <c r="A7" s="849" t="str">
        <f>'C I.2.1'!A1</f>
        <v>Cuadro I.2.1 </v>
      </c>
      <c r="B7" s="2" t="str">
        <f>'C I.2.1'!A2</f>
        <v>Proyección de Ingresos Gobierno Central Total 2025</v>
      </c>
    </row>
    <row r="8" spans="1:2" x14ac:dyDescent="0.3">
      <c r="A8" s="849" t="str">
        <f>'C I.2.2'!A1</f>
        <v>Cuadro I.2.2</v>
      </c>
      <c r="B8" s="2" t="str">
        <f>'C I.2.2'!A2</f>
        <v>Proyección de Ingresos Tributarios Netos 2025</v>
      </c>
    </row>
    <row r="9" spans="1:2" x14ac:dyDescent="0.3">
      <c r="A9" s="849" t="str">
        <f>'C I.3.1'!A1</f>
        <v>Cuadro I.3.1 </v>
      </c>
      <c r="B9" s="2" t="str">
        <f>'C I.3.1'!A2</f>
        <v>Parámetros de referencia del Balance Cíclicamente Ajustado 2025</v>
      </c>
    </row>
    <row r="10" spans="1:2" x14ac:dyDescent="0.3">
      <c r="A10" s="849" t="str">
        <f>'C I.3.2'!A1</f>
        <v>Cuadro I.3.2</v>
      </c>
      <c r="B10" s="2" t="str">
        <f>'C I.3.2'!A2</f>
        <v>Proyección de Ingresos Cíclicamente Ajustados Gobierno Central Total 2025(1)</v>
      </c>
    </row>
    <row r="11" spans="1:2" x14ac:dyDescent="0.3">
      <c r="A11" s="849" t="str">
        <f>'C I.4.1'!A1</f>
        <v>Cuadro I.4.1</v>
      </c>
      <c r="B11" s="2" t="str">
        <f>'C I.4.1'!A2</f>
        <v>Gasto del Gobierno Central Total 2025</v>
      </c>
    </row>
    <row r="12" spans="1:2" x14ac:dyDescent="0.3">
      <c r="A12" s="849" t="str">
        <f>'C I.4.2'!A1</f>
        <v>Cuadro I.4.2 </v>
      </c>
      <c r="B12" s="2" t="str">
        <f>'C I.4.2'!A2</f>
        <v>Balance del Gobierno Central Total 2025 con acciones correctivas(1)</v>
      </c>
    </row>
    <row r="13" spans="1:2" x14ac:dyDescent="0.3">
      <c r="A13" s="849" t="str">
        <f>'C I.5.1'!A1</f>
        <v>Cuadro I.5.1</v>
      </c>
      <c r="B13" s="2" t="str">
        <f>'C I.5.1'!A2</f>
        <v>Necesidades de Financiamiento Deuda 2025</v>
      </c>
    </row>
    <row r="14" spans="1:2" x14ac:dyDescent="0.3">
      <c r="A14" s="849" t="str">
        <f>'C I.5.2'!A1</f>
        <v>Cuadro I.5.2</v>
      </c>
      <c r="B14" s="2" t="str">
        <f>'C I.5.2'!A2</f>
        <v>Variación Proyección Stock Deuda 2025 IFP 2T25 - IFP 1T25</v>
      </c>
    </row>
    <row r="15" spans="1:2" x14ac:dyDescent="0.3">
      <c r="A15" s="849" t="str">
        <f>'C I.6.1'!A1</f>
        <v>Cuadro I.6.1</v>
      </c>
      <c r="B15" s="2" t="str">
        <f>'C I.6.1'!A2</f>
        <v>Posición Financiera Neta Gobierno Central Total, cierre estimado 2025(1)</v>
      </c>
    </row>
    <row r="17" spans="1:2" x14ac:dyDescent="0.3">
      <c r="A17" s="1" t="s">
        <v>382</v>
      </c>
    </row>
    <row r="18" spans="1:2" x14ac:dyDescent="0.3">
      <c r="A18" s="849" t="str">
        <f>'C II.3.1'!A1</f>
        <v>Cuadro II.3.1</v>
      </c>
      <c r="B18" s="2" t="str">
        <f>'C II.3.1'!A2</f>
        <v>Supuestos macroeconómicos 2026-2029</v>
      </c>
    </row>
    <row r="19" spans="1:2" x14ac:dyDescent="0.3">
      <c r="A19" s="849" t="str">
        <f>'C II.3.2'!A1</f>
        <v>Cuadro II.3.2</v>
      </c>
      <c r="B19" s="2" t="str">
        <f>'C II.3.2'!A2</f>
        <v>Detalle supuestos de crecimiento económico y cuenta corriente 2026-2029</v>
      </c>
    </row>
    <row r="20" spans="1:2" x14ac:dyDescent="0.3">
      <c r="A20" s="849" t="str">
        <f>'C II.4.1'!A1</f>
        <v>Cuadro II.4.1</v>
      </c>
      <c r="B20" s="2" t="str">
        <f>'C II.4.1'!A2</f>
        <v>Proyección de Ingresos del Gobierno Central 2026-2029</v>
      </c>
    </row>
    <row r="21" spans="1:2" x14ac:dyDescent="0.3">
      <c r="A21" s="849" t="str">
        <f>'C II.5.1'!A1</f>
        <v>Cuadro II.5.1</v>
      </c>
      <c r="B21" s="2" t="str">
        <f>'C II.5.1'!A2</f>
        <v>Parámetros de referencia del Balance Cíclicamente Ajustado 2026-2029</v>
      </c>
    </row>
    <row r="22" spans="1:2" x14ac:dyDescent="0.3">
      <c r="A22" s="849" t="str">
        <f>'C II.5.2'!A1</f>
        <v>Cuadro II.5.2</v>
      </c>
      <c r="B22" s="2" t="str">
        <f>'C II.5.2'!A2</f>
        <v>Proyección de Ingresos Cíclicamente Ajustados del Gobierno Central Total 2026-2029</v>
      </c>
    </row>
    <row r="23" spans="1:2" x14ac:dyDescent="0.3">
      <c r="A23" s="849" t="str">
        <f>'C II.6.1'!A1</f>
        <v>Cuadro II.6.1</v>
      </c>
      <c r="B23" s="2" t="str">
        <f>'C II.6.1'!A2</f>
        <v>Gastos Comprometidos del Gobierno Central Total 2026-2029 con acciones correctivas(1)</v>
      </c>
    </row>
    <row r="24" spans="1:2" x14ac:dyDescent="0.3">
      <c r="A24" s="849" t="str">
        <f>'C II.6.2'!A1</f>
        <v>Cuadro II.6.2</v>
      </c>
      <c r="B24" s="2" t="str">
        <f>'C II.6.2'!A2</f>
        <v>Gastos Comprometidos con acciones correctivas 2026-2029</v>
      </c>
    </row>
    <row r="25" spans="1:2" x14ac:dyDescent="0.3">
      <c r="A25" s="849" t="str">
        <f>'C II.7.1'!A1</f>
        <v>Cuadro II.7.1</v>
      </c>
      <c r="B25" s="2" t="str">
        <f>'C II.7.1'!A2</f>
        <v>Balances del Gobierno Central Total 2026-2029</v>
      </c>
    </row>
    <row r="26" spans="1:2" x14ac:dyDescent="0.3">
      <c r="A26" s="849" t="str">
        <f>'C II.7.2'!A1</f>
        <v>Cuadro II.7.2</v>
      </c>
      <c r="B26" s="2" t="str">
        <f>'C II.7.2'!A2</f>
        <v>Gasto compatible con la Meta de Balance Estructural 2026-2029</v>
      </c>
    </row>
    <row r="27" spans="1:2" x14ac:dyDescent="0.3">
      <c r="A27" s="849" t="str">
        <f>'C II.8.1'!A1</f>
        <v>Cuadro II.8.1</v>
      </c>
      <c r="B27" s="2" t="str">
        <f>'C II.8.1'!A2</f>
        <v>Necesidades de Financiamiento del Gobierno Central, cierre estimado 2026-2029</v>
      </c>
    </row>
    <row r="28" spans="1:2" x14ac:dyDescent="0.3">
      <c r="A28" s="849" t="str">
        <f>'C II.8.2'!A1</f>
        <v>Cuadro II.8.2</v>
      </c>
      <c r="B28" s="2" t="str">
        <f>'C II.8.2'!A2</f>
        <v>Variación Proyección Stock Deuda 2026-2029 IFP 2T25 - IFP 1T25</v>
      </c>
    </row>
    <row r="29" spans="1:2" x14ac:dyDescent="0.3">
      <c r="A29" s="849" t="str">
        <f>'C II.8.3'!A1</f>
        <v>Cuadro II.8.3</v>
      </c>
      <c r="B29" s="2" t="str">
        <f>'C II.8.3'!A2</f>
        <v>Gasto estimado por concepto de intereses, 2025-2035</v>
      </c>
    </row>
    <row r="30" spans="1:2" x14ac:dyDescent="0.3">
      <c r="A30" s="849" t="str">
        <f>'C II.9.1'!A1</f>
        <v>Cuadro II.9.1</v>
      </c>
      <c r="B30" s="2" t="str">
        <f>'C II.9.1'!A2</f>
        <v>Posición Financiera Neta Gobierno Central Total, cierre estimado 2026-2029</v>
      </c>
    </row>
    <row r="32" spans="1:2" x14ac:dyDescent="0.3">
      <c r="A32" s="1" t="s">
        <v>383</v>
      </c>
    </row>
    <row r="33" spans="1:2" x14ac:dyDescent="0.3">
      <c r="A33" s="849" t="str">
        <f>'C III.1.1'!A1</f>
        <v xml:space="preserve">Cuadro III.1.1 </v>
      </c>
      <c r="B33" s="2" t="str">
        <f>'C III.1.1'!A2</f>
        <v>Oferta pública según Ministerio (N=706)</v>
      </c>
    </row>
    <row r="34" spans="1:2" x14ac:dyDescent="0.3">
      <c r="A34" s="849" t="str">
        <f>'C III.1.2'!A1</f>
        <v>Cuadro III.1.2</v>
      </c>
      <c r="B34" s="2" t="str">
        <f>'C III.1.2'!A2</f>
        <v>Número de programas y presupuesto total ejecutado 2024, según dimensión de política pública (N=706)</v>
      </c>
    </row>
    <row r="35" spans="1:2" x14ac:dyDescent="0.3">
      <c r="A35" s="849" t="str">
        <f>'C III.1.3'!A1</f>
        <v xml:space="preserve">Cuadro III.1.3 </v>
      </c>
      <c r="B35" s="2" t="str">
        <f>'C III.1.3'!A2</f>
        <v>Porcentaje de programas sociales y no sociales según evaluación de criterios de focalización y de priorización (N=706)</v>
      </c>
    </row>
    <row r="36" spans="1:2" x14ac:dyDescent="0.3">
      <c r="A36" s="849" t="str">
        <f>'C III.1.4'!A1</f>
        <v>Cuadro III.1.4</v>
      </c>
      <c r="B36" s="2" t="str">
        <f>'C III.1.4'!A2</f>
        <v>Ejecución Presupuestaria respecto al Presupuesto inicial 2024</v>
      </c>
    </row>
    <row r="37" spans="1:2" x14ac:dyDescent="0.3">
      <c r="A37" s="849" t="str">
        <f>'C III.1.5'!A1</f>
        <v xml:space="preserve">Cuadro III.1.5 </v>
      </c>
      <c r="B37" s="2" t="str">
        <f>'C III.1.5'!A2</f>
        <v>Estimación del Gasto Administrativo año 2024 (N=706)</v>
      </c>
    </row>
    <row r="38" spans="1:2" x14ac:dyDescent="0.3">
      <c r="A38" s="849" t="str">
        <f>'C III.1.6'!A1</f>
        <v xml:space="preserve">Cuadro III.1.6 </v>
      </c>
      <c r="B38" s="2" t="str">
        <f>'C III.1.6'!A2</f>
        <v>Variación del Gasto Promedio por Beneficiario 2024 respecto al periodo 2022- 2023 (N=706)</v>
      </c>
    </row>
    <row r="39" spans="1:2" x14ac:dyDescent="0.3">
      <c r="A39" s="849" t="str">
        <f>'C III.1.7'!A1</f>
        <v>Cuadro III.1.7</v>
      </c>
      <c r="B39" s="2" t="str">
        <f>'C III.1.7'!A2</f>
        <v xml:space="preserve"> Formulación de Indicadores de los Programas (N=706)</v>
      </c>
    </row>
    <row r="40" spans="1:2" x14ac:dyDescent="0.3">
      <c r="A40" s="849" t="str">
        <f>'C III.1.8'!A1</f>
        <v>Cuadro III.1.8</v>
      </c>
      <c r="B40" s="2" t="str">
        <f>'C III.1.8'!A2</f>
        <v>Variación de Indicadores de Propósito Año 2024 con respecto a 2023 (N=409)</v>
      </c>
    </row>
    <row r="41" spans="1:2" x14ac:dyDescent="0.3">
      <c r="A41" s="849" t="str">
        <f>'C III.2.1'!A1</f>
        <v>Cuadro III.2.1</v>
      </c>
      <c r="B41" s="2" t="str">
        <f>'C III.2.1'!A2</f>
        <v>Instituciones por Mecanismo de incentivo institucional</v>
      </c>
    </row>
    <row r="42" spans="1:2" x14ac:dyDescent="0.3">
      <c r="A42" s="849" t="str">
        <f>'C III.2.2'!A1</f>
        <v xml:space="preserve">Cuadro III.2.2 </v>
      </c>
      <c r="B42" s="2" t="str">
        <f>'C III.2.2'!A2</f>
        <v>Distribución instituciones por tramos de cumplimiento global</v>
      </c>
    </row>
    <row r="43" spans="1:2" x14ac:dyDescent="0.3">
      <c r="A43" s="849" t="str">
        <f>'C III.2.3'!A1</f>
        <v>Cuadro III.2.3</v>
      </c>
      <c r="B43" s="2" t="str">
        <f>'C III.2.3'!A2</f>
        <v>Promedio cumplimiento global de servicios agrupados por partida presupuestaria</v>
      </c>
    </row>
    <row r="44" spans="1:2" x14ac:dyDescent="0.3">
      <c r="A44" s="849" t="str">
        <f>'C III.2.4'!A1</f>
        <v>Cuadro III.2.4</v>
      </c>
      <c r="B44" s="2" t="str">
        <f>'C III.2.4'!A2</f>
        <v>Porcentaje de Cumplimiento Global antes y después de causas externas acreditadas</v>
      </c>
    </row>
    <row r="45" spans="1:2" x14ac:dyDescent="0.3">
      <c r="A45" s="849" t="str">
        <f>'C III.2.5'!A1</f>
        <v>Cuadro III.2.5</v>
      </c>
      <c r="B45" s="2" t="str">
        <f>'C III.2.5'!A2</f>
        <v>Resultados por Objetivos de Gestión</v>
      </c>
    </row>
    <row r="46" spans="1:2" x14ac:dyDescent="0.3">
      <c r="A46" s="849" t="str">
        <f>'C III.2.6'!A1</f>
        <v>Cuadro III.2.6</v>
      </c>
      <c r="B46" s="2" t="str">
        <f>'C III.2.6'!A2</f>
        <v>Número de instituciones por tipo de compromiso</v>
      </c>
    </row>
    <row r="47" spans="1:2" x14ac:dyDescent="0.3">
      <c r="A47" s="849" t="str">
        <f>'C III.2.7'!A1</f>
        <v>Cuadro III.2.7</v>
      </c>
      <c r="B47" s="2" t="str">
        <f>'C III.2.7'!A2</f>
        <v>Promedio de cumplimiento(1) por tipo de compromiso</v>
      </c>
    </row>
    <row r="48" spans="1:2" x14ac:dyDescent="0.3">
      <c r="A48" s="849" t="str">
        <f>'C III.2.8'!A1</f>
        <v>Cuadro III.2.8</v>
      </c>
      <c r="B48" s="2" t="str">
        <f>'C III.2.8'!A2</f>
        <v>Tasa de cumplimiento de compromisos(1)</v>
      </c>
    </row>
    <row r="49" spans="1:2" x14ac:dyDescent="0.3">
      <c r="A49" s="849" t="str">
        <f>'C III.2.9'!A1</f>
        <v>Cuadro III.2.9</v>
      </c>
      <c r="B49" s="2" t="str">
        <f>'C III.2.9'!A2</f>
        <v>Tasa de incumplimiento de compromisos(1)</v>
      </c>
    </row>
    <row r="50" spans="1:2" x14ac:dyDescent="0.3">
      <c r="A50" s="849" t="str">
        <f>'C III.2.10'!A1</f>
        <v>Cuadro III.2.10</v>
      </c>
      <c r="B50" s="2" t="str">
        <f>'C III.2.10'!A2</f>
        <v>Cumplimiento de Medidas de Género 2024</v>
      </c>
    </row>
    <row r="51" spans="1:2" x14ac:dyDescent="0.3">
      <c r="A51" s="849" t="str">
        <f>'C III.2.11'!A1</f>
        <v>Cuadro III.2.11</v>
      </c>
      <c r="B51" s="2" t="str">
        <f>'C III.2.11'!A2</f>
        <v>Comparación Medidas de Género 2023 – 2024</v>
      </c>
    </row>
    <row r="52" spans="1:2" x14ac:dyDescent="0.3">
      <c r="A52" s="849" t="str">
        <f>'C III.2.12'!A1</f>
        <v>Cuadro III.2.12</v>
      </c>
      <c r="B52" s="2" t="str">
        <f>'C III.2.12'!A2</f>
        <v>ISN del Servicio de Registro Civil e Identificación</v>
      </c>
    </row>
    <row r="53" spans="1:2" x14ac:dyDescent="0.3">
      <c r="A53" s="849" t="str">
        <f>'C III.2.13'!A1</f>
        <v>Cuadro III.2.13</v>
      </c>
      <c r="B53" s="2" t="str">
        <f>'C III.2.13'!A2</f>
        <v>Cumplimiento Indicadores comprometidos por componente PMC 2024</v>
      </c>
    </row>
    <row r="54" spans="1:2" x14ac:dyDescent="0.3">
      <c r="A54" s="849" t="str">
        <f>'C III.2.14'!A1</f>
        <v>Cuadro III.2.14</v>
      </c>
      <c r="B54" s="2" t="str">
        <f>'C III.2.14'!A2</f>
        <v>Cumplimiento Indicadores comprometidos por componente PMC 2025</v>
      </c>
    </row>
    <row r="55" spans="1:2" x14ac:dyDescent="0.3">
      <c r="A55" s="849" t="str">
        <f>'C III.2.15'!A1</f>
        <v>Cuadro III.2.15</v>
      </c>
      <c r="B55" s="2" t="str">
        <f>'C III.2.15'!A2</f>
        <v>Resultados medición calidad de trato a los usuarios en sector salud</v>
      </c>
    </row>
    <row r="56" spans="1:2" x14ac:dyDescent="0.3">
      <c r="A56" s="849" t="str">
        <f>'C III.2.16'!A1</f>
        <v>Cuadro III.2.16</v>
      </c>
      <c r="B56" s="2" t="str">
        <f>'C III.2.16'!A2</f>
        <v>Número de Indicadores y Cumplimiento Global del Ministerio Público</v>
      </c>
    </row>
    <row r="57" spans="1:2" x14ac:dyDescent="0.3">
      <c r="A57" s="849" t="str">
        <f>'C III.2.17'!A1</f>
        <v>Cuadro III.2.17</v>
      </c>
      <c r="B57" s="2" t="str">
        <f>'C III.2.17'!A2</f>
        <v>Resumen Resultados Globales de Cumplimiento de Tribunales Tributarios y Aduaneros</v>
      </c>
    </row>
    <row r="58" spans="1:2" x14ac:dyDescent="0.3">
      <c r="A58" s="849" t="str">
        <f>'C III.2.18'!A1</f>
        <v>Cuadro III.2.18</v>
      </c>
      <c r="B58" s="2" t="str">
        <f>'C III.2.18'!A2</f>
        <v>Porcentaje de Cumplimiento y de Asignación por Tribunal Tributario y Aduanero</v>
      </c>
    </row>
    <row r="59" spans="1:2" x14ac:dyDescent="0.3">
      <c r="A59" s="849" t="str">
        <f>'C III.2.19'!A1</f>
        <v>Cuadro III.2.19</v>
      </c>
      <c r="B59" s="2" t="str">
        <f>'C III.2.19'!A2</f>
        <v>Resumen Resultados Globales de Cumplimiento de Metas Colectivas de la Superintendencia del Medio Ambiente</v>
      </c>
    </row>
    <row r="61" spans="1:2" x14ac:dyDescent="0.3">
      <c r="A61" s="1" t="s">
        <v>384</v>
      </c>
    </row>
    <row r="62" spans="1:2" x14ac:dyDescent="0.3">
      <c r="A62" s="849" t="str">
        <f>'C A.I.1'!A1</f>
        <v>Cuadro A.I.1</v>
      </c>
      <c r="B62" s="2" t="str">
        <f>'C A.I.1'!A2</f>
        <v>Variables estructurales para 2025</v>
      </c>
    </row>
    <row r="63" spans="1:2" x14ac:dyDescent="0.3">
      <c r="A63" s="849" t="str">
        <f>'C A.I.2'!A1</f>
        <v>Cuadro A.I.2</v>
      </c>
      <c r="B63" s="2" t="str">
        <f>'C A.I.2'!A2</f>
        <v>Proyección de variables económicas efectivas 2025</v>
      </c>
    </row>
    <row r="64" spans="1:2" x14ac:dyDescent="0.3">
      <c r="A64" s="849" t="str">
        <f>'C A.I.3'!A1</f>
        <v>Cuadro A.I.3</v>
      </c>
      <c r="B64" s="2" t="str">
        <f>'C A.I.3'!A2</f>
        <v>Ingresos efectivos, componente cíclico e ingresos cíclicamente ajustados 2025</v>
      </c>
    </row>
    <row r="65" spans="1:2" x14ac:dyDescent="0.3">
      <c r="A65" s="849" t="str">
        <f>'C A.I.4'!A1</f>
        <v>Cuadro A.I.4</v>
      </c>
      <c r="B65" s="2" t="str">
        <f>'C A.I.4'!A2</f>
        <v>Balance Cíclicamente Ajustado del Gobierno Central Total 2025</v>
      </c>
    </row>
    <row r="67" spans="1:2" x14ac:dyDescent="0.3">
      <c r="A67" s="1" t="s">
        <v>385</v>
      </c>
    </row>
    <row r="68" spans="1:2" x14ac:dyDescent="0.3">
      <c r="A68" s="849" t="str">
        <f>'C A.II.1'!A1</f>
        <v>Cuadro A.II.1</v>
      </c>
      <c r="B68" s="2" t="str">
        <f>'C A.II.1'!A2</f>
        <v>Ingresos Tributarios GMP10 moneda nacional y extranjera 1997-2025p</v>
      </c>
    </row>
    <row r="69" spans="1:2" x14ac:dyDescent="0.3">
      <c r="A69" s="849" t="str">
        <f>'C A.II.2'!A1</f>
        <v>Cuadro A.II.2</v>
      </c>
      <c r="B69" s="2" t="str">
        <f>'C A.II.2'!A2</f>
        <v>Estado de Operaciones 2025</v>
      </c>
    </row>
    <row r="70" spans="1:2" x14ac:dyDescent="0.3">
      <c r="A70" s="849" t="str">
        <f>'C A.II.3'!A1</f>
        <v>Cuadro A.II.3</v>
      </c>
      <c r="B70" s="2" t="str">
        <f>'C A.II.3'!A2</f>
        <v>Balance del Gobierno Central Total 2025 sin acciones correctivas</v>
      </c>
    </row>
    <row r="72" spans="1:2" x14ac:dyDescent="0.3">
      <c r="A72" s="1" t="s">
        <v>386</v>
      </c>
    </row>
    <row r="73" spans="1:2" x14ac:dyDescent="0.3">
      <c r="A73" s="849" t="str">
        <f>'C A.III.1'!A1</f>
        <v>Cuadro A.III.1</v>
      </c>
      <c r="B73" s="2" t="str">
        <f>'C A.III.1'!A2</f>
        <v>Informes financieros de Proyectos de Ley enviados entre abril y mayo de 2025, con efectos en los gastos fiscales(1)</v>
      </c>
    </row>
    <row r="74" spans="1:2" x14ac:dyDescent="0.3">
      <c r="A74" s="849" t="str">
        <f>'C A.III.2'!A1</f>
        <v>Cuadro A.III.2</v>
      </c>
      <c r="B74" s="2" t="str">
        <f>'C A.III.2'!A2</f>
        <v>Informes financieros de Proyectos de Ley enviados entre abril y mayo de 2025, con efectos en los ingresos fiscales</v>
      </c>
    </row>
    <row r="75" spans="1:2" x14ac:dyDescent="0.3">
      <c r="A75" s="849" t="str">
        <f>'C A.III.3'!A1</f>
        <v>Cuadro A.III.3</v>
      </c>
      <c r="B75" s="2" t="str">
        <f>'C A.III.3'!A2</f>
        <v>Informes financieros de Proyectos de Ley enviados entre abril y mayo de 2025, sin efecto en gastos o ingresos fiscales</v>
      </c>
    </row>
    <row r="77" spans="1:2" x14ac:dyDescent="0.3">
      <c r="A77" s="1" t="s">
        <v>938</v>
      </c>
    </row>
    <row r="78" spans="1:2" x14ac:dyDescent="0.3">
      <c r="A78" s="849" t="str">
        <f>'C R.1.1'!A1</f>
        <v>Cuadro R.1.1</v>
      </c>
      <c r="B78" s="2" t="str">
        <f>'C R.1.1'!A2</f>
        <v>Aportes y retiros del FEES y balance fiscal</v>
      </c>
    </row>
    <row r="79" spans="1:2" x14ac:dyDescent="0.3">
      <c r="A79" s="849" t="str">
        <f>'C R.3.1'!A1</f>
        <v>Cuadro R.3.1</v>
      </c>
      <c r="B79" s="2" t="str">
        <f>'C R.3.1'!A2</f>
        <v>Actualización de acciones correctivas que requieren medidas administrativas</v>
      </c>
    </row>
    <row r="80" spans="1:2" x14ac:dyDescent="0.3">
      <c r="A80" s="849" t="str">
        <f>'C R.3.2'!A1</f>
        <v>Cuadro R.3.2</v>
      </c>
      <c r="B80" s="2" t="str">
        <f>'C R.3.2'!A2</f>
        <v>Actualización de acciones correctivas que requieren medidas legislativas</v>
      </c>
    </row>
    <row r="81" spans="1:2" x14ac:dyDescent="0.3">
      <c r="A81" s="849" t="str">
        <f>'C R.3.3'!A1</f>
        <v>Cuadro R.3.3</v>
      </c>
      <c r="B81" s="2" t="str">
        <f>'C R.3.3'!A2</f>
        <v>Actualización del total de acciones correctivas</v>
      </c>
    </row>
    <row r="82" spans="1:2" x14ac:dyDescent="0.3">
      <c r="A82" s="849" t="str">
        <f>'C R.3.4'!A1</f>
        <v>Cuadro R.3.4</v>
      </c>
      <c r="B82" s="2" t="str">
        <f>'C R.3.4'!A2</f>
        <v>Actualización de proyectos de ley que contienen y mejoran el gasto público</v>
      </c>
    </row>
    <row r="83" spans="1:2" x14ac:dyDescent="0.3">
      <c r="A83" s="849" t="str">
        <f>'C R.3.5'!A1</f>
        <v>Cuadro R.3.5</v>
      </c>
      <c r="B83" s="2" t="str">
        <f>'C R.3.5'!A2</f>
        <v>Proyecciones de ingresos fiscales: resumen de acciones para la implementación de las recomendaciones del FMI</v>
      </c>
    </row>
  </sheetData>
  <hyperlinks>
    <hyperlink ref="A5" location="'C I.1.2'!A1" display="'C I.1.2'!A1" xr:uid="{F8B27470-6F0F-4168-9A0F-A2179E05E0B1}"/>
    <hyperlink ref="A6" location="'C I.1.3'!A1" display="'C I.1.3'!A1" xr:uid="{0B12BAB0-CBFE-47EE-BF2F-057E6088954F}"/>
    <hyperlink ref="A7" location="'C I.2.1'!A1" display="'C I.2.1'!A1" xr:uid="{F440D72A-F514-4AD1-8465-C32487B79E88}"/>
    <hyperlink ref="A8" location="'C I.2.2'!A1" display="'C I.2.2'!A1" xr:uid="{CA036D7B-676C-40E4-9992-BC2F0865BB69}"/>
    <hyperlink ref="A9" location="'C I.3.1'!A1" display="'C I.3.1'!A1" xr:uid="{113B8EEC-BF2A-4442-BD80-A0272BD64C6E}"/>
    <hyperlink ref="A10" location="'C I.3.2'!A1" display="'C I.3.2'!A1" xr:uid="{24588E75-4025-4D80-B12E-E48848E25982}"/>
    <hyperlink ref="A11" location="'C I.4.1'!A1" display="'C I.4.1'!A1" xr:uid="{BF6B611C-B022-4419-80EE-9F3FA51FDBF4}"/>
    <hyperlink ref="A12" location="'C I.4.2'!A1" display="'C I.4.2'!A1" xr:uid="{A61EF014-C001-4D1A-98AC-D3F50778202E}"/>
    <hyperlink ref="A13" location="'C I.5.1'!A1" display="'C I.5.1'!A1" xr:uid="{078F21B6-75DD-4236-8C5B-3CDB69DF8D56}"/>
    <hyperlink ref="A15" location="'C I.6.1'!A1" display="'C I.6.1'!A1" xr:uid="{43D89BA4-6DEA-44B7-BE28-51520CD000B3}"/>
    <hyperlink ref="A18" location="'C II.3.1'!A1" display="'C II.3.1'!A1" xr:uid="{9B51FAA2-B15C-4F65-8FF4-959163E9D852}"/>
    <hyperlink ref="A19" location="'C II.3.2'!A1" display="'C II.3.2'!A1" xr:uid="{657480DE-0D4E-459D-A4E8-6264AEBAD43F}"/>
    <hyperlink ref="A20" location="'C II.4.1'!A1" display="'C II.4.1'!A1" xr:uid="{E17E6230-A29B-4822-9954-DACBDAFACBFA}"/>
    <hyperlink ref="A21" location="'C II.5.1'!A1" display="'C II.5.1'!A1" xr:uid="{58C5DE5E-6FA8-453F-81C6-D8D5869DC8CB}"/>
    <hyperlink ref="A22" location="'C II.5.2'!A1" display="'C II.5.2'!A1" xr:uid="{DC9A3E37-C28A-4145-9B75-6154D6CB210D}"/>
    <hyperlink ref="A23" location="'C II.6.1'!A1" display="'C II.6.1'!A1" xr:uid="{38CE7117-DB65-4297-B992-C1D20BC43791}"/>
    <hyperlink ref="A24" location="'C II.6.2'!A1" display="'C II.6.2'!A1" xr:uid="{9B238DF7-6D06-424B-A1BD-2F416AAA40E0}"/>
    <hyperlink ref="A25" location="'C II.7.1'!A1" display="'C II.7.1'!A1" xr:uid="{99E12B81-75D8-4B3B-8D02-D3E17E8D43BA}"/>
    <hyperlink ref="A26" location="'C II.7.2'!A1" display="'C II.7.2'!A1" xr:uid="{AD5FA797-D199-4123-814C-9522F8973537}"/>
    <hyperlink ref="A27" location="'C II.8.1'!A1" display="'C II.8.1'!A1" xr:uid="{10081F6F-2409-459D-9FEC-C7C6CEAF08C0}"/>
    <hyperlink ref="A28" location="'C II.8.2'!A1" display="'C II.8.2'!A1" xr:uid="{90F2BB01-70B4-44FC-82F3-7CDA7DBF1846}"/>
    <hyperlink ref="A30" location="'C II.9.1'!A1" display="'C II.9.1'!A1" xr:uid="{66ACC41F-D325-4C2A-B1DF-E547DAFC2A8D}"/>
    <hyperlink ref="A33" location="'C III.1.1'!A1" display="'C III.1.1'!A1" xr:uid="{9FBE68AF-A179-4263-A50F-9D2D8330E377}"/>
    <hyperlink ref="A34" location="'C III.1.2'!A1" display="'C III.1.2'!A1" xr:uid="{C1FFDDB7-C17A-49C2-AEEE-5C212DAD8C81}"/>
    <hyperlink ref="A35" location="'C III.1.3'!A1" display="'C III.1.3'!A1" xr:uid="{C5B88746-F432-48B6-AA40-BA59DBDB5793}"/>
    <hyperlink ref="A36" location="'C III.1.4'!A1" display="'C III.1.4'!A1" xr:uid="{02C34212-EE73-4DB8-810C-75478FC83638}"/>
    <hyperlink ref="A37" location="'C III.1.5'!A1" display="'C III.1.5'!A1" xr:uid="{55E1C023-A494-497B-93AB-DAFE8EA55663}"/>
    <hyperlink ref="A38" location="'C III.1.6'!A1" display="'C III.1.6'!A1" xr:uid="{5EA1E1DC-D61E-4264-83BE-F58B7AA9A988}"/>
    <hyperlink ref="A39" location="'C III.1.7'!A1" display="'C III.1.7'!A1" xr:uid="{146A1DD3-28BD-4855-81C5-846220529444}"/>
    <hyperlink ref="A40" location="'C III.1.8'!A1" display="'C III.1.8'!A1" xr:uid="{3EAC306E-9C62-4DBD-A349-8412D1D00504}"/>
    <hyperlink ref="A41" location="'C III.2.1'!A1" display="'C III.2.1'!A1" xr:uid="{BF63E7E8-BEE5-4517-A5C4-F43629FC136C}"/>
    <hyperlink ref="A42" location="'C III.2.2'!A1" display="'C III.2.2'!A1" xr:uid="{A9D4B48D-3F25-479B-9863-6FA17B4B9C5F}"/>
    <hyperlink ref="A62" location="'C A.I.1'!A1" display="'C A.I.1'!A1" xr:uid="{CA65E694-5CF3-4D23-BB2F-5E4DAD33DA3A}"/>
    <hyperlink ref="A63" location="'C A.I.2'!A1" display="'C A.I.2'!A1" xr:uid="{E9C23620-084D-4B4D-9C52-F965C38082C2}"/>
    <hyperlink ref="A64" location="'C A.I.3'!A1" display="'C A.I.3'!A1" xr:uid="{2D58FE39-29CD-4A59-B1FD-72FC27FC6194}"/>
    <hyperlink ref="A65" location="'C A.I.4'!A1" display="'C A.I.4'!A1" xr:uid="{78938E41-16B7-4952-B7E4-439F6BD2F8A8}"/>
    <hyperlink ref="A68" location="'C A.II.1'!A1" display="'C A.II.1'!A1" xr:uid="{1AC62B89-933C-4C2F-9805-7C6D3EB27D26}"/>
    <hyperlink ref="A69" location="'C A.II.2'!A1" display="'C A.II.2'!A1" xr:uid="{5BD5AEB4-C215-4A2D-8201-FD00853DC4ED}"/>
    <hyperlink ref="A73" location="'C A.III.1'!A1" display="'C A.III.1'!A1" xr:uid="{E97C62BD-9C12-4D11-9721-EBD642A8E5C2}"/>
    <hyperlink ref="A74" location="'C A.III.2'!A1" display="'C A.III.2'!A1" xr:uid="{2ED988A0-B746-4DF5-B61B-CB2E04653EF3}"/>
    <hyperlink ref="A75" location="'C A.III.3'!A1" display="'C A.III.3'!A1" xr:uid="{9CB60486-F35B-4232-877C-5BCA620FE005}"/>
    <hyperlink ref="A43" location="'C III.2.3'!A1" display="'C III.2.3'!A1" xr:uid="{E653B8BC-BF0B-40E2-93A0-B0C64107B77C}"/>
    <hyperlink ref="A44" location="'C III.2.4'!A1" display="'C III.2.4'!A1" xr:uid="{87C02C48-1B4C-40DF-A23A-5F831E9CCCF6}"/>
    <hyperlink ref="A45" location="'C III.2.5'!A1" display="'C III.2.5'!A1" xr:uid="{A43435E9-AF4F-447D-988B-0BBA4CDEB0E9}"/>
    <hyperlink ref="A46" location="'C III.2.6'!A1" display="'C III.2.6'!A1" xr:uid="{A813A724-7D88-412B-B05B-F99E9E68597D}"/>
    <hyperlink ref="A47" location="'C III.2.7'!A1" display="'C III.2.7'!A1" xr:uid="{FEF3C1CA-E1E9-4CF0-94B1-D0B94CBF8BBA}"/>
    <hyperlink ref="A48" location="'C III.2.8'!A1" display="'C III.2.8'!A1" xr:uid="{17637C1F-12C9-494F-BB1D-1A6E6A58194D}"/>
    <hyperlink ref="A49" location="'C III.2.9'!A1" display="'C III.2.9'!A1" xr:uid="{20A93772-7B93-4ACE-B7CA-FEA6FE288073}"/>
    <hyperlink ref="A50" location="'C III.2.10'!A1" display="'C III.2.10'!A1" xr:uid="{4968FEEE-0486-476D-9757-6C98E8FB4090}"/>
    <hyperlink ref="A51" location="'C III.2.11'!A1" display="'C III.2.11'!A1" xr:uid="{D86E79E4-AA1F-4090-B636-45D2B1424B53}"/>
    <hyperlink ref="A52" location="'C III.2.12'!A1" display="'C III.2.12'!A1" xr:uid="{C46F4461-0FB3-417F-B111-02141DB0485A}"/>
    <hyperlink ref="A53" location="'C III.2.13'!A1" display="'C III.2.13'!A1" xr:uid="{9705333E-1A9B-4A21-80BE-58BDE402587A}"/>
    <hyperlink ref="A54" location="'C III.2.14'!A1" display="'C III.2.14'!A1" xr:uid="{510935D2-C40E-49C5-9C73-BDFF429B097D}"/>
    <hyperlink ref="A55" location="'C III.2.15'!A1" display="'C III.2.15'!A1" xr:uid="{59716DB7-0253-43CD-99B8-19D129B78D9B}"/>
    <hyperlink ref="A56" location="'C III.2.16'!A1" display="'C III.2.16'!A1" xr:uid="{9A602F65-AA0C-4A1F-8289-C5AB712288A2}"/>
    <hyperlink ref="A57" location="'C III.2.17'!A1" display="'C III.2.17'!A1" xr:uid="{83A01A9A-E180-4890-8F0D-E8C073471546}"/>
    <hyperlink ref="A58" location="'C III.2.18'!A1" display="'C III.2.18'!A1" xr:uid="{31DA2833-E6E7-4E47-93E1-289B87DFA201}"/>
    <hyperlink ref="A59" location="'C III.2.19'!A1" display="'C III.2.19'!A1" xr:uid="{2DDD1F8A-EE35-49AF-810B-405605183FBB}"/>
    <hyperlink ref="A14" location="'C I.5.2'!A1" display="'C I.5.2'!A1" xr:uid="{BB9053D7-58DD-4739-AD55-9BE77FEA36B2}"/>
    <hyperlink ref="A4" location="'C I.1.1'!A1" display="'C I.1.1'!A1" xr:uid="{9A0A6E20-2B39-43AC-99F5-ADCCFF832636}"/>
    <hyperlink ref="A70" location="'C A.II.3'!A1" display="'C A.II.3'!A1" xr:uid="{4D526763-1FCC-42A8-95F8-94A9C8878DD9}"/>
    <hyperlink ref="A79" location="'C R.3.1'!A1" display="'C R.3.1'!A1" xr:uid="{1D285AB5-7C25-49FB-95BA-E8C253DF74EE}"/>
    <hyperlink ref="A80" location="'C R.3.2'!A1" display="'C R.3.2'!A1" xr:uid="{75A860DB-679B-4B24-888B-4E11959B653E}"/>
    <hyperlink ref="A81" location="'C R.3.3'!A1" display="'C R.3.3'!A1" xr:uid="{169C214C-1ADC-446C-B516-48DF8CCB2C74}"/>
    <hyperlink ref="A82" location="'C R.3.4'!A1" display="'C R.3.4'!A1" xr:uid="{19681EB5-ED17-4408-A58C-E41080B18F40}"/>
    <hyperlink ref="A83" location="'C R.3.5'!A1" display="'C R.3.5'!A1" xr:uid="{053D6825-7751-4D13-8869-A68DC07B023E}"/>
    <hyperlink ref="A29" location="'C II.8.3'!A1" display="'C II.8.3'!A1" xr:uid="{32085C82-D2A5-4224-B239-763F6384E2E8}"/>
    <hyperlink ref="A78" location="'C R.1.1'!A1" display="'C R.1.1'!A1" xr:uid="{D119660D-94AD-4665-AFC2-27FDA9CE24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7A1B-AA85-42FF-AFC1-FD5A54D7E465}">
  <dimension ref="A1:K15"/>
  <sheetViews>
    <sheetView zoomScaleNormal="100" workbookViewId="0">
      <selection activeCell="A13" sqref="A13"/>
    </sheetView>
  </sheetViews>
  <sheetFormatPr baseColWidth="10" defaultColWidth="11.453125" defaultRowHeight="13" x14ac:dyDescent="0.3"/>
  <cols>
    <col min="1" max="1" width="7.7265625" style="40" customWidth="1"/>
    <col min="2" max="2" width="38.7265625" style="40" customWidth="1"/>
    <col min="3" max="6" width="12.54296875" style="40" customWidth="1"/>
    <col min="7" max="16384" width="11.453125" style="40"/>
  </cols>
  <sheetData>
    <row r="1" spans="1:11" ht="12.75" customHeight="1" x14ac:dyDescent="0.3">
      <c r="A1" s="398" t="s">
        <v>152</v>
      </c>
      <c r="B1" s="67"/>
      <c r="C1" s="66"/>
      <c r="D1" s="66"/>
      <c r="E1" s="41"/>
      <c r="F1" s="66"/>
    </row>
    <row r="2" spans="1:11" ht="12.75" customHeight="1" x14ac:dyDescent="0.3">
      <c r="A2" s="398" t="s">
        <v>878</v>
      </c>
      <c r="B2" s="67"/>
      <c r="C2" s="67"/>
      <c r="D2" s="66"/>
      <c r="E2" s="68"/>
      <c r="F2" s="66"/>
    </row>
    <row r="3" spans="1:11" x14ac:dyDescent="0.3">
      <c r="A3" s="904" t="s">
        <v>879</v>
      </c>
      <c r="B3" s="904"/>
      <c r="C3" s="69"/>
      <c r="D3" s="69"/>
      <c r="E3" s="68"/>
      <c r="F3" s="55"/>
    </row>
    <row r="4" spans="1:11" x14ac:dyDescent="0.3">
      <c r="B4" s="68"/>
      <c r="E4" s="68"/>
    </row>
    <row r="5" spans="1:11" x14ac:dyDescent="0.3">
      <c r="A5" s="902" t="s">
        <v>40</v>
      </c>
      <c r="B5" s="886"/>
      <c r="C5" s="902" t="s">
        <v>480</v>
      </c>
      <c r="D5" s="903"/>
      <c r="E5" s="902" t="s">
        <v>475</v>
      </c>
      <c r="F5" s="903"/>
    </row>
    <row r="6" spans="1:11" x14ac:dyDescent="0.3">
      <c r="A6" s="905"/>
      <c r="B6" s="906"/>
      <c r="C6" s="70" t="s">
        <v>151</v>
      </c>
      <c r="D6" s="38" t="s">
        <v>95</v>
      </c>
      <c r="E6" s="70" t="s">
        <v>151</v>
      </c>
      <c r="F6" s="38" t="s">
        <v>95</v>
      </c>
    </row>
    <row r="7" spans="1:11" x14ac:dyDescent="0.3">
      <c r="A7" s="247" t="s">
        <v>41</v>
      </c>
      <c r="B7" s="250" t="s">
        <v>60</v>
      </c>
      <c r="C7" s="605">
        <v>76594160.852150217</v>
      </c>
      <c r="D7" s="606">
        <v>22.889218599398291</v>
      </c>
      <c r="E7" s="442">
        <v>76149913.166021854</v>
      </c>
      <c r="F7" s="443">
        <v>22.774605632396479</v>
      </c>
      <c r="H7" s="74"/>
      <c r="I7" s="75"/>
    </row>
    <row r="8" spans="1:11" x14ac:dyDescent="0.3">
      <c r="A8" s="247" t="s">
        <v>42</v>
      </c>
      <c r="B8" s="251" t="s">
        <v>61</v>
      </c>
      <c r="C8" s="605">
        <v>75861190.2689697</v>
      </c>
      <c r="D8" s="607">
        <v>22.670179396948743</v>
      </c>
      <c r="E8" s="442">
        <v>75255852.386962414</v>
      </c>
      <c r="F8" s="444">
        <v>22.507213578907475</v>
      </c>
      <c r="H8" s="74"/>
      <c r="I8" s="75"/>
      <c r="K8" s="56"/>
    </row>
    <row r="9" spans="1:11" x14ac:dyDescent="0.3">
      <c r="A9" s="247" t="s">
        <v>62</v>
      </c>
      <c r="B9" s="251" t="s">
        <v>63</v>
      </c>
      <c r="C9" s="605">
        <v>81379236.808900014</v>
      </c>
      <c r="D9" s="607">
        <v>24.319179426310285</v>
      </c>
      <c r="E9" s="442">
        <v>81292904.308899999</v>
      </c>
      <c r="F9" s="444">
        <v>24.312750459884231</v>
      </c>
      <c r="H9" s="74"/>
      <c r="I9" s="75"/>
    </row>
    <row r="10" spans="1:11" x14ac:dyDescent="0.3">
      <c r="A10" s="248" t="s">
        <v>64</v>
      </c>
      <c r="B10" s="252" t="s">
        <v>31</v>
      </c>
      <c r="C10" s="608">
        <v>-4785075.9567497969</v>
      </c>
      <c r="D10" s="609">
        <v>-1.4299608269119941</v>
      </c>
      <c r="E10" s="445">
        <v>-5142991.142878145</v>
      </c>
      <c r="F10" s="446">
        <v>-1.5381448274877498</v>
      </c>
      <c r="I10" s="75"/>
    </row>
    <row r="11" spans="1:11" x14ac:dyDescent="0.3">
      <c r="A11" s="249" t="s">
        <v>65</v>
      </c>
      <c r="B11" s="253" t="s">
        <v>66</v>
      </c>
      <c r="C11" s="610">
        <v>-5518046.5399303138</v>
      </c>
      <c r="D11" s="611">
        <v>-1.649000029361541</v>
      </c>
      <c r="E11" s="447">
        <v>-6037051.9219375849</v>
      </c>
      <c r="F11" s="448">
        <v>-1.8055368809767536</v>
      </c>
      <c r="I11" s="75"/>
    </row>
    <row r="12" spans="1:11" x14ac:dyDescent="0.3">
      <c r="A12" s="620" t="s">
        <v>1054</v>
      </c>
      <c r="B12" s="66"/>
      <c r="C12" s="616"/>
      <c r="D12" s="617"/>
      <c r="E12" s="618"/>
      <c r="F12" s="619"/>
      <c r="I12" s="75"/>
    </row>
    <row r="13" spans="1:11" x14ac:dyDescent="0.3">
      <c r="A13" s="139" t="s">
        <v>831</v>
      </c>
    </row>
    <row r="14" spans="1:11" ht="14.5" customHeight="1" x14ac:dyDescent="0.3">
      <c r="A14" s="40" t="s">
        <v>21</v>
      </c>
      <c r="C14" s="56"/>
      <c r="D14" s="56"/>
      <c r="E14" s="56"/>
      <c r="F14" s="56"/>
    </row>
    <row r="15" spans="1:11" x14ac:dyDescent="0.3">
      <c r="C15" s="56"/>
      <c r="D15" s="56"/>
      <c r="E15" s="56"/>
      <c r="F15" s="75"/>
    </row>
  </sheetData>
  <mergeCells count="4">
    <mergeCell ref="E5:F5"/>
    <mergeCell ref="A3:B3"/>
    <mergeCell ref="A5:B6"/>
    <mergeCell ref="C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43F02-2EC7-4375-A2E8-F86F2B043681}">
  <dimension ref="A1:D33"/>
  <sheetViews>
    <sheetView zoomScaleNormal="100" workbookViewId="0">
      <selection activeCell="B38" sqref="B38"/>
    </sheetView>
  </sheetViews>
  <sheetFormatPr baseColWidth="10" defaultColWidth="10.7265625" defaultRowHeight="13" x14ac:dyDescent="0.3"/>
  <cols>
    <col min="1" max="1" width="10.453125" style="2" customWidth="1"/>
    <col min="2" max="2" width="52.1796875" style="2" bestFit="1" customWidth="1"/>
    <col min="3" max="4" width="14.26953125" style="2" customWidth="1"/>
    <col min="5" max="16384" width="10.7265625" style="2"/>
  </cols>
  <sheetData>
    <row r="1" spans="1:4" x14ac:dyDescent="0.3">
      <c r="A1" s="103" t="s">
        <v>148</v>
      </c>
    </row>
    <row r="2" spans="1:4" x14ac:dyDescent="0.3">
      <c r="A2" s="103" t="s">
        <v>585</v>
      </c>
    </row>
    <row r="3" spans="1:4" x14ac:dyDescent="0.3">
      <c r="A3" s="102" t="s">
        <v>508</v>
      </c>
    </row>
    <row r="4" spans="1:4" x14ac:dyDescent="0.3">
      <c r="A4" s="102"/>
    </row>
    <row r="5" spans="1:4" ht="14.5" x14ac:dyDescent="0.3">
      <c r="A5" s="334"/>
      <c r="B5" s="334"/>
      <c r="C5" s="694" t="s">
        <v>873</v>
      </c>
      <c r="D5" s="694" t="s">
        <v>858</v>
      </c>
    </row>
    <row r="6" spans="1:4" x14ac:dyDescent="0.3">
      <c r="A6" s="909" t="s">
        <v>492</v>
      </c>
      <c r="B6" s="695" t="s">
        <v>493</v>
      </c>
      <c r="C6" s="696">
        <v>15874013.068344772</v>
      </c>
      <c r="D6" s="696">
        <v>23286404.733915582</v>
      </c>
    </row>
    <row r="7" spans="1:4" x14ac:dyDescent="0.3">
      <c r="A7" s="910"/>
      <c r="B7" s="697" t="s">
        <v>494</v>
      </c>
      <c r="C7" s="698">
        <v>5793924.2588497847</v>
      </c>
      <c r="D7" s="698">
        <v>5142991.1428781403</v>
      </c>
    </row>
    <row r="8" spans="1:4" x14ac:dyDescent="0.3">
      <c r="A8" s="910"/>
      <c r="B8" s="697" t="s">
        <v>495</v>
      </c>
      <c r="C8" s="698">
        <v>1310128.9181487421</v>
      </c>
      <c r="D8" s="698">
        <v>1289225.911506081</v>
      </c>
    </row>
    <row r="9" spans="1:4" ht="14.5" x14ac:dyDescent="0.3">
      <c r="A9" s="910"/>
      <c r="B9" s="697" t="s">
        <v>859</v>
      </c>
      <c r="C9" s="698">
        <v>5032658.3459541015</v>
      </c>
      <c r="D9" s="698">
        <v>12992111.705963498</v>
      </c>
    </row>
    <row r="10" spans="1:4" x14ac:dyDescent="0.3">
      <c r="A10" s="910"/>
      <c r="B10" s="699" t="s">
        <v>853</v>
      </c>
      <c r="C10" s="700">
        <v>5032658.3459541015</v>
      </c>
      <c r="D10" s="700">
        <v>5068329.5410057586</v>
      </c>
    </row>
    <row r="11" spans="1:4" x14ac:dyDescent="0.3">
      <c r="A11" s="910"/>
      <c r="B11" s="699" t="s">
        <v>854</v>
      </c>
      <c r="C11" s="700">
        <v>0</v>
      </c>
      <c r="D11" s="700">
        <v>5575000</v>
      </c>
    </row>
    <row r="12" spans="1:4" x14ac:dyDescent="0.3">
      <c r="A12" s="910"/>
      <c r="B12" s="699" t="s">
        <v>855</v>
      </c>
      <c r="C12" s="700">
        <v>0</v>
      </c>
      <c r="D12" s="700">
        <v>2348782.1649577399</v>
      </c>
    </row>
    <row r="13" spans="1:4" x14ac:dyDescent="0.3">
      <c r="A13" s="910"/>
      <c r="B13" s="697" t="s">
        <v>497</v>
      </c>
      <c r="C13" s="698">
        <v>166234.503</v>
      </c>
      <c r="D13" s="698">
        <v>166234.503</v>
      </c>
    </row>
    <row r="14" spans="1:4" x14ac:dyDescent="0.3">
      <c r="A14" s="910"/>
      <c r="B14" s="697" t="s">
        <v>498</v>
      </c>
      <c r="C14" s="698">
        <v>1027502.6835019581</v>
      </c>
      <c r="D14" s="698">
        <v>1014897.1244560542</v>
      </c>
    </row>
    <row r="15" spans="1:4" x14ac:dyDescent="0.3">
      <c r="A15" s="910"/>
      <c r="B15" s="697" t="s">
        <v>499</v>
      </c>
      <c r="C15" s="698">
        <v>599190.88399999996</v>
      </c>
      <c r="D15" s="698">
        <v>599190.88399999996</v>
      </c>
    </row>
    <row r="16" spans="1:4" x14ac:dyDescent="0.3">
      <c r="A16" s="910"/>
      <c r="B16" s="697" t="s">
        <v>856</v>
      </c>
      <c r="C16" s="698">
        <v>122198.86125197621</v>
      </c>
      <c r="D16" s="698">
        <v>136043.32290451706</v>
      </c>
    </row>
    <row r="17" spans="1:4" x14ac:dyDescent="0.3">
      <c r="A17" s="910"/>
      <c r="B17" s="697" t="s">
        <v>857</v>
      </c>
      <c r="C17" s="698">
        <v>830665.10899999994</v>
      </c>
      <c r="D17" s="698">
        <v>830665.10899999994</v>
      </c>
    </row>
    <row r="18" spans="1:4" ht="12.75" customHeight="1" x14ac:dyDescent="0.3">
      <c r="A18" s="911"/>
      <c r="B18" s="697" t="s">
        <v>501</v>
      </c>
      <c r="C18" s="698">
        <v>991509.50463820982</v>
      </c>
      <c r="D18" s="698">
        <v>1115045.0302072912</v>
      </c>
    </row>
    <row r="19" spans="1:4" x14ac:dyDescent="0.3">
      <c r="A19" s="909" t="s">
        <v>502</v>
      </c>
      <c r="B19" s="695" t="s">
        <v>503</v>
      </c>
      <c r="C19" s="696">
        <v>15874013.068344776</v>
      </c>
      <c r="D19" s="696">
        <v>23286404.733915582</v>
      </c>
    </row>
    <row r="20" spans="1:4" ht="12.75" customHeight="1" x14ac:dyDescent="0.3">
      <c r="A20" s="910"/>
      <c r="B20" s="697" t="s">
        <v>504</v>
      </c>
      <c r="C20" s="698">
        <v>0</v>
      </c>
      <c r="D20" s="698">
        <v>0</v>
      </c>
    </row>
    <row r="21" spans="1:4" ht="14.5" x14ac:dyDescent="0.3">
      <c r="A21" s="910"/>
      <c r="B21" s="697" t="s">
        <v>860</v>
      </c>
      <c r="C21" s="698">
        <v>14584450.406114273</v>
      </c>
      <c r="D21" s="698">
        <v>22009033.694853809</v>
      </c>
    </row>
    <row r="22" spans="1:4" x14ac:dyDescent="0.3">
      <c r="A22" s="910"/>
      <c r="B22" s="699" t="s">
        <v>853</v>
      </c>
      <c r="C22" s="700">
        <v>14584450.406114273</v>
      </c>
      <c r="D22" s="700">
        <v>14177484.334623627</v>
      </c>
    </row>
    <row r="23" spans="1:4" x14ac:dyDescent="0.3">
      <c r="A23" s="910"/>
      <c r="B23" s="699" t="s">
        <v>854</v>
      </c>
      <c r="C23" s="700">
        <v>0</v>
      </c>
      <c r="D23" s="700">
        <v>5417940.4842174519</v>
      </c>
    </row>
    <row r="24" spans="1:4" x14ac:dyDescent="0.3">
      <c r="A24" s="910"/>
      <c r="B24" s="699" t="s">
        <v>855</v>
      </c>
      <c r="C24" s="700">
        <v>0</v>
      </c>
      <c r="D24" s="700">
        <v>2413608.8760127309</v>
      </c>
    </row>
    <row r="25" spans="1:4" x14ac:dyDescent="0.3">
      <c r="A25" s="911"/>
      <c r="B25" s="701" t="s">
        <v>506</v>
      </c>
      <c r="C25" s="702">
        <v>1289562.662230503</v>
      </c>
      <c r="D25" s="702">
        <v>1277371.0390617752</v>
      </c>
    </row>
    <row r="26" spans="1:4" x14ac:dyDescent="0.3">
      <c r="A26" s="907" t="s">
        <v>861</v>
      </c>
      <c r="B26" s="907"/>
      <c r="C26" s="907"/>
      <c r="D26" s="907"/>
    </row>
    <row r="27" spans="1:4" x14ac:dyDescent="0.3">
      <c r="A27" s="908" t="s">
        <v>862</v>
      </c>
      <c r="B27" s="908"/>
      <c r="C27" s="908"/>
      <c r="D27" s="908"/>
    </row>
    <row r="28" spans="1:4" ht="12.75" customHeight="1" x14ac:dyDescent="0.3">
      <c r="A28" s="908" t="s">
        <v>881</v>
      </c>
      <c r="B28" s="908"/>
      <c r="C28" s="908"/>
      <c r="D28" s="908"/>
    </row>
    <row r="29" spans="1:4" x14ac:dyDescent="0.3">
      <c r="A29" s="912" t="s">
        <v>922</v>
      </c>
      <c r="B29" s="912"/>
      <c r="C29" s="912"/>
      <c r="D29" s="912"/>
    </row>
    <row r="30" spans="1:4" x14ac:dyDescent="0.3">
      <c r="A30" s="913"/>
      <c r="B30" s="913"/>
      <c r="C30" s="913"/>
      <c r="D30" s="913"/>
    </row>
    <row r="31" spans="1:4" x14ac:dyDescent="0.3">
      <c r="A31" s="913"/>
      <c r="B31" s="913"/>
      <c r="C31" s="913"/>
      <c r="D31" s="913"/>
    </row>
    <row r="32" spans="1:4" ht="12.75" customHeight="1" x14ac:dyDescent="0.3">
      <c r="A32" s="895" t="s">
        <v>882</v>
      </c>
      <c r="B32" s="895"/>
      <c r="C32" s="895"/>
      <c r="D32" s="895"/>
    </row>
    <row r="33" spans="1:1" x14ac:dyDescent="0.3">
      <c r="A33" s="334" t="s">
        <v>21</v>
      </c>
    </row>
  </sheetData>
  <mergeCells count="7">
    <mergeCell ref="A32:D32"/>
    <mergeCell ref="A26:D26"/>
    <mergeCell ref="A27:D27"/>
    <mergeCell ref="A28:D28"/>
    <mergeCell ref="A6:A18"/>
    <mergeCell ref="A19:A25"/>
    <mergeCell ref="A29:D31"/>
  </mergeCells>
  <phoneticPr fontId="19" type="noConversion"/>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6F601-7258-4252-86A3-27FFE0B518DA}">
  <dimension ref="A1:C18"/>
  <sheetViews>
    <sheetView workbookViewId="0">
      <selection activeCell="G15" sqref="G15"/>
    </sheetView>
  </sheetViews>
  <sheetFormatPr baseColWidth="10" defaultColWidth="11.453125" defaultRowHeight="13" x14ac:dyDescent="0.3"/>
  <cols>
    <col min="1" max="1" width="20.81640625" style="2" customWidth="1"/>
    <col min="2" max="16384" width="11.453125" style="2"/>
  </cols>
  <sheetData>
    <row r="1" spans="1:3" x14ac:dyDescent="0.3">
      <c r="A1" s="1" t="s">
        <v>851</v>
      </c>
    </row>
    <row r="2" spans="1:3" x14ac:dyDescent="0.3">
      <c r="A2" s="1" t="s">
        <v>870</v>
      </c>
    </row>
    <row r="3" spans="1:3" x14ac:dyDescent="0.3">
      <c r="A3" s="1" t="s">
        <v>852</v>
      </c>
    </row>
    <row r="4" spans="1:3" x14ac:dyDescent="0.3">
      <c r="A4" s="2" t="s">
        <v>252</v>
      </c>
    </row>
    <row r="6" spans="1:3" ht="14.5" x14ac:dyDescent="0.3">
      <c r="A6" s="127"/>
      <c r="B6" s="703" t="s">
        <v>875</v>
      </c>
      <c r="C6" s="216" t="s">
        <v>471</v>
      </c>
    </row>
    <row r="7" spans="1:3" x14ac:dyDescent="0.3">
      <c r="A7" s="213"/>
      <c r="B7" s="704">
        <v>42.30463946823788</v>
      </c>
      <c r="C7" s="705">
        <v>42.171520346008649</v>
      </c>
    </row>
    <row r="8" spans="1:3" x14ac:dyDescent="0.3">
      <c r="A8" s="212" t="s">
        <v>863</v>
      </c>
      <c r="B8" s="464"/>
      <c r="C8" s="687">
        <v>-0.13311912222923747</v>
      </c>
    </row>
    <row r="9" spans="1:3" x14ac:dyDescent="0.3">
      <c r="A9" s="212" t="s">
        <v>864</v>
      </c>
      <c r="B9" s="464"/>
      <c r="C9" s="687">
        <v>3.3731792248852539E-2</v>
      </c>
    </row>
    <row r="10" spans="1:3" x14ac:dyDescent="0.3">
      <c r="A10" s="212" t="s">
        <v>865</v>
      </c>
      <c r="B10" s="464"/>
      <c r="C10" s="687">
        <v>-0.24354528333219425</v>
      </c>
    </row>
    <row r="11" spans="1:3" x14ac:dyDescent="0.3">
      <c r="A11" s="212" t="s">
        <v>866</v>
      </c>
      <c r="B11" s="464"/>
      <c r="C11" s="687">
        <v>8.9124025791462835E-2</v>
      </c>
    </row>
    <row r="12" spans="1:3" x14ac:dyDescent="0.3">
      <c r="A12" s="212" t="s">
        <v>867</v>
      </c>
      <c r="B12" s="464"/>
      <c r="C12" s="687">
        <v>-5.400290397731565E-3</v>
      </c>
    </row>
    <row r="13" spans="1:3" x14ac:dyDescent="0.3">
      <c r="A13" s="212" t="s">
        <v>868</v>
      </c>
      <c r="B13" s="464"/>
      <c r="C13" s="687">
        <v>-7.0293665396270119E-3</v>
      </c>
    </row>
    <row r="14" spans="1:3" ht="15" customHeight="1" x14ac:dyDescent="0.3">
      <c r="A14" s="914" t="s">
        <v>869</v>
      </c>
      <c r="B14" s="914"/>
      <c r="C14" s="914"/>
    </row>
    <row r="15" spans="1:3" x14ac:dyDescent="0.3">
      <c r="A15" s="898"/>
      <c r="B15" s="898"/>
      <c r="C15" s="898"/>
    </row>
    <row r="16" spans="1:3" x14ac:dyDescent="0.3">
      <c r="A16" s="898"/>
      <c r="B16" s="898"/>
      <c r="C16" s="898"/>
    </row>
    <row r="17" spans="1:3" x14ac:dyDescent="0.3">
      <c r="A17" s="895" t="s">
        <v>874</v>
      </c>
      <c r="B17" s="895"/>
      <c r="C17" s="895"/>
    </row>
    <row r="18" spans="1:3" x14ac:dyDescent="0.3">
      <c r="A18" s="2" t="s">
        <v>21</v>
      </c>
    </row>
  </sheetData>
  <mergeCells count="2">
    <mergeCell ref="A14:C16"/>
    <mergeCell ref="A17:C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FD344-B6AC-4B64-99A1-57615CD454CC}">
  <dimension ref="A1:E15"/>
  <sheetViews>
    <sheetView zoomScaleNormal="100" workbookViewId="0">
      <selection activeCell="G19" sqref="G19"/>
    </sheetView>
  </sheetViews>
  <sheetFormatPr baseColWidth="10" defaultColWidth="10.7265625" defaultRowHeight="13" x14ac:dyDescent="0.3"/>
  <cols>
    <col min="1" max="1" width="34.7265625" style="2" customWidth="1"/>
    <col min="2" max="16384" width="10.7265625" style="2"/>
  </cols>
  <sheetData>
    <row r="1" spans="1:5" x14ac:dyDescent="0.3">
      <c r="A1" s="104" t="s">
        <v>153</v>
      </c>
      <c r="B1" s="40"/>
    </row>
    <row r="2" spans="1:5" ht="14.5" x14ac:dyDescent="0.3">
      <c r="A2" s="104" t="s">
        <v>490</v>
      </c>
      <c r="B2" s="40"/>
    </row>
    <row r="3" spans="1:5" ht="14.5" x14ac:dyDescent="0.3">
      <c r="A3" s="105" t="s">
        <v>586</v>
      </c>
      <c r="B3" s="40"/>
    </row>
    <row r="4" spans="1:5" x14ac:dyDescent="0.3">
      <c r="A4" s="105"/>
      <c r="B4" s="40"/>
    </row>
    <row r="5" spans="1:5" ht="14.5" x14ac:dyDescent="0.3">
      <c r="A5" s="122"/>
      <c r="B5" s="915" t="s">
        <v>877</v>
      </c>
      <c r="C5" s="916"/>
      <c r="D5" s="917" t="s">
        <v>475</v>
      </c>
      <c r="E5" s="916"/>
    </row>
    <row r="6" spans="1:5" x14ac:dyDescent="0.3">
      <c r="A6" s="123"/>
      <c r="B6" s="124" t="s">
        <v>32</v>
      </c>
      <c r="C6" s="125" t="s">
        <v>95</v>
      </c>
      <c r="D6" s="126" t="s">
        <v>32</v>
      </c>
      <c r="E6" s="125" t="s">
        <v>95</v>
      </c>
    </row>
    <row r="7" spans="1:5" x14ac:dyDescent="0.3">
      <c r="A7" s="111" t="s">
        <v>33</v>
      </c>
      <c r="B7" s="706">
        <v>14249.046208417341</v>
      </c>
      <c r="C7" s="140">
        <v>4.1916615565855544</v>
      </c>
      <c r="D7" s="207">
        <v>15004</v>
      </c>
      <c r="E7" s="140">
        <v>4.3108173655453461</v>
      </c>
    </row>
    <row r="8" spans="1:5" x14ac:dyDescent="0.3">
      <c r="A8" s="111" t="s">
        <v>34</v>
      </c>
      <c r="B8" s="706">
        <v>143809.502383677</v>
      </c>
      <c r="C8" s="140">
        <v>42.30463946823788</v>
      </c>
      <c r="D8" s="207">
        <v>147023</v>
      </c>
      <c r="E8" s="140">
        <v>42.240324354180139</v>
      </c>
    </row>
    <row r="9" spans="1:5" x14ac:dyDescent="0.3">
      <c r="A9" s="208" t="s">
        <v>35</v>
      </c>
      <c r="B9" s="707">
        <v>-129560.45617525966</v>
      </c>
      <c r="C9" s="209">
        <v>-38.112977911652322</v>
      </c>
      <c r="D9" s="210">
        <v>-132019</v>
      </c>
      <c r="E9" s="209">
        <v>-37.929506988634792</v>
      </c>
    </row>
    <row r="10" spans="1:5" ht="12.75" customHeight="1" x14ac:dyDescent="0.3">
      <c r="A10" s="918" t="s">
        <v>871</v>
      </c>
      <c r="B10" s="918"/>
      <c r="C10" s="918"/>
      <c r="D10" s="918"/>
      <c r="E10" s="918"/>
    </row>
    <row r="11" spans="1:5" x14ac:dyDescent="0.3">
      <c r="A11" s="919"/>
      <c r="B11" s="919"/>
      <c r="C11" s="919"/>
      <c r="D11" s="919"/>
      <c r="E11" s="919"/>
    </row>
    <row r="12" spans="1:5" x14ac:dyDescent="0.3">
      <c r="A12" s="920" t="s">
        <v>872</v>
      </c>
      <c r="B12" s="920"/>
      <c r="C12" s="920"/>
      <c r="D12" s="920"/>
      <c r="E12" s="920"/>
    </row>
    <row r="13" spans="1:5" x14ac:dyDescent="0.3">
      <c r="A13" s="920"/>
      <c r="B13" s="920"/>
      <c r="C13" s="920"/>
      <c r="D13" s="920"/>
      <c r="E13" s="920"/>
    </row>
    <row r="14" spans="1:5" x14ac:dyDescent="0.3">
      <c r="A14" s="920" t="s">
        <v>876</v>
      </c>
      <c r="B14" s="920"/>
      <c r="C14" s="920"/>
      <c r="D14" s="920"/>
      <c r="E14" s="920"/>
    </row>
    <row r="15" spans="1:5" x14ac:dyDescent="0.3">
      <c r="A15" s="2" t="s">
        <v>21</v>
      </c>
    </row>
  </sheetData>
  <mergeCells count="5">
    <mergeCell ref="B5:C5"/>
    <mergeCell ref="D5:E5"/>
    <mergeCell ref="A10:E11"/>
    <mergeCell ref="A12:E13"/>
    <mergeCell ref="A14:E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A405-6376-47A3-9625-B4F0A2C5FA7C}">
  <dimension ref="A1:L27"/>
  <sheetViews>
    <sheetView topLeftCell="A4" workbookViewId="0">
      <selection activeCell="K24" sqref="K24"/>
    </sheetView>
  </sheetViews>
  <sheetFormatPr baseColWidth="10" defaultColWidth="10.7265625" defaultRowHeight="13" x14ac:dyDescent="0.3"/>
  <cols>
    <col min="1" max="1" width="29.26953125" style="2" customWidth="1"/>
    <col min="2" max="9" width="9.26953125" style="2" customWidth="1"/>
    <col min="10" max="16384" width="10.7265625" style="2"/>
  </cols>
  <sheetData>
    <row r="1" spans="1:12" x14ac:dyDescent="0.3">
      <c r="A1" s="1" t="s">
        <v>259</v>
      </c>
      <c r="D1" s="110"/>
    </row>
    <row r="2" spans="1:12" x14ac:dyDescent="0.3">
      <c r="A2" s="1" t="s">
        <v>491</v>
      </c>
    </row>
    <row r="3" spans="1:12" x14ac:dyDescent="0.3">
      <c r="A3" s="1"/>
    </row>
    <row r="4" spans="1:12" x14ac:dyDescent="0.3">
      <c r="A4" s="211"/>
      <c r="B4" s="923">
        <v>2026</v>
      </c>
      <c r="C4" s="924"/>
      <c r="D4" s="923">
        <v>2027</v>
      </c>
      <c r="E4" s="924"/>
      <c r="F4" s="925">
        <v>2028</v>
      </c>
      <c r="G4" s="924"/>
      <c r="H4" s="925">
        <v>2029</v>
      </c>
      <c r="I4" s="924"/>
    </row>
    <row r="5" spans="1:12" x14ac:dyDescent="0.3">
      <c r="A5" s="213"/>
      <c r="B5" s="219" t="s">
        <v>470</v>
      </c>
      <c r="C5" s="220" t="s">
        <v>471</v>
      </c>
      <c r="D5" s="219" t="s">
        <v>470</v>
      </c>
      <c r="E5" s="220" t="s">
        <v>471</v>
      </c>
      <c r="F5" s="219" t="s">
        <v>470</v>
      </c>
      <c r="G5" s="220" t="s">
        <v>471</v>
      </c>
      <c r="H5" s="219" t="s">
        <v>470</v>
      </c>
      <c r="I5" s="220" t="s">
        <v>471</v>
      </c>
    </row>
    <row r="6" spans="1:12" x14ac:dyDescent="0.3">
      <c r="A6" s="214" t="s">
        <v>0</v>
      </c>
      <c r="B6" s="926">
        <v>2.2999999999999998</v>
      </c>
      <c r="C6" s="927">
        <v>2.2544688037848601</v>
      </c>
      <c r="D6" s="926">
        <v>2.1683782725205845</v>
      </c>
      <c r="E6" s="927">
        <v>2.1510997981641253</v>
      </c>
      <c r="F6" s="926">
        <v>2</v>
      </c>
      <c r="G6" s="927">
        <v>2.1507805371257405</v>
      </c>
      <c r="H6" s="926">
        <v>1.9511455765505161</v>
      </c>
      <c r="I6" s="927">
        <v>2.1778981224129126</v>
      </c>
      <c r="L6" s="454"/>
    </row>
    <row r="7" spans="1:12" x14ac:dyDescent="0.3">
      <c r="A7" s="212" t="s">
        <v>263</v>
      </c>
      <c r="B7" s="922"/>
      <c r="C7" s="921"/>
      <c r="D7" s="922"/>
      <c r="E7" s="921"/>
      <c r="F7" s="922"/>
      <c r="G7" s="921"/>
      <c r="H7" s="922"/>
      <c r="I7" s="921"/>
    </row>
    <row r="8" spans="1:12" x14ac:dyDescent="0.3">
      <c r="A8" s="214" t="s">
        <v>341</v>
      </c>
      <c r="B8" s="922">
        <v>2.8</v>
      </c>
      <c r="C8" s="921">
        <v>2.61717315945062</v>
      </c>
      <c r="D8" s="922">
        <v>2.531512052442892</v>
      </c>
      <c r="E8" s="921">
        <v>1.3527843770525438</v>
      </c>
      <c r="F8" s="922">
        <v>1.6</v>
      </c>
      <c r="G8" s="921">
        <v>1.1574013676475707</v>
      </c>
      <c r="H8" s="922">
        <v>1.4</v>
      </c>
      <c r="I8" s="921">
        <v>1.7775532080246899</v>
      </c>
    </row>
    <row r="9" spans="1:12" x14ac:dyDescent="0.3">
      <c r="A9" s="212" t="s">
        <v>263</v>
      </c>
      <c r="B9" s="922"/>
      <c r="C9" s="921"/>
      <c r="D9" s="922"/>
      <c r="E9" s="921"/>
      <c r="F9" s="922"/>
      <c r="G9" s="921"/>
      <c r="H9" s="922"/>
      <c r="I9" s="921"/>
    </row>
    <row r="10" spans="1:12" x14ac:dyDescent="0.3">
      <c r="A10" s="214" t="s">
        <v>342</v>
      </c>
      <c r="B10" s="922">
        <v>2.2000000000000002</v>
      </c>
      <c r="C10" s="921">
        <v>2.2076798430796503</v>
      </c>
      <c r="D10" s="922">
        <v>2.1222051637528949</v>
      </c>
      <c r="E10" s="921">
        <v>2.2513816013863099</v>
      </c>
      <c r="F10" s="922">
        <v>2</v>
      </c>
      <c r="G10" s="921">
        <v>2.2704674422368778</v>
      </c>
      <c r="H10" s="922">
        <v>2</v>
      </c>
      <c r="I10" s="921">
        <v>2.2243784470438359</v>
      </c>
    </row>
    <row r="11" spans="1:12" x14ac:dyDescent="0.3">
      <c r="A11" s="212" t="s">
        <v>263</v>
      </c>
      <c r="B11" s="922"/>
      <c r="C11" s="921"/>
      <c r="D11" s="922"/>
      <c r="E11" s="921"/>
      <c r="F11" s="922"/>
      <c r="G11" s="921"/>
      <c r="H11" s="922"/>
      <c r="I11" s="921"/>
    </row>
    <row r="12" spans="1:12" x14ac:dyDescent="0.3">
      <c r="A12" s="214" t="s">
        <v>253</v>
      </c>
      <c r="B12" s="922">
        <v>2.2999999999999998</v>
      </c>
      <c r="C12" s="921">
        <v>2.7250416886763844</v>
      </c>
      <c r="D12" s="922">
        <v>2.0109254610214577</v>
      </c>
      <c r="E12" s="921">
        <v>2.6110566578209102</v>
      </c>
      <c r="F12" s="922">
        <v>2.030803848988171</v>
      </c>
      <c r="G12" s="921">
        <v>2.5526018491666207</v>
      </c>
      <c r="H12" s="922">
        <v>1.8650990047008378</v>
      </c>
      <c r="I12" s="921">
        <v>2.4888364793365696</v>
      </c>
    </row>
    <row r="13" spans="1:12" x14ac:dyDescent="0.3">
      <c r="A13" s="212" t="s">
        <v>343</v>
      </c>
      <c r="B13" s="922"/>
      <c r="C13" s="921"/>
      <c r="D13" s="922"/>
      <c r="E13" s="921"/>
      <c r="F13" s="922"/>
      <c r="G13" s="921"/>
      <c r="H13" s="922"/>
      <c r="I13" s="921"/>
    </row>
    <row r="14" spans="1:12" x14ac:dyDescent="0.3">
      <c r="A14" s="214" t="s">
        <v>1</v>
      </c>
      <c r="B14" s="922">
        <v>3.1</v>
      </c>
      <c r="C14" s="921">
        <v>3.0735393069170982</v>
      </c>
      <c r="D14" s="922">
        <v>3</v>
      </c>
      <c r="E14" s="921">
        <v>2.9703217820574963</v>
      </c>
      <c r="F14" s="922">
        <v>3</v>
      </c>
      <c r="G14" s="921">
        <v>3.0322269883705957</v>
      </c>
      <c r="H14" s="922">
        <v>3</v>
      </c>
      <c r="I14" s="921">
        <v>3.0454533953514726</v>
      </c>
    </row>
    <row r="15" spans="1:12" x14ac:dyDescent="0.3">
      <c r="A15" s="212" t="s">
        <v>2</v>
      </c>
      <c r="B15" s="922"/>
      <c r="C15" s="921"/>
      <c r="D15" s="922"/>
      <c r="E15" s="921"/>
      <c r="F15" s="922"/>
      <c r="G15" s="921"/>
      <c r="H15" s="922"/>
      <c r="I15" s="921"/>
    </row>
    <row r="16" spans="1:12" x14ac:dyDescent="0.3">
      <c r="A16" s="214" t="s">
        <v>3</v>
      </c>
      <c r="B16" s="929">
        <v>959</v>
      </c>
      <c r="C16" s="928">
        <v>956.12457150660975</v>
      </c>
      <c r="D16" s="929">
        <v>939</v>
      </c>
      <c r="E16" s="928">
        <v>940.93054603227631</v>
      </c>
      <c r="F16" s="929">
        <v>933</v>
      </c>
      <c r="G16" s="928">
        <v>934.94441158674329</v>
      </c>
      <c r="H16" s="929">
        <v>929</v>
      </c>
      <c r="I16" s="928">
        <v>932.60781104745047</v>
      </c>
    </row>
    <row r="17" spans="1:9" x14ac:dyDescent="0.3">
      <c r="A17" s="212" t="s">
        <v>4</v>
      </c>
      <c r="B17" s="929"/>
      <c r="C17" s="928"/>
      <c r="D17" s="929"/>
      <c r="E17" s="928"/>
      <c r="F17" s="929"/>
      <c r="G17" s="928"/>
      <c r="H17" s="929"/>
      <c r="I17" s="928"/>
    </row>
    <row r="18" spans="1:9" x14ac:dyDescent="0.3">
      <c r="A18" s="214" t="s">
        <v>5</v>
      </c>
      <c r="B18" s="929">
        <v>428</v>
      </c>
      <c r="C18" s="928">
        <v>430.43356274122351</v>
      </c>
      <c r="D18" s="929">
        <v>433</v>
      </c>
      <c r="E18" s="928">
        <v>435.19947469559384</v>
      </c>
      <c r="F18" s="929">
        <v>437</v>
      </c>
      <c r="G18" s="928">
        <v>439.01908783344334</v>
      </c>
      <c r="H18" s="929">
        <v>437</v>
      </c>
      <c r="I18" s="928">
        <v>439.01908783344282</v>
      </c>
    </row>
    <row r="19" spans="1:9" x14ac:dyDescent="0.3">
      <c r="A19" s="212" t="s">
        <v>229</v>
      </c>
      <c r="B19" s="929"/>
      <c r="C19" s="928"/>
      <c r="D19" s="929"/>
      <c r="E19" s="928"/>
      <c r="F19" s="929"/>
      <c r="G19" s="928"/>
      <c r="H19" s="929"/>
      <c r="I19" s="928"/>
    </row>
    <row r="20" spans="1:9" x14ac:dyDescent="0.3">
      <c r="A20" s="214" t="s">
        <v>230</v>
      </c>
      <c r="B20" s="929">
        <v>68</v>
      </c>
      <c r="C20" s="928">
        <v>63.129012467875015</v>
      </c>
      <c r="D20" s="929">
        <v>68</v>
      </c>
      <c r="E20" s="928">
        <v>62.978641287937798</v>
      </c>
      <c r="F20" s="929">
        <v>68</v>
      </c>
      <c r="G20" s="928">
        <v>62.527290830585422</v>
      </c>
      <c r="H20" s="929">
        <v>68</v>
      </c>
      <c r="I20" s="928">
        <v>62.375914795130264</v>
      </c>
    </row>
    <row r="21" spans="1:9" x14ac:dyDescent="0.3">
      <c r="A21" s="213" t="s">
        <v>231</v>
      </c>
      <c r="B21" s="933"/>
      <c r="C21" s="930"/>
      <c r="D21" s="933"/>
      <c r="E21" s="930"/>
      <c r="F21" s="933"/>
      <c r="G21" s="930"/>
      <c r="H21" s="933"/>
      <c r="I21" s="930"/>
    </row>
    <row r="22" spans="1:9" ht="12.75" customHeight="1" x14ac:dyDescent="0.3">
      <c r="A22" s="931" t="s">
        <v>698</v>
      </c>
      <c r="B22" s="931"/>
      <c r="C22" s="931"/>
      <c r="D22" s="931"/>
      <c r="E22" s="931"/>
      <c r="F22" s="931"/>
      <c r="G22" s="931"/>
      <c r="H22" s="931"/>
      <c r="I22" s="931"/>
    </row>
    <row r="23" spans="1:9" x14ac:dyDescent="0.3">
      <c r="A23" s="932"/>
      <c r="B23" s="932"/>
      <c r="C23" s="932"/>
      <c r="D23" s="932"/>
      <c r="E23" s="932"/>
      <c r="F23" s="932"/>
      <c r="G23" s="932"/>
      <c r="H23" s="932"/>
      <c r="I23" s="932"/>
    </row>
    <row r="24" spans="1:9" x14ac:dyDescent="0.3">
      <c r="A24" s="932"/>
      <c r="B24" s="932"/>
      <c r="C24" s="932"/>
      <c r="D24" s="932"/>
      <c r="E24" s="932"/>
      <c r="F24" s="932"/>
      <c r="G24" s="932"/>
      <c r="H24" s="932"/>
      <c r="I24" s="932"/>
    </row>
    <row r="25" spans="1:9" x14ac:dyDescent="0.3">
      <c r="A25" s="932"/>
      <c r="B25" s="932"/>
      <c r="C25" s="932"/>
      <c r="D25" s="932"/>
      <c r="E25" s="932"/>
      <c r="F25" s="932"/>
      <c r="G25" s="932"/>
      <c r="H25" s="932"/>
      <c r="I25" s="932"/>
    </row>
    <row r="26" spans="1:9" x14ac:dyDescent="0.3">
      <c r="A26" s="932"/>
      <c r="B26" s="932"/>
      <c r="C26" s="932"/>
      <c r="D26" s="932"/>
      <c r="E26" s="932"/>
      <c r="F26" s="932"/>
      <c r="G26" s="932"/>
      <c r="H26" s="932"/>
      <c r="I26" s="932"/>
    </row>
    <row r="27" spans="1:9" x14ac:dyDescent="0.3">
      <c r="A27" s="2" t="s">
        <v>6</v>
      </c>
    </row>
  </sheetData>
  <mergeCells count="69">
    <mergeCell ref="I20:I21"/>
    <mergeCell ref="A22:I26"/>
    <mergeCell ref="G20:G21"/>
    <mergeCell ref="H20:H21"/>
    <mergeCell ref="B20:B21"/>
    <mergeCell ref="C20:C21"/>
    <mergeCell ref="D20:D21"/>
    <mergeCell ref="E20:E21"/>
    <mergeCell ref="F20:F21"/>
    <mergeCell ref="G18:G19"/>
    <mergeCell ref="H18:H19"/>
    <mergeCell ref="I18:I19"/>
    <mergeCell ref="B12:B13"/>
    <mergeCell ref="C12:C13"/>
    <mergeCell ref="D12:D13"/>
    <mergeCell ref="E12:E13"/>
    <mergeCell ref="F12:F13"/>
    <mergeCell ref="B16:B17"/>
    <mergeCell ref="C16:C17"/>
    <mergeCell ref="D16:D17"/>
    <mergeCell ref="E16:E17"/>
    <mergeCell ref="F16:F17"/>
    <mergeCell ref="B18:B19"/>
    <mergeCell ref="C18:C19"/>
    <mergeCell ref="D18:D19"/>
    <mergeCell ref="E18:E19"/>
    <mergeCell ref="F18:F19"/>
    <mergeCell ref="G16:G17"/>
    <mergeCell ref="H16:H17"/>
    <mergeCell ref="I16:I17"/>
    <mergeCell ref="B10:B11"/>
    <mergeCell ref="C10:C11"/>
    <mergeCell ref="G12:G13"/>
    <mergeCell ref="B4:C4"/>
    <mergeCell ref="D4:E4"/>
    <mergeCell ref="F4:G4"/>
    <mergeCell ref="H4:I4"/>
    <mergeCell ref="B6:B7"/>
    <mergeCell ref="C6:C7"/>
    <mergeCell ref="D6:D7"/>
    <mergeCell ref="E6:E7"/>
    <mergeCell ref="F6:F7"/>
    <mergeCell ref="G6:G7"/>
    <mergeCell ref="H6:H7"/>
    <mergeCell ref="I6:I7"/>
    <mergeCell ref="H12:H13"/>
    <mergeCell ref="I12:I13"/>
    <mergeCell ref="D10:D11"/>
    <mergeCell ref="E10:E11"/>
    <mergeCell ref="F10:F11"/>
    <mergeCell ref="G10:G11"/>
    <mergeCell ref="H10:H11"/>
    <mergeCell ref="I10:I11"/>
    <mergeCell ref="G14:G15"/>
    <mergeCell ref="H14:H15"/>
    <mergeCell ref="I14:I15"/>
    <mergeCell ref="B14:B15"/>
    <mergeCell ref="C14:C15"/>
    <mergeCell ref="D14:D15"/>
    <mergeCell ref="E14:E15"/>
    <mergeCell ref="F14:F15"/>
    <mergeCell ref="G8:G9"/>
    <mergeCell ref="H8:H9"/>
    <mergeCell ref="I8:I9"/>
    <mergeCell ref="B8:B9"/>
    <mergeCell ref="C8:C9"/>
    <mergeCell ref="D8:D9"/>
    <mergeCell ref="E8:E9"/>
    <mergeCell ref="F8:F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F8BB8-247C-4E23-BBBC-509908E48FE6}">
  <dimension ref="A1:I18"/>
  <sheetViews>
    <sheetView workbookViewId="0">
      <selection activeCell="A19" sqref="A19"/>
    </sheetView>
  </sheetViews>
  <sheetFormatPr baseColWidth="10" defaultColWidth="10.7265625" defaultRowHeight="13" x14ac:dyDescent="0.3"/>
  <cols>
    <col min="1" max="1" width="29.26953125" style="2" customWidth="1"/>
    <col min="2" max="9" width="9.26953125" style="2" customWidth="1"/>
    <col min="10" max="16384" width="10.7265625" style="2"/>
  </cols>
  <sheetData>
    <row r="1" spans="1:9" x14ac:dyDescent="0.3">
      <c r="A1" s="1" t="s">
        <v>260</v>
      </c>
      <c r="D1" s="110"/>
    </row>
    <row r="2" spans="1:9" x14ac:dyDescent="0.3">
      <c r="A2" s="1" t="s">
        <v>507</v>
      </c>
    </row>
    <row r="4" spans="1:9" x14ac:dyDescent="0.3">
      <c r="A4" s="211"/>
      <c r="B4" s="923">
        <v>2026</v>
      </c>
      <c r="C4" s="924"/>
      <c r="D4" s="923">
        <v>2027</v>
      </c>
      <c r="E4" s="924"/>
      <c r="F4" s="925">
        <v>2028</v>
      </c>
      <c r="G4" s="924"/>
      <c r="H4" s="925">
        <v>2029</v>
      </c>
      <c r="I4" s="924"/>
    </row>
    <row r="5" spans="1:9" x14ac:dyDescent="0.3">
      <c r="A5" s="213"/>
      <c r="B5" s="219" t="s">
        <v>470</v>
      </c>
      <c r="C5" s="439" t="s">
        <v>471</v>
      </c>
      <c r="D5" s="219" t="s">
        <v>470</v>
      </c>
      <c r="E5" s="439" t="s">
        <v>471</v>
      </c>
      <c r="F5" s="219" t="s">
        <v>470</v>
      </c>
      <c r="G5" s="439" t="s">
        <v>471</v>
      </c>
      <c r="H5" s="219" t="s">
        <v>470</v>
      </c>
      <c r="I5" s="439" t="s">
        <v>471</v>
      </c>
    </row>
    <row r="6" spans="1:9" x14ac:dyDescent="0.3">
      <c r="A6" s="223" t="s">
        <v>253</v>
      </c>
      <c r="B6" s="934">
        <v>2.2765689717183903</v>
      </c>
      <c r="C6" s="936">
        <v>2.7250416886763986</v>
      </c>
      <c r="D6" s="934">
        <v>2.0109254610214577</v>
      </c>
      <c r="E6" s="936">
        <v>2.6110566578209102</v>
      </c>
      <c r="F6" s="934">
        <v>2.030803848988171</v>
      </c>
      <c r="G6" s="936">
        <v>2.5526018491666207</v>
      </c>
      <c r="H6" s="934">
        <v>1.8650990047008378</v>
      </c>
      <c r="I6" s="936">
        <v>2.4888364793365554</v>
      </c>
    </row>
    <row r="7" spans="1:9" x14ac:dyDescent="0.3">
      <c r="A7" s="221" t="s">
        <v>281</v>
      </c>
      <c r="B7" s="935"/>
      <c r="C7" s="937"/>
      <c r="D7" s="935"/>
      <c r="E7" s="937"/>
      <c r="F7" s="935"/>
      <c r="G7" s="937"/>
      <c r="H7" s="935"/>
      <c r="I7" s="937"/>
    </row>
    <row r="8" spans="1:9" x14ac:dyDescent="0.3">
      <c r="A8" s="154" t="s">
        <v>254</v>
      </c>
      <c r="B8" s="935">
        <v>2.0201340026756043</v>
      </c>
      <c r="C8" s="937">
        <v>2.0147451889161516</v>
      </c>
      <c r="D8" s="935">
        <v>2.0201340026755759</v>
      </c>
      <c r="E8" s="937">
        <v>2.2361537285187012</v>
      </c>
      <c r="F8" s="935">
        <v>2.0201340026755616</v>
      </c>
      <c r="G8" s="937">
        <v>2.1402609160623172</v>
      </c>
      <c r="H8" s="935">
        <v>2.0201340026755759</v>
      </c>
      <c r="I8" s="937">
        <v>2.1405277722496834</v>
      </c>
    </row>
    <row r="9" spans="1:9" x14ac:dyDescent="0.3">
      <c r="A9" s="221" t="s">
        <v>282</v>
      </c>
      <c r="B9" s="935"/>
      <c r="C9" s="937"/>
      <c r="D9" s="935"/>
      <c r="E9" s="937"/>
      <c r="F9" s="935"/>
      <c r="G9" s="937"/>
      <c r="H9" s="935"/>
      <c r="I9" s="937"/>
    </row>
    <row r="10" spans="1:9" x14ac:dyDescent="0.3">
      <c r="A10" s="154" t="s">
        <v>255</v>
      </c>
      <c r="B10" s="935">
        <v>3.0420711567677614</v>
      </c>
      <c r="C10" s="937">
        <v>3.6527873477913602</v>
      </c>
      <c r="D10" s="935">
        <v>2.2243784470438186</v>
      </c>
      <c r="E10" s="937">
        <v>3.5619708799623311</v>
      </c>
      <c r="F10" s="935">
        <v>2.2243784470437902</v>
      </c>
      <c r="G10" s="937">
        <v>2.9995760440470178</v>
      </c>
      <c r="H10" s="935">
        <v>2.2243784470438186</v>
      </c>
      <c r="I10" s="937">
        <v>2.0201340026755332</v>
      </c>
    </row>
    <row r="11" spans="1:9" x14ac:dyDescent="0.3">
      <c r="A11" s="221" t="s">
        <v>282</v>
      </c>
      <c r="B11" s="935"/>
      <c r="C11" s="937"/>
      <c r="D11" s="935"/>
      <c r="E11" s="937"/>
      <c r="F11" s="935"/>
      <c r="G11" s="937"/>
      <c r="H11" s="935"/>
      <c r="I11" s="937"/>
    </row>
    <row r="12" spans="1:9" x14ac:dyDescent="0.3">
      <c r="A12" s="154" t="s">
        <v>256</v>
      </c>
      <c r="B12" s="935">
        <v>2.9</v>
      </c>
      <c r="C12" s="937">
        <v>2.2597218809680157</v>
      </c>
      <c r="D12" s="935">
        <v>2.5315120524429062</v>
      </c>
      <c r="E12" s="937">
        <v>2.1713801495355796</v>
      </c>
      <c r="F12" s="935">
        <v>2.1</v>
      </c>
      <c r="G12" s="937">
        <v>2.0910872056649765</v>
      </c>
      <c r="H12" s="935">
        <v>2.1</v>
      </c>
      <c r="I12" s="937">
        <v>2.3704751051834023</v>
      </c>
    </row>
    <row r="13" spans="1:9" x14ac:dyDescent="0.3">
      <c r="A13" s="221" t="s">
        <v>281</v>
      </c>
      <c r="B13" s="935"/>
      <c r="C13" s="937"/>
      <c r="D13" s="935"/>
      <c r="E13" s="937"/>
      <c r="F13" s="935"/>
      <c r="G13" s="937"/>
      <c r="H13" s="935"/>
      <c r="I13" s="937"/>
    </row>
    <row r="14" spans="1:9" x14ac:dyDescent="0.3">
      <c r="A14" s="154" t="s">
        <v>257</v>
      </c>
      <c r="B14" s="935">
        <v>2.9916635754230612</v>
      </c>
      <c r="C14" s="937">
        <v>3.7524888326159243</v>
      </c>
      <c r="D14" s="935">
        <v>2.0541250622676728</v>
      </c>
      <c r="E14" s="937">
        <v>3.6480062506312265</v>
      </c>
      <c r="F14" s="935">
        <v>2.0535977040252504</v>
      </c>
      <c r="G14" s="937">
        <v>3.3915265640710288</v>
      </c>
      <c r="H14" s="935">
        <v>2.0530891117520156</v>
      </c>
      <c r="I14" s="937">
        <v>3.3996941767767055</v>
      </c>
    </row>
    <row r="15" spans="1:9" x14ac:dyDescent="0.3">
      <c r="A15" s="221" t="s">
        <v>281</v>
      </c>
      <c r="B15" s="938"/>
      <c r="C15" s="939"/>
      <c r="D15" s="938"/>
      <c r="E15" s="939"/>
      <c r="F15" s="938"/>
      <c r="G15" s="939"/>
      <c r="H15" s="938"/>
      <c r="I15" s="939"/>
    </row>
    <row r="16" spans="1:9" x14ac:dyDescent="0.3">
      <c r="A16" s="222" t="s">
        <v>258</v>
      </c>
      <c r="B16" s="934">
        <v>-1.8</v>
      </c>
      <c r="C16" s="936">
        <v>-2.2880430588989249</v>
      </c>
      <c r="D16" s="934">
        <v>-1.3</v>
      </c>
      <c r="E16" s="936">
        <v>-2.391930348005558</v>
      </c>
      <c r="F16" s="934">
        <v>-1.4</v>
      </c>
      <c r="G16" s="936">
        <v>-2.8369982758558034</v>
      </c>
      <c r="H16" s="934">
        <v>-1.5</v>
      </c>
      <c r="I16" s="936">
        <v>-3.322778129503285</v>
      </c>
    </row>
    <row r="17" spans="1:9" x14ac:dyDescent="0.3">
      <c r="A17" s="155" t="s">
        <v>252</v>
      </c>
      <c r="B17" s="938"/>
      <c r="C17" s="939"/>
      <c r="D17" s="938"/>
      <c r="E17" s="939"/>
      <c r="F17" s="938"/>
      <c r="G17" s="939"/>
      <c r="H17" s="938"/>
      <c r="I17" s="939"/>
    </row>
    <row r="18" spans="1:9" x14ac:dyDescent="0.3">
      <c r="A18" s="2" t="s">
        <v>6</v>
      </c>
    </row>
  </sheetData>
  <mergeCells count="52">
    <mergeCell ref="G16:G17"/>
    <mergeCell ref="H16:H17"/>
    <mergeCell ref="I16:I17"/>
    <mergeCell ref="B16:B17"/>
    <mergeCell ref="C16:C17"/>
    <mergeCell ref="D16:D17"/>
    <mergeCell ref="E16:E17"/>
    <mergeCell ref="F16:F17"/>
    <mergeCell ref="H14:H15"/>
    <mergeCell ref="I14:I15"/>
    <mergeCell ref="B14:B15"/>
    <mergeCell ref="C14:C15"/>
    <mergeCell ref="D14:D15"/>
    <mergeCell ref="E14:E15"/>
    <mergeCell ref="F14:F15"/>
    <mergeCell ref="G14:G15"/>
    <mergeCell ref="G12:G13"/>
    <mergeCell ref="H12:H13"/>
    <mergeCell ref="I12:I13"/>
    <mergeCell ref="B10:B11"/>
    <mergeCell ref="C10:C11"/>
    <mergeCell ref="D10:D11"/>
    <mergeCell ref="E10:E11"/>
    <mergeCell ref="F10:F11"/>
    <mergeCell ref="G10:G11"/>
    <mergeCell ref="B12:B13"/>
    <mergeCell ref="C12:C13"/>
    <mergeCell ref="D12:D13"/>
    <mergeCell ref="E12:E13"/>
    <mergeCell ref="F12:F13"/>
    <mergeCell ref="G8:G9"/>
    <mergeCell ref="H8:H9"/>
    <mergeCell ref="I8:I9"/>
    <mergeCell ref="H10:H11"/>
    <mergeCell ref="I10:I11"/>
    <mergeCell ref="B8:B9"/>
    <mergeCell ref="C8:C9"/>
    <mergeCell ref="D8:D9"/>
    <mergeCell ref="E8:E9"/>
    <mergeCell ref="F8:F9"/>
    <mergeCell ref="B4:C4"/>
    <mergeCell ref="D4:E4"/>
    <mergeCell ref="F4:G4"/>
    <mergeCell ref="H4:I4"/>
    <mergeCell ref="B6:B7"/>
    <mergeCell ref="C6:C7"/>
    <mergeCell ref="D6:D7"/>
    <mergeCell ref="E6:E7"/>
    <mergeCell ref="F6:F7"/>
    <mergeCell ref="G6:G7"/>
    <mergeCell ref="H6:H7"/>
    <mergeCell ref="I6:I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6064-F26C-417B-AD8A-6B5E60F569AB}">
  <dimension ref="A1:K24"/>
  <sheetViews>
    <sheetView topLeftCell="A4" zoomScaleNormal="100" workbookViewId="0">
      <selection activeCell="G14" sqref="G14"/>
    </sheetView>
  </sheetViews>
  <sheetFormatPr baseColWidth="10" defaultColWidth="10.7265625" defaultRowHeight="13" x14ac:dyDescent="0.3"/>
  <cols>
    <col min="1" max="1" width="44" style="2" customWidth="1"/>
    <col min="2" max="5" width="13.26953125" style="2" customWidth="1"/>
    <col min="6" max="6" width="10.7265625" style="2"/>
    <col min="7" max="7" width="43.7265625" style="2" bestFit="1" customWidth="1"/>
    <col min="8" max="11" width="14.54296875" style="2" customWidth="1"/>
    <col min="12" max="16384" width="10.7265625" style="2"/>
  </cols>
  <sheetData>
    <row r="1" spans="1:11" x14ac:dyDescent="0.3">
      <c r="A1" s="1" t="s">
        <v>7</v>
      </c>
    </row>
    <row r="2" spans="1:11" x14ac:dyDescent="0.3">
      <c r="A2" s="1" t="s">
        <v>509</v>
      </c>
    </row>
    <row r="3" spans="1:11" x14ac:dyDescent="0.3">
      <c r="A3" s="2" t="s">
        <v>508</v>
      </c>
    </row>
    <row r="5" spans="1:11" x14ac:dyDescent="0.3">
      <c r="A5" s="7"/>
      <c r="B5" s="10">
        <v>2026</v>
      </c>
      <c r="C5" s="8">
        <v>2027</v>
      </c>
      <c r="D5" s="25">
        <v>2028</v>
      </c>
      <c r="E5" s="9">
        <v>2029</v>
      </c>
    </row>
    <row r="6" spans="1:11" x14ac:dyDescent="0.3">
      <c r="A6" s="4" t="s">
        <v>9</v>
      </c>
      <c r="B6" s="287">
        <v>77793592.429547042</v>
      </c>
      <c r="C6" s="737">
        <v>80831081.233302325</v>
      </c>
      <c r="D6" s="287">
        <v>83469975.146395057</v>
      </c>
      <c r="E6" s="738">
        <v>84655154.477023795</v>
      </c>
      <c r="G6" s="129"/>
      <c r="H6" s="129"/>
      <c r="I6" s="129"/>
      <c r="J6" s="129"/>
      <c r="K6" s="129"/>
    </row>
    <row r="7" spans="1:11" x14ac:dyDescent="0.3">
      <c r="A7" s="5" t="s">
        <v>10</v>
      </c>
      <c r="B7" s="288">
        <v>65312891.779032335</v>
      </c>
      <c r="C7" s="744">
        <v>67859234.700194165</v>
      </c>
      <c r="D7" s="288">
        <v>70198205.249929458</v>
      </c>
      <c r="E7" s="741">
        <v>71428862.991052881</v>
      </c>
      <c r="G7" s="129"/>
      <c r="H7" s="129"/>
      <c r="I7" s="129"/>
      <c r="J7" s="129"/>
    </row>
    <row r="8" spans="1:11" x14ac:dyDescent="0.3">
      <c r="A8" s="246" t="s">
        <v>11</v>
      </c>
      <c r="B8" s="288">
        <v>5455304.7785430094</v>
      </c>
      <c r="C8" s="744">
        <v>5021393.5293011712</v>
      </c>
      <c r="D8" s="288">
        <v>4614241.1160595035</v>
      </c>
      <c r="E8" s="741">
        <v>4309271.3704174198</v>
      </c>
      <c r="G8" s="129"/>
      <c r="H8" s="129"/>
      <c r="I8" s="129"/>
      <c r="J8" s="129"/>
    </row>
    <row r="9" spans="1:11" x14ac:dyDescent="0.3">
      <c r="A9" s="246" t="s">
        <v>12</v>
      </c>
      <c r="B9" s="288">
        <v>59857587.000489324</v>
      </c>
      <c r="C9" s="744">
        <v>62837841.170892999</v>
      </c>
      <c r="D9" s="288">
        <v>65583964.133869953</v>
      </c>
      <c r="E9" s="741">
        <v>67119591.620635465</v>
      </c>
      <c r="G9" s="129"/>
      <c r="H9" s="129"/>
      <c r="I9" s="129"/>
      <c r="J9" s="129"/>
    </row>
    <row r="10" spans="1:11" x14ac:dyDescent="0.3">
      <c r="A10" s="5" t="s">
        <v>13</v>
      </c>
      <c r="B10" s="288">
        <v>1753632.6052615107</v>
      </c>
      <c r="C10" s="744">
        <v>2014101.1131923823</v>
      </c>
      <c r="D10" s="288">
        <v>2010901.4561208123</v>
      </c>
      <c r="E10" s="741">
        <v>1561173.5033130893</v>
      </c>
      <c r="G10" s="129"/>
      <c r="H10" s="129"/>
      <c r="I10" s="129"/>
      <c r="J10" s="129"/>
    </row>
    <row r="11" spans="1:11" x14ac:dyDescent="0.3">
      <c r="A11" s="5" t="s">
        <v>14</v>
      </c>
      <c r="B11" s="288">
        <v>4306263.15397193</v>
      </c>
      <c r="C11" s="744">
        <v>4458061.3332568156</v>
      </c>
      <c r="D11" s="288">
        <v>4608259.5013741832</v>
      </c>
      <c r="E11" s="741">
        <v>4755516.2062743697</v>
      </c>
      <c r="G11" s="129"/>
      <c r="H11" s="129"/>
      <c r="I11" s="129"/>
      <c r="J11" s="129"/>
    </row>
    <row r="12" spans="1:11" x14ac:dyDescent="0.3">
      <c r="A12" s="5" t="s">
        <v>15</v>
      </c>
      <c r="B12" s="288">
        <v>138720.87307400201</v>
      </c>
      <c r="C12" s="744">
        <v>141706.9315597596</v>
      </c>
      <c r="D12" s="288">
        <v>144758.1031842269</v>
      </c>
      <c r="E12" s="741">
        <v>147912.975015743</v>
      </c>
      <c r="G12" s="129"/>
      <c r="H12" s="129"/>
      <c r="I12" s="129"/>
      <c r="J12" s="129"/>
    </row>
    <row r="13" spans="1:11" x14ac:dyDescent="0.3">
      <c r="A13" s="5" t="s">
        <v>16</v>
      </c>
      <c r="B13" s="288">
        <v>1740919.4640123125</v>
      </c>
      <c r="C13" s="744">
        <v>1713535.3529022862</v>
      </c>
      <c r="D13" s="288">
        <v>1762214.8526942751</v>
      </c>
      <c r="E13" s="741">
        <v>1912131.6852997513</v>
      </c>
      <c r="G13" s="129"/>
      <c r="H13" s="129"/>
      <c r="I13" s="129"/>
      <c r="J13" s="129"/>
    </row>
    <row r="14" spans="1:11" x14ac:dyDescent="0.3">
      <c r="A14" s="561" t="s">
        <v>334</v>
      </c>
      <c r="B14" s="288">
        <v>419491.22154460143</v>
      </c>
      <c r="C14" s="744">
        <v>480902.06911077735</v>
      </c>
      <c r="D14" s="288">
        <v>572345.26938979863</v>
      </c>
      <c r="E14" s="741">
        <v>729241.4393276152</v>
      </c>
      <c r="G14" s="129"/>
      <c r="H14" s="129"/>
      <c r="I14" s="129"/>
      <c r="J14" s="129"/>
    </row>
    <row r="15" spans="1:11" x14ac:dyDescent="0.3">
      <c r="A15" s="358" t="s">
        <v>335</v>
      </c>
      <c r="B15" s="288">
        <v>1321428.242467711</v>
      </c>
      <c r="C15" s="744">
        <v>1232633.2837915088</v>
      </c>
      <c r="D15" s="288">
        <v>1189869.5833044765</v>
      </c>
      <c r="E15" s="741">
        <v>1182890.245972136</v>
      </c>
      <c r="G15" s="129"/>
      <c r="H15" s="129"/>
      <c r="I15" s="129"/>
      <c r="J15" s="129"/>
    </row>
    <row r="16" spans="1:11" x14ac:dyDescent="0.3">
      <c r="A16" s="5" t="s">
        <v>17</v>
      </c>
      <c r="B16" s="288">
        <v>1634588.6780039361</v>
      </c>
      <c r="C16" s="744">
        <v>1674819.2775454889</v>
      </c>
      <c r="D16" s="288">
        <v>1714845.7939196622</v>
      </c>
      <c r="E16" s="741">
        <v>1755551.0980404071</v>
      </c>
      <c r="G16" s="129"/>
      <c r="H16" s="129"/>
      <c r="I16" s="129"/>
      <c r="J16" s="129"/>
    </row>
    <row r="17" spans="1:10" x14ac:dyDescent="0.3">
      <c r="A17" s="5" t="s">
        <v>18</v>
      </c>
      <c r="B17" s="288">
        <v>2906575.8761910149</v>
      </c>
      <c r="C17" s="744">
        <v>2969622.524651431</v>
      </c>
      <c r="D17" s="288">
        <v>3030790.1891724318</v>
      </c>
      <c r="E17" s="741">
        <v>3094006.0180275459</v>
      </c>
      <c r="G17" s="129"/>
      <c r="H17" s="129"/>
      <c r="I17" s="129"/>
      <c r="J17" s="129"/>
    </row>
    <row r="18" spans="1:10" x14ac:dyDescent="0.3">
      <c r="A18" s="4" t="s">
        <v>19</v>
      </c>
      <c r="B18" s="289">
        <v>13362</v>
      </c>
      <c r="C18" s="745">
        <v>13709</v>
      </c>
      <c r="D18" s="289">
        <v>14065</v>
      </c>
      <c r="E18" s="742">
        <v>14431</v>
      </c>
    </row>
    <row r="19" spans="1:10" x14ac:dyDescent="0.3">
      <c r="A19" s="6" t="s">
        <v>20</v>
      </c>
      <c r="B19" s="290">
        <v>13362</v>
      </c>
      <c r="C19" s="746">
        <v>13709</v>
      </c>
      <c r="D19" s="290">
        <v>14065</v>
      </c>
      <c r="E19" s="743">
        <v>14431</v>
      </c>
      <c r="G19" s="129"/>
      <c r="H19" s="129"/>
      <c r="I19" s="129"/>
      <c r="J19" s="129"/>
    </row>
    <row r="20" spans="1:10" x14ac:dyDescent="0.3">
      <c r="A20" s="690" t="s">
        <v>36</v>
      </c>
      <c r="B20" s="286">
        <v>77806954.429547042</v>
      </c>
      <c r="C20" s="739">
        <v>80844790.233302325</v>
      </c>
      <c r="D20" s="286">
        <v>83484040.146395057</v>
      </c>
      <c r="E20" s="740">
        <v>84669585.477023795</v>
      </c>
      <c r="G20" s="129"/>
      <c r="H20" s="129"/>
      <c r="I20" s="129"/>
      <c r="J20" s="129"/>
    </row>
    <row r="21" spans="1:10" ht="14.5" x14ac:dyDescent="0.3">
      <c r="A21" s="750" t="s">
        <v>918</v>
      </c>
      <c r="B21" s="747">
        <v>724.22705100000894</v>
      </c>
      <c r="C21" s="748">
        <v>-50953.411344899985</v>
      </c>
      <c r="D21" s="747">
        <v>-75882.313864799988</v>
      </c>
      <c r="E21" s="749">
        <v>-103799.46650099999</v>
      </c>
      <c r="G21" s="129"/>
      <c r="H21" s="129"/>
      <c r="I21" s="129"/>
      <c r="J21" s="129"/>
    </row>
    <row r="22" spans="1:10" x14ac:dyDescent="0.3">
      <c r="A22" s="708" t="s">
        <v>838</v>
      </c>
      <c r="B22" s="747">
        <v>77807678.656598046</v>
      </c>
      <c r="C22" s="747">
        <v>80793836.821957424</v>
      </c>
      <c r="D22" s="747">
        <v>83408157.83253026</v>
      </c>
      <c r="E22" s="747">
        <v>84565786.010522798</v>
      </c>
      <c r="G22" s="129"/>
      <c r="H22" s="129"/>
      <c r="I22" s="129"/>
      <c r="J22" s="129"/>
    </row>
    <row r="23" spans="1:10" ht="12.75" customHeight="1" x14ac:dyDescent="0.3">
      <c r="A23" s="940" t="s">
        <v>1051</v>
      </c>
      <c r="B23" s="940"/>
      <c r="C23" s="940"/>
      <c r="D23" s="940"/>
      <c r="E23" s="940"/>
      <c r="F23" s="543"/>
    </row>
    <row r="24" spans="1:10" x14ac:dyDescent="0.3">
      <c r="A24" s="277" t="s">
        <v>21</v>
      </c>
    </row>
  </sheetData>
  <mergeCells count="1">
    <mergeCell ref="A23:E2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FE0D-C373-468A-AA90-E44FA94C30BF}">
  <dimension ref="A1:I20"/>
  <sheetViews>
    <sheetView workbookViewId="0"/>
  </sheetViews>
  <sheetFormatPr baseColWidth="10" defaultColWidth="11.453125" defaultRowHeight="13" x14ac:dyDescent="0.3"/>
  <cols>
    <col min="1" max="1" width="42.26953125" style="2" bestFit="1" customWidth="1"/>
    <col min="2" max="16384" width="11.453125" style="2"/>
  </cols>
  <sheetData>
    <row r="1" spans="1:9" x14ac:dyDescent="0.3">
      <c r="A1" s="39" t="s">
        <v>940</v>
      </c>
      <c r="B1" s="40"/>
      <c r="C1" s="40"/>
      <c r="D1" s="40"/>
      <c r="E1" s="40"/>
    </row>
    <row r="2" spans="1:9" x14ac:dyDescent="0.3">
      <c r="A2" s="39" t="s">
        <v>510</v>
      </c>
      <c r="B2" s="40"/>
      <c r="C2" s="40"/>
      <c r="D2" s="40"/>
      <c r="E2" s="40"/>
    </row>
    <row r="3" spans="1:9" x14ac:dyDescent="0.3">
      <c r="A3" s="48"/>
      <c r="B3" s="40"/>
      <c r="C3" s="40"/>
      <c r="D3" s="40"/>
      <c r="E3" s="40"/>
    </row>
    <row r="4" spans="1:9" x14ac:dyDescent="0.3">
      <c r="A4" s="941"/>
      <c r="B4" s="923">
        <v>2026</v>
      </c>
      <c r="C4" s="924"/>
      <c r="D4" s="923">
        <v>2027</v>
      </c>
      <c r="E4" s="924"/>
      <c r="F4" s="923">
        <v>2028</v>
      </c>
      <c r="G4" s="924"/>
      <c r="H4" s="923">
        <v>2029</v>
      </c>
      <c r="I4" s="924"/>
    </row>
    <row r="5" spans="1:9" x14ac:dyDescent="0.3">
      <c r="A5" s="942"/>
      <c r="B5" s="496" t="s">
        <v>470</v>
      </c>
      <c r="C5" s="439" t="s">
        <v>471</v>
      </c>
      <c r="D5" s="496" t="s">
        <v>470</v>
      </c>
      <c r="E5" s="439" t="s">
        <v>471</v>
      </c>
      <c r="F5" s="496" t="s">
        <v>470</v>
      </c>
      <c r="G5" s="439" t="s">
        <v>471</v>
      </c>
      <c r="H5" s="496" t="s">
        <v>470</v>
      </c>
      <c r="I5" s="439" t="s">
        <v>471</v>
      </c>
    </row>
    <row r="6" spans="1:9" x14ac:dyDescent="0.3">
      <c r="A6" s="4" t="s">
        <v>264</v>
      </c>
      <c r="B6" s="291"/>
      <c r="C6" s="16"/>
      <c r="D6" s="291"/>
      <c r="E6" s="16"/>
      <c r="F6" s="291"/>
      <c r="G6" s="16"/>
      <c r="H6" s="291"/>
      <c r="I6" s="16"/>
    </row>
    <row r="7" spans="1:9" x14ac:dyDescent="0.3">
      <c r="A7" s="5" t="s">
        <v>511</v>
      </c>
      <c r="B7" s="487">
        <v>2.0344174928811576</v>
      </c>
      <c r="C7" s="488">
        <v>2.0344174928811598</v>
      </c>
      <c r="D7" s="487">
        <v>1.9582533459496343</v>
      </c>
      <c r="E7" s="488">
        <v>1.9582533459496301</v>
      </c>
      <c r="F7" s="487">
        <v>2.0228513876050291</v>
      </c>
      <c r="G7" s="488">
        <v>2.02285138760503</v>
      </c>
      <c r="H7" s="487">
        <v>2.0328219232544464</v>
      </c>
      <c r="I7" s="488">
        <v>2.03282192325445</v>
      </c>
    </row>
    <row r="8" spans="1:9" x14ac:dyDescent="0.3">
      <c r="A8" s="5" t="s">
        <v>283</v>
      </c>
      <c r="B8" s="489">
        <v>6.9999999999992304E-2</v>
      </c>
      <c r="C8" s="452">
        <v>-9.000000000000119E-2</v>
      </c>
      <c r="D8" s="489">
        <v>-9.0000000000001204E-2</v>
      </c>
      <c r="E8" s="452">
        <v>-0.38000000000000256</v>
      </c>
      <c r="F8" s="489">
        <v>-0.1</v>
      </c>
      <c r="G8" s="452">
        <v>-0.61999999999999833</v>
      </c>
      <c r="H8" s="489">
        <v>-8.0000000000002305E-2</v>
      </c>
      <c r="I8" s="452">
        <v>-0.80999999999999961</v>
      </c>
    </row>
    <row r="9" spans="1:9" x14ac:dyDescent="0.3">
      <c r="A9" s="15" t="s">
        <v>25</v>
      </c>
      <c r="B9" s="474"/>
      <c r="C9" s="242"/>
      <c r="D9" s="474"/>
      <c r="E9" s="242"/>
      <c r="F9" s="474"/>
      <c r="G9" s="242"/>
      <c r="H9" s="474"/>
      <c r="I9" s="242"/>
    </row>
    <row r="10" spans="1:9" x14ac:dyDescent="0.3">
      <c r="A10" s="5" t="s">
        <v>26</v>
      </c>
      <c r="B10" s="472">
        <v>409</v>
      </c>
      <c r="C10" s="490">
        <v>409</v>
      </c>
      <c r="D10" s="472">
        <v>409</v>
      </c>
      <c r="E10" s="490">
        <v>409</v>
      </c>
      <c r="F10" s="472">
        <v>409</v>
      </c>
      <c r="G10" s="490">
        <v>409</v>
      </c>
      <c r="H10" s="472">
        <v>409</v>
      </c>
      <c r="I10" s="490">
        <v>409</v>
      </c>
    </row>
    <row r="11" spans="1:9" x14ac:dyDescent="0.3">
      <c r="A11" s="93" t="s">
        <v>337</v>
      </c>
      <c r="B11" s="473"/>
      <c r="C11" s="491"/>
      <c r="D11" s="473"/>
      <c r="E11" s="491"/>
      <c r="F11" s="473"/>
      <c r="G11" s="491"/>
      <c r="H11" s="473"/>
      <c r="I11" s="491"/>
    </row>
    <row r="12" spans="1:9" ht="12.75" customHeight="1" x14ac:dyDescent="0.3">
      <c r="A12" s="52" t="s">
        <v>338</v>
      </c>
      <c r="B12" s="492">
        <v>0.48621148683315296</v>
      </c>
      <c r="C12" s="453">
        <v>0.48621148683315296</v>
      </c>
      <c r="D12" s="492">
        <v>0.48621148683315296</v>
      </c>
      <c r="E12" s="453">
        <v>0.48621148683315296</v>
      </c>
      <c r="F12" s="492">
        <v>0.48621148683315296</v>
      </c>
      <c r="G12" s="453">
        <v>0.48621148683315296</v>
      </c>
      <c r="H12" s="492">
        <v>0.48621148683315296</v>
      </c>
      <c r="I12" s="453">
        <v>0.48621148683315296</v>
      </c>
    </row>
    <row r="13" spans="1:9" ht="13" customHeight="1" x14ac:dyDescent="0.3">
      <c r="A13" s="96" t="s">
        <v>339</v>
      </c>
      <c r="B13" s="493" t="s">
        <v>462</v>
      </c>
      <c r="C13" s="494" t="s">
        <v>462</v>
      </c>
      <c r="D13" s="493" t="s">
        <v>462</v>
      </c>
      <c r="E13" s="494" t="s">
        <v>462</v>
      </c>
      <c r="F13" s="493" t="s">
        <v>462</v>
      </c>
      <c r="G13" s="494" t="s">
        <v>462</v>
      </c>
      <c r="H13" s="493" t="s">
        <v>462</v>
      </c>
      <c r="I13" s="494" t="s">
        <v>462</v>
      </c>
    </row>
    <row r="14" spans="1:9" x14ac:dyDescent="0.3">
      <c r="A14" s="895" t="s">
        <v>512</v>
      </c>
      <c r="B14" s="895"/>
      <c r="C14" s="895"/>
      <c r="D14" s="895"/>
      <c r="E14" s="895"/>
      <c r="F14" s="895"/>
      <c r="G14" s="895"/>
      <c r="H14" s="895"/>
      <c r="I14" s="895"/>
    </row>
    <row r="15" spans="1:9" x14ac:dyDescent="0.3">
      <c r="A15" s="895"/>
      <c r="B15" s="895"/>
      <c r="C15" s="895"/>
      <c r="D15" s="895"/>
      <c r="E15" s="895"/>
      <c r="F15" s="895"/>
      <c r="G15" s="895"/>
      <c r="H15" s="895"/>
      <c r="I15" s="895"/>
    </row>
    <row r="16" spans="1:9" x14ac:dyDescent="0.3">
      <c r="A16" s="895"/>
      <c r="B16" s="895"/>
      <c r="C16" s="895"/>
      <c r="D16" s="895"/>
      <c r="E16" s="895"/>
      <c r="F16" s="895"/>
      <c r="G16" s="895"/>
      <c r="H16" s="895"/>
      <c r="I16" s="895"/>
    </row>
    <row r="17" spans="1:5" x14ac:dyDescent="0.3">
      <c r="A17" s="2" t="s">
        <v>487</v>
      </c>
    </row>
    <row r="18" spans="1:5" x14ac:dyDescent="0.3">
      <c r="A18" s="12" t="s">
        <v>21</v>
      </c>
    </row>
    <row r="20" spans="1:5" x14ac:dyDescent="0.3">
      <c r="A20" s="495"/>
      <c r="B20" s="495"/>
      <c r="C20" s="495"/>
      <c r="D20" s="495"/>
      <c r="E20" s="495"/>
    </row>
  </sheetData>
  <mergeCells count="6">
    <mergeCell ref="H4:I4"/>
    <mergeCell ref="A14:I16"/>
    <mergeCell ref="A4:A5"/>
    <mergeCell ref="B4:C4"/>
    <mergeCell ref="D4:E4"/>
    <mergeCell ref="F4:G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FB27-1C37-4AFF-B0B7-4E15E90D8995}">
  <dimension ref="A1:G18"/>
  <sheetViews>
    <sheetView workbookViewId="0">
      <selection activeCell="F7" sqref="F7"/>
    </sheetView>
  </sheetViews>
  <sheetFormatPr baseColWidth="10" defaultColWidth="10.7265625" defaultRowHeight="13" x14ac:dyDescent="0.3"/>
  <cols>
    <col min="1" max="1" width="31.453125" style="2" customWidth="1"/>
    <col min="2" max="5" width="11.81640625" style="2" customWidth="1"/>
    <col min="6" max="16384" width="10.7265625" style="2"/>
  </cols>
  <sheetData>
    <row r="1" spans="1:7" x14ac:dyDescent="0.3">
      <c r="A1" s="17" t="s">
        <v>23</v>
      </c>
    </row>
    <row r="2" spans="1:7" x14ac:dyDescent="0.3">
      <c r="A2" s="17" t="s">
        <v>513</v>
      </c>
    </row>
    <row r="3" spans="1:7" x14ac:dyDescent="0.3">
      <c r="A3" s="18" t="s">
        <v>508</v>
      </c>
      <c r="C3" s="137"/>
      <c r="D3" s="137"/>
      <c r="E3" s="137"/>
    </row>
    <row r="4" spans="1:7" x14ac:dyDescent="0.3">
      <c r="A4" s="18"/>
    </row>
    <row r="5" spans="1:7" x14ac:dyDescent="0.3">
      <c r="A5" s="7"/>
      <c r="B5" s="10">
        <v>2026</v>
      </c>
      <c r="C5" s="10">
        <v>2027</v>
      </c>
      <c r="D5" s="21">
        <v>2028</v>
      </c>
      <c r="E5" s="21">
        <v>2029</v>
      </c>
    </row>
    <row r="6" spans="1:7" x14ac:dyDescent="0.3">
      <c r="A6" s="4" t="s">
        <v>8</v>
      </c>
      <c r="B6" s="379">
        <v>76894974.252956331</v>
      </c>
      <c r="C6" s="379">
        <v>80230987.977852136</v>
      </c>
      <c r="D6" s="379">
        <v>82998881.226838276</v>
      </c>
      <c r="E6" s="379">
        <v>84449929.29543981</v>
      </c>
      <c r="G6" s="297"/>
    </row>
    <row r="7" spans="1:7" x14ac:dyDescent="0.3">
      <c r="A7" s="19" t="s">
        <v>10</v>
      </c>
      <c r="B7" s="380">
        <v>64552839.027205877</v>
      </c>
      <c r="C7" s="380">
        <v>67178692.314571008</v>
      </c>
      <c r="D7" s="380">
        <v>69536786.894371346</v>
      </c>
      <c r="E7" s="380">
        <v>70834104.689499319</v>
      </c>
    </row>
    <row r="8" spans="1:7" x14ac:dyDescent="0.3">
      <c r="A8" s="243" t="s">
        <v>28</v>
      </c>
      <c r="B8" s="383">
        <v>4782378.2483819118</v>
      </c>
      <c r="C8" s="384">
        <v>4679733.6654411871</v>
      </c>
      <c r="D8" s="383">
        <v>4502786.7507726979</v>
      </c>
      <c r="E8" s="385">
        <v>4437195.1250079572</v>
      </c>
    </row>
    <row r="9" spans="1:7" x14ac:dyDescent="0.3">
      <c r="A9" s="243" t="s">
        <v>262</v>
      </c>
      <c r="B9" s="383">
        <v>59770460.778823964</v>
      </c>
      <c r="C9" s="384">
        <v>62498958.649129823</v>
      </c>
      <c r="D9" s="383">
        <v>65034000.143598646</v>
      </c>
      <c r="E9" s="385">
        <v>66396909.564491369</v>
      </c>
    </row>
    <row r="10" spans="1:7" x14ac:dyDescent="0.3">
      <c r="A10" s="19" t="s">
        <v>13</v>
      </c>
      <c r="B10" s="380">
        <v>1604676.6461527965</v>
      </c>
      <c r="C10" s="381">
        <v>2147931.8901944999</v>
      </c>
      <c r="D10" s="380">
        <v>2290243.0305567677</v>
      </c>
      <c r="E10" s="382">
        <v>2076732.6129476381</v>
      </c>
    </row>
    <row r="11" spans="1:7" x14ac:dyDescent="0.3">
      <c r="A11" s="19" t="s">
        <v>29</v>
      </c>
      <c r="B11" s="380">
        <v>3506252.5685473783</v>
      </c>
      <c r="C11" s="381">
        <v>3614644.3633596683</v>
      </c>
      <c r="D11" s="380">
        <v>3724411.8544584508</v>
      </c>
      <c r="E11" s="382">
        <v>3834064.8685570741</v>
      </c>
    </row>
    <row r="12" spans="1:7" x14ac:dyDescent="0.3">
      <c r="A12" s="36" t="s">
        <v>340</v>
      </c>
      <c r="B12" s="380">
        <v>419491.22154460143</v>
      </c>
      <c r="C12" s="381">
        <v>480902.06911077735</v>
      </c>
      <c r="D12" s="380">
        <v>572345.26938979863</v>
      </c>
      <c r="E12" s="382">
        <v>729241.4393276152</v>
      </c>
    </row>
    <row r="13" spans="1:7" ht="14.5" x14ac:dyDescent="0.3">
      <c r="A13" s="562" t="s">
        <v>883</v>
      </c>
      <c r="B13" s="386">
        <v>6811714.7895056782</v>
      </c>
      <c r="C13" s="387">
        <v>6808817.3406161675</v>
      </c>
      <c r="D13" s="386">
        <v>6875094.1780619118</v>
      </c>
      <c r="E13" s="388">
        <v>6975785.6851081476</v>
      </c>
    </row>
    <row r="14" spans="1:7" x14ac:dyDescent="0.3">
      <c r="A14" s="894" t="s">
        <v>884</v>
      </c>
      <c r="B14" s="894"/>
      <c r="C14" s="894"/>
      <c r="D14" s="894"/>
      <c r="E14" s="894"/>
    </row>
    <row r="15" spans="1:7" x14ac:dyDescent="0.3">
      <c r="A15" s="894"/>
      <c r="B15" s="894"/>
      <c r="C15" s="894"/>
      <c r="D15" s="894"/>
      <c r="E15" s="894"/>
    </row>
    <row r="16" spans="1:7" x14ac:dyDescent="0.3">
      <c r="A16" s="894"/>
      <c r="B16" s="894"/>
      <c r="C16" s="894"/>
      <c r="D16" s="894"/>
      <c r="E16" s="894"/>
    </row>
    <row r="17" spans="1:5" x14ac:dyDescent="0.3">
      <c r="A17" s="894"/>
      <c r="B17" s="894"/>
      <c r="C17" s="894"/>
      <c r="D17" s="894"/>
      <c r="E17" s="894"/>
    </row>
    <row r="18" spans="1:5" x14ac:dyDescent="0.3">
      <c r="A18" s="3" t="s">
        <v>21</v>
      </c>
    </row>
  </sheetData>
  <mergeCells count="1">
    <mergeCell ref="A14:E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9BD4-A716-4C2E-AC04-E6373CD54923}">
  <dimension ref="A1:E13"/>
  <sheetViews>
    <sheetView workbookViewId="0">
      <selection activeCell="A13" sqref="A13"/>
    </sheetView>
  </sheetViews>
  <sheetFormatPr baseColWidth="10" defaultColWidth="10.7265625" defaultRowHeight="13" x14ac:dyDescent="0.3"/>
  <cols>
    <col min="1" max="1" width="34.453125" style="2" customWidth="1"/>
    <col min="2" max="2" width="18.7265625" style="2" customWidth="1"/>
    <col min="3" max="3" width="16" style="2" customWidth="1"/>
    <col min="4" max="4" width="13.7265625" style="2" customWidth="1"/>
    <col min="5" max="5" width="14" style="2" customWidth="1"/>
    <col min="6" max="16384" width="10.7265625" style="2"/>
  </cols>
  <sheetData>
    <row r="1" spans="1:5" x14ac:dyDescent="0.3">
      <c r="A1" s="17" t="s">
        <v>24</v>
      </c>
      <c r="B1" s="17"/>
      <c r="C1" s="17"/>
      <c r="D1" s="17"/>
      <c r="E1" s="17"/>
    </row>
    <row r="2" spans="1:5" ht="14.5" x14ac:dyDescent="0.3">
      <c r="A2" s="17" t="s">
        <v>917</v>
      </c>
      <c r="B2" s="17"/>
      <c r="C2" s="17"/>
      <c r="D2" s="17"/>
      <c r="E2" s="17"/>
    </row>
    <row r="3" spans="1:5" x14ac:dyDescent="0.3">
      <c r="A3" s="899" t="s">
        <v>516</v>
      </c>
      <c r="B3" s="899"/>
      <c r="C3" s="899"/>
      <c r="D3" s="899"/>
      <c r="E3" s="899"/>
    </row>
    <row r="4" spans="1:5" x14ac:dyDescent="0.3">
      <c r="A4" s="22"/>
      <c r="B4" s="22"/>
      <c r="C4" s="22"/>
      <c r="D4" s="22"/>
      <c r="E4" s="22"/>
    </row>
    <row r="5" spans="1:5" x14ac:dyDescent="0.3">
      <c r="A5" s="24"/>
      <c r="B5" s="497">
        <v>2026</v>
      </c>
      <c r="C5" s="497">
        <v>2027</v>
      </c>
      <c r="D5" s="497">
        <v>2028</v>
      </c>
      <c r="E5" s="497">
        <v>2029</v>
      </c>
    </row>
    <row r="6" spans="1:5" x14ac:dyDescent="0.3">
      <c r="A6" s="359" t="s">
        <v>514</v>
      </c>
      <c r="B6" s="710">
        <v>82515222.115173027</v>
      </c>
      <c r="C6" s="710">
        <v>83757099.993322983</v>
      </c>
      <c r="D6" s="710">
        <v>84905069.577774376</v>
      </c>
      <c r="E6" s="711">
        <v>85406926.837370425</v>
      </c>
    </row>
    <row r="7" spans="1:5" x14ac:dyDescent="0.3">
      <c r="A7" s="23" t="s">
        <v>515</v>
      </c>
      <c r="B7" s="244">
        <v>82300531.017494619</v>
      </c>
      <c r="C7" s="244">
        <v>83564263.510982841</v>
      </c>
      <c r="D7" s="244">
        <v>84699883.54784508</v>
      </c>
      <c r="E7" s="244">
        <v>85126457.446629882</v>
      </c>
    </row>
    <row r="8" spans="1:5" x14ac:dyDescent="0.3">
      <c r="A8" s="23" t="s">
        <v>266</v>
      </c>
      <c r="B8" s="361">
        <v>1.2395014265523088</v>
      </c>
      <c r="C8" s="361">
        <v>1.5355095257156819</v>
      </c>
      <c r="D8" s="361">
        <v>1.3589780955982178</v>
      </c>
      <c r="E8" s="362">
        <v>0.50362985274216499</v>
      </c>
    </row>
    <row r="9" spans="1:5" x14ac:dyDescent="0.3">
      <c r="A9" s="363" t="s">
        <v>232</v>
      </c>
      <c r="B9" s="360">
        <v>-214691.09767840803</v>
      </c>
      <c r="C9" s="360">
        <v>-192836.48234014213</v>
      </c>
      <c r="D9" s="360">
        <v>-205186.02992929518</v>
      </c>
      <c r="E9" s="360">
        <v>-280469.3907405436</v>
      </c>
    </row>
    <row r="10" spans="1:5" x14ac:dyDescent="0.3">
      <c r="A10" s="156" t="s">
        <v>233</v>
      </c>
      <c r="B10" s="241">
        <v>-0.26018362694188113</v>
      </c>
      <c r="C10" s="241">
        <v>-0.23023299798525443</v>
      </c>
      <c r="D10" s="241">
        <v>-0.24166522794182299</v>
      </c>
      <c r="E10" s="241">
        <v>-0.32839185429843099</v>
      </c>
    </row>
    <row r="11" spans="1:5" x14ac:dyDescent="0.3">
      <c r="A11" s="157" t="s">
        <v>234</v>
      </c>
      <c r="B11" s="240">
        <v>-6.3088783945144541E-2</v>
      </c>
      <c r="C11" s="240">
        <v>-5.5776105738979162E-2</v>
      </c>
      <c r="D11" s="240">
        <v>-5.8402151238710245E-2</v>
      </c>
      <c r="E11" s="240">
        <v>-7.8658040296966103E-2</v>
      </c>
    </row>
    <row r="12" spans="1:5" x14ac:dyDescent="0.3">
      <c r="A12" s="943" t="s">
        <v>1054</v>
      </c>
      <c r="B12" s="943"/>
      <c r="C12" s="943"/>
      <c r="D12" s="709"/>
      <c r="E12" s="709"/>
    </row>
    <row r="13" spans="1:5" x14ac:dyDescent="0.3">
      <c r="A13" s="3" t="s">
        <v>21</v>
      </c>
      <c r="B13" s="3"/>
      <c r="C13" s="3"/>
      <c r="D13" s="3"/>
      <c r="E13" s="3"/>
    </row>
  </sheetData>
  <mergeCells count="2">
    <mergeCell ref="A3:E3"/>
    <mergeCell ref="A12:C1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B913F-8102-4169-ABF2-815ABFFA7945}">
  <dimension ref="A1:C13"/>
  <sheetViews>
    <sheetView workbookViewId="0"/>
  </sheetViews>
  <sheetFormatPr baseColWidth="10" defaultColWidth="11.453125" defaultRowHeight="13" x14ac:dyDescent="0.3"/>
  <cols>
    <col min="1" max="1" width="26.453125" style="2" customWidth="1"/>
    <col min="2" max="3" width="16.7265625" style="2" customWidth="1"/>
    <col min="4" max="16384" width="11.453125" style="2"/>
  </cols>
  <sheetData>
    <row r="1" spans="1:3" x14ac:dyDescent="0.3">
      <c r="A1" s="1" t="s">
        <v>38</v>
      </c>
    </row>
    <row r="2" spans="1:3" x14ac:dyDescent="0.3">
      <c r="A2" s="1" t="s">
        <v>905</v>
      </c>
    </row>
    <row r="3" spans="1:3" x14ac:dyDescent="0.3">
      <c r="A3" s="2" t="s">
        <v>906</v>
      </c>
    </row>
    <row r="5" spans="1:3" ht="26" x14ac:dyDescent="0.3">
      <c r="A5" s="732" t="s">
        <v>907</v>
      </c>
      <c r="B5" s="733" t="s">
        <v>908</v>
      </c>
      <c r="C5" s="734" t="s">
        <v>909</v>
      </c>
    </row>
    <row r="6" spans="1:3" x14ac:dyDescent="0.3">
      <c r="A6" s="212" t="s">
        <v>910</v>
      </c>
      <c r="B6" s="464">
        <v>0.5</v>
      </c>
      <c r="C6" s="687">
        <v>1.5</v>
      </c>
    </row>
    <row r="7" spans="1:3" x14ac:dyDescent="0.3">
      <c r="A7" s="212" t="s">
        <v>365</v>
      </c>
      <c r="B7" s="464">
        <v>0.5</v>
      </c>
      <c r="C7" s="687">
        <v>1.5</v>
      </c>
    </row>
    <row r="8" spans="1:3" x14ac:dyDescent="0.3">
      <c r="A8" s="212" t="s">
        <v>911</v>
      </c>
      <c r="B8" s="464">
        <v>1</v>
      </c>
      <c r="C8" s="687">
        <v>3.5</v>
      </c>
    </row>
    <row r="9" spans="1:3" x14ac:dyDescent="0.3">
      <c r="A9" s="212" t="s">
        <v>912</v>
      </c>
      <c r="B9" s="464">
        <v>1.5</v>
      </c>
      <c r="C9" s="687">
        <v>2</v>
      </c>
    </row>
    <row r="10" spans="1:3" x14ac:dyDescent="0.3">
      <c r="A10" s="212" t="s">
        <v>913</v>
      </c>
      <c r="B10" s="464">
        <v>0.5</v>
      </c>
      <c r="C10" s="687">
        <v>1.5</v>
      </c>
    </row>
    <row r="11" spans="1:3" ht="14.5" x14ac:dyDescent="0.3">
      <c r="A11" s="735" t="s">
        <v>916</v>
      </c>
      <c r="B11" s="704">
        <v>4</v>
      </c>
      <c r="C11" s="705">
        <v>10</v>
      </c>
    </row>
    <row r="12" spans="1:3" x14ac:dyDescent="0.3">
      <c r="A12" s="2" t="s">
        <v>914</v>
      </c>
    </row>
    <row r="13" spans="1:3" x14ac:dyDescent="0.3">
      <c r="A13" s="2" t="s">
        <v>915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B5FB-8396-419C-8652-CA3ACC02BE38}">
  <dimension ref="A1:E9"/>
  <sheetViews>
    <sheetView zoomScaleNormal="100" workbookViewId="0">
      <selection activeCell="F6" sqref="F6"/>
    </sheetView>
  </sheetViews>
  <sheetFormatPr baseColWidth="10" defaultColWidth="10.81640625" defaultRowHeight="13" x14ac:dyDescent="0.3"/>
  <cols>
    <col min="1" max="1" width="37.7265625" style="2" customWidth="1"/>
    <col min="2" max="16384" width="10.81640625" style="2"/>
  </cols>
  <sheetData>
    <row r="1" spans="1:5" x14ac:dyDescent="0.3">
      <c r="A1" s="1" t="s">
        <v>27</v>
      </c>
    </row>
    <row r="2" spans="1:5" x14ac:dyDescent="0.3">
      <c r="A2" s="1" t="s">
        <v>939</v>
      </c>
    </row>
    <row r="3" spans="1:5" x14ac:dyDescent="0.3">
      <c r="A3" s="2" t="s">
        <v>508</v>
      </c>
    </row>
    <row r="5" spans="1:5" x14ac:dyDescent="0.3">
      <c r="A5" s="7"/>
      <c r="B5" s="10">
        <v>2026</v>
      </c>
      <c r="C5" s="10">
        <v>2027</v>
      </c>
      <c r="D5" s="21">
        <v>2028</v>
      </c>
      <c r="E5" s="21">
        <v>2029</v>
      </c>
    </row>
    <row r="6" spans="1:5" x14ac:dyDescent="0.3">
      <c r="A6" s="4" t="s">
        <v>154</v>
      </c>
      <c r="B6" s="389">
        <v>82300531.017494619</v>
      </c>
      <c r="C6" s="389">
        <v>83564263.510982841</v>
      </c>
      <c r="D6" s="389">
        <v>84699883.54784508</v>
      </c>
      <c r="E6" s="389">
        <v>85126457.446629882</v>
      </c>
    </row>
    <row r="7" spans="1:5" x14ac:dyDescent="0.3">
      <c r="A7" s="19" t="s">
        <v>155</v>
      </c>
      <c r="B7" s="390">
        <v>82299124.15385592</v>
      </c>
      <c r="C7" s="391">
        <v>83563630.059667856</v>
      </c>
      <c r="D7" s="390">
        <v>84699629.164915591</v>
      </c>
      <c r="E7" s="392">
        <v>85126372.566909522</v>
      </c>
    </row>
    <row r="8" spans="1:5" x14ac:dyDescent="0.3">
      <c r="A8" s="20" t="s">
        <v>156</v>
      </c>
      <c r="B8" s="393">
        <v>1406.8636386990938</v>
      </c>
      <c r="C8" s="394">
        <v>633.45131498775004</v>
      </c>
      <c r="D8" s="393">
        <v>254.38292949060303</v>
      </c>
      <c r="E8" s="395">
        <v>84.879720363684939</v>
      </c>
    </row>
    <row r="9" spans="1:5" x14ac:dyDescent="0.3">
      <c r="A9" s="3" t="s">
        <v>21</v>
      </c>
      <c r="B9" s="3"/>
      <c r="C9" s="3"/>
      <c r="D9" s="3"/>
      <c r="E9" s="3"/>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A896-CC48-42EB-B1CD-9F5467456FC9}">
  <dimension ref="A1:H15"/>
  <sheetViews>
    <sheetView workbookViewId="0">
      <selection activeCell="B21" sqref="B21"/>
    </sheetView>
  </sheetViews>
  <sheetFormatPr baseColWidth="10" defaultColWidth="10.7265625" defaultRowHeight="13" x14ac:dyDescent="0.3"/>
  <cols>
    <col min="1" max="1" width="3.453125" style="2" customWidth="1"/>
    <col min="2" max="2" width="44.7265625" style="2" customWidth="1"/>
    <col min="3" max="6" width="11.1796875" style="2" bestFit="1" customWidth="1"/>
    <col min="7" max="16384" width="10.7265625" style="2"/>
  </cols>
  <sheetData>
    <row r="1" spans="1:8" x14ac:dyDescent="0.3">
      <c r="A1" s="1" t="s">
        <v>30</v>
      </c>
    </row>
    <row r="2" spans="1:8" x14ac:dyDescent="0.3">
      <c r="A2" s="1" t="s">
        <v>517</v>
      </c>
    </row>
    <row r="3" spans="1:8" x14ac:dyDescent="0.3">
      <c r="A3" s="2" t="s">
        <v>518</v>
      </c>
    </row>
    <row r="5" spans="1:8" x14ac:dyDescent="0.3">
      <c r="A5" s="101"/>
      <c r="B5" s="130"/>
      <c r="C5" s="47">
        <v>2026</v>
      </c>
      <c r="D5" s="47">
        <v>2027</v>
      </c>
      <c r="E5" s="47">
        <v>2028</v>
      </c>
      <c r="F5" s="47">
        <v>2029</v>
      </c>
    </row>
    <row r="6" spans="1:8" x14ac:dyDescent="0.3">
      <c r="A6" s="36" t="s">
        <v>41</v>
      </c>
      <c r="B6" s="109" t="s">
        <v>159</v>
      </c>
      <c r="C6" s="162">
        <v>77807678.656598046</v>
      </c>
      <c r="D6" s="162">
        <v>80793836.821957424</v>
      </c>
      <c r="E6" s="162">
        <v>83408157.83253026</v>
      </c>
      <c r="F6" s="162">
        <v>84565786.010522798</v>
      </c>
    </row>
    <row r="7" spans="1:8" x14ac:dyDescent="0.3">
      <c r="A7" s="36" t="s">
        <v>42</v>
      </c>
      <c r="B7" s="109" t="s">
        <v>160</v>
      </c>
      <c r="C7" s="163">
        <v>82300531.017494619</v>
      </c>
      <c r="D7" s="163">
        <v>83564263.510982841</v>
      </c>
      <c r="E7" s="163">
        <v>84699883.54784508</v>
      </c>
      <c r="F7" s="163">
        <v>85126457.446629882</v>
      </c>
    </row>
    <row r="8" spans="1:8" x14ac:dyDescent="0.3">
      <c r="A8" s="36" t="s">
        <v>62</v>
      </c>
      <c r="B8" s="109" t="s">
        <v>161</v>
      </c>
      <c r="C8" s="163">
        <v>76894974.252956331</v>
      </c>
      <c r="D8" s="163">
        <v>80230987.977852091</v>
      </c>
      <c r="E8" s="163">
        <v>82998881.226838276</v>
      </c>
      <c r="F8" s="163">
        <v>84449929.29543981</v>
      </c>
    </row>
    <row r="9" spans="1:8" x14ac:dyDescent="0.3">
      <c r="A9" s="35" t="s">
        <v>111</v>
      </c>
      <c r="B9" s="39" t="s">
        <v>162</v>
      </c>
      <c r="C9" s="164">
        <v>-1.1000000000000001</v>
      </c>
      <c r="D9" s="714">
        <v>-0.754</v>
      </c>
      <c r="E9" s="165">
        <v>-0.5</v>
      </c>
      <c r="F9" s="165">
        <v>0</v>
      </c>
    </row>
    <row r="10" spans="1:8" x14ac:dyDescent="0.3">
      <c r="A10" s="36" t="s">
        <v>163</v>
      </c>
      <c r="B10" s="109" t="s">
        <v>164</v>
      </c>
      <c r="C10" s="71">
        <v>80638273.658625484</v>
      </c>
      <c r="D10" s="71">
        <v>82837815.861550242</v>
      </c>
      <c r="E10" s="71">
        <v>84755546.226134509</v>
      </c>
      <c r="F10" s="163">
        <v>84449929.29543981</v>
      </c>
    </row>
    <row r="11" spans="1:8" x14ac:dyDescent="0.3">
      <c r="A11" s="36" t="s">
        <v>165</v>
      </c>
      <c r="B11" s="109" t="s">
        <v>166</v>
      </c>
      <c r="C11" s="71">
        <v>-1662257.3588691354</v>
      </c>
      <c r="D11" s="71">
        <v>-726447.64943259954</v>
      </c>
      <c r="E11" s="71">
        <v>55662.678289428353</v>
      </c>
      <c r="F11" s="71">
        <v>-676528.1511900723</v>
      </c>
    </row>
    <row r="12" spans="1:8" x14ac:dyDescent="0.3">
      <c r="A12" s="36" t="s">
        <v>167</v>
      </c>
      <c r="B12" s="109" t="s">
        <v>171</v>
      </c>
      <c r="C12" s="71">
        <v>-1791.9709870820486</v>
      </c>
      <c r="D12" s="71">
        <v>-819.41897058322672</v>
      </c>
      <c r="E12" s="71">
        <v>65.104447099543904</v>
      </c>
      <c r="F12" s="71">
        <v>-817.42516682365817</v>
      </c>
      <c r="H12" s="11"/>
    </row>
    <row r="13" spans="1:8" x14ac:dyDescent="0.3">
      <c r="A13" s="36" t="s">
        <v>168</v>
      </c>
      <c r="B13" s="109" t="s">
        <v>172</v>
      </c>
      <c r="C13" s="72">
        <v>-0.4884682993796462</v>
      </c>
      <c r="D13" s="72">
        <v>-0.21011802547360067</v>
      </c>
      <c r="E13" s="72">
        <v>1.5843282103226348E-2</v>
      </c>
      <c r="F13" s="72">
        <v>-0.18973328404156659</v>
      </c>
      <c r="H13" s="11"/>
    </row>
    <row r="14" spans="1:8" x14ac:dyDescent="0.3">
      <c r="A14" s="37" t="s">
        <v>169</v>
      </c>
      <c r="B14" s="131" t="s">
        <v>170</v>
      </c>
      <c r="C14" s="166">
        <v>-0.83179413795076584</v>
      </c>
      <c r="D14" s="166">
        <v>-0.59120136219604547</v>
      </c>
      <c r="E14" s="167">
        <v>-0.38350749691718278</v>
      </c>
      <c r="F14" s="167">
        <v>3.2492180838737283E-2</v>
      </c>
      <c r="H14" s="11"/>
    </row>
    <row r="15" spans="1:8" x14ac:dyDescent="0.3">
      <c r="A15" s="872" t="s">
        <v>21</v>
      </c>
      <c r="B15" s="872"/>
      <c r="C15" s="40"/>
      <c r="D15" s="40"/>
      <c r="E15" s="40"/>
      <c r="F15" s="40"/>
    </row>
  </sheetData>
  <mergeCells count="1">
    <mergeCell ref="A15:B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F2DC1-D48F-4826-B9D0-317247F90408}">
  <dimension ref="A1:E17"/>
  <sheetViews>
    <sheetView workbookViewId="0">
      <selection activeCell="B14" sqref="B14"/>
    </sheetView>
  </sheetViews>
  <sheetFormatPr baseColWidth="10" defaultColWidth="10.81640625" defaultRowHeight="13" x14ac:dyDescent="0.3"/>
  <cols>
    <col min="1" max="1" width="36.1796875" style="2" customWidth="1"/>
    <col min="2" max="5" width="13.54296875" style="2" customWidth="1"/>
    <col min="6" max="16384" width="10.81640625" style="2"/>
  </cols>
  <sheetData>
    <row r="1" spans="1:5" x14ac:dyDescent="0.3">
      <c r="A1" s="1" t="s">
        <v>173</v>
      </c>
    </row>
    <row r="2" spans="1:5" x14ac:dyDescent="0.3">
      <c r="A2" s="1" t="s">
        <v>519</v>
      </c>
    </row>
    <row r="3" spans="1:5" x14ac:dyDescent="0.3">
      <c r="A3" s="2" t="s">
        <v>488</v>
      </c>
    </row>
    <row r="5" spans="1:5" x14ac:dyDescent="0.3">
      <c r="A5" s="132"/>
      <c r="B5" s="10">
        <v>2026</v>
      </c>
      <c r="C5" s="10">
        <v>2027</v>
      </c>
      <c r="D5" s="8">
        <v>2028</v>
      </c>
      <c r="E5" s="10">
        <v>2029</v>
      </c>
    </row>
    <row r="6" spans="1:5" x14ac:dyDescent="0.3">
      <c r="A6" s="4" t="s">
        <v>520</v>
      </c>
      <c r="B6" s="168">
        <v>81513187.963618696</v>
      </c>
      <c r="C6" s="168">
        <v>83799968.77484563</v>
      </c>
      <c r="D6" s="169">
        <v>85855899.79391405</v>
      </c>
      <c r="E6" s="168">
        <v>85677613.132215843</v>
      </c>
    </row>
    <row r="7" spans="1:5" x14ac:dyDescent="0.3">
      <c r="A7" s="19" t="s">
        <v>174</v>
      </c>
      <c r="B7" s="300">
        <v>0.16460126487478632</v>
      </c>
      <c r="C7" s="300">
        <v>2.8054120668763227</v>
      </c>
      <c r="D7" s="301">
        <v>2.4533792185440051</v>
      </c>
      <c r="E7" s="300">
        <v>-0.20765802015488832</v>
      </c>
    </row>
    <row r="8" spans="1:5" x14ac:dyDescent="0.3">
      <c r="A8" s="15" t="s">
        <v>521</v>
      </c>
      <c r="B8" s="224">
        <v>80638273.658625484</v>
      </c>
      <c r="C8" s="224">
        <v>82837815.861550242</v>
      </c>
      <c r="D8" s="364">
        <v>84755546.226134509</v>
      </c>
      <c r="E8" s="224">
        <v>84449929.29543981</v>
      </c>
    </row>
    <row r="9" spans="1:5" x14ac:dyDescent="0.3">
      <c r="A9" s="20" t="s">
        <v>174</v>
      </c>
      <c r="B9" s="302">
        <v>-0.16247325110158001</v>
      </c>
      <c r="C9" s="302">
        <v>2.7276652923353901</v>
      </c>
      <c r="D9" s="303">
        <v>2.3150421635807401</v>
      </c>
      <c r="E9" s="302">
        <v>-0.36058635015965301</v>
      </c>
    </row>
    <row r="10" spans="1:5" x14ac:dyDescent="0.3">
      <c r="A10" s="19" t="s">
        <v>267</v>
      </c>
      <c r="B10" s="254">
        <v>-874914.30499321222</v>
      </c>
      <c r="C10" s="254">
        <v>-962152.91329538822</v>
      </c>
      <c r="D10" s="254">
        <v>-1100353.567779541</v>
      </c>
      <c r="E10" s="254">
        <v>-1227683.836776033</v>
      </c>
    </row>
    <row r="11" spans="1:5" x14ac:dyDescent="0.3">
      <c r="A11" s="20" t="s">
        <v>268</v>
      </c>
      <c r="B11" s="255">
        <v>-1.0733408014709345</v>
      </c>
      <c r="C11" s="255">
        <v>-1.1481542623011043</v>
      </c>
      <c r="D11" s="255">
        <v>-1.2816283684881302</v>
      </c>
      <c r="E11" s="255">
        <v>-1.432910875891813</v>
      </c>
    </row>
    <row r="12" spans="1:5" x14ac:dyDescent="0.3">
      <c r="A12" s="3" t="s">
        <v>880</v>
      </c>
      <c r="B12" s="713"/>
      <c r="C12" s="713"/>
      <c r="D12" s="713"/>
      <c r="E12" s="713"/>
    </row>
    <row r="13" spans="1:5" x14ac:dyDescent="0.3">
      <c r="A13" s="3" t="s">
        <v>21</v>
      </c>
    </row>
    <row r="17" spans="2:2" x14ac:dyDescent="0.3">
      <c r="B17" s="712"/>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408D-0AF0-4D82-B86D-D791771DB97E}">
  <dimension ref="A1:M22"/>
  <sheetViews>
    <sheetView workbookViewId="0">
      <selection activeCell="H16" sqref="H16"/>
    </sheetView>
  </sheetViews>
  <sheetFormatPr baseColWidth="10" defaultColWidth="11.453125" defaultRowHeight="13" x14ac:dyDescent="0.3"/>
  <cols>
    <col min="1" max="1" width="9.81640625" style="2" customWidth="1"/>
    <col min="2" max="2" width="52.1796875" style="2" bestFit="1" customWidth="1"/>
    <col min="3" max="4" width="13.453125" style="2" customWidth="1"/>
    <col min="5" max="7" width="11.453125" style="2"/>
    <col min="8" max="8" width="52.1796875" style="2" bestFit="1" customWidth="1"/>
    <col min="9" max="10" width="11.453125" style="2"/>
    <col min="11" max="11" width="12.26953125" style="2" bestFit="1" customWidth="1"/>
    <col min="12" max="16384" width="11.453125" style="2"/>
  </cols>
  <sheetData>
    <row r="1" spans="1:13" x14ac:dyDescent="0.3">
      <c r="A1" s="104" t="s">
        <v>941</v>
      </c>
    </row>
    <row r="2" spans="1:13" x14ac:dyDescent="0.3">
      <c r="A2" s="104" t="s">
        <v>522</v>
      </c>
    </row>
    <row r="3" spans="1:13" x14ac:dyDescent="0.3">
      <c r="A3" s="105" t="s">
        <v>508</v>
      </c>
    </row>
    <row r="5" spans="1:13" x14ac:dyDescent="0.3">
      <c r="C5" s="217">
        <v>2026</v>
      </c>
      <c r="D5" s="471">
        <v>2027</v>
      </c>
      <c r="E5" s="471">
        <v>2028</v>
      </c>
      <c r="F5" s="470">
        <v>2029</v>
      </c>
    </row>
    <row r="6" spans="1:13" x14ac:dyDescent="0.3">
      <c r="A6" s="944" t="s">
        <v>492</v>
      </c>
      <c r="B6" s="420" t="s">
        <v>493</v>
      </c>
      <c r="C6" s="715">
        <v>17113478.758719251</v>
      </c>
      <c r="D6" s="498">
        <v>14466571.884623807</v>
      </c>
      <c r="E6" s="498">
        <v>14573435.525548978</v>
      </c>
      <c r="F6" s="499">
        <v>13364976.867482176</v>
      </c>
      <c r="H6" s="11"/>
      <c r="I6" s="11"/>
      <c r="J6" s="11"/>
      <c r="K6" s="11"/>
      <c r="L6" s="11"/>
      <c r="M6" s="11"/>
    </row>
    <row r="7" spans="1:13" ht="14.5" x14ac:dyDescent="0.3">
      <c r="A7" s="945"/>
      <c r="B7" s="212" t="s">
        <v>523</v>
      </c>
      <c r="C7" s="716">
        <v>4492852.3608965725</v>
      </c>
      <c r="D7" s="11">
        <v>2770426.689025417</v>
      </c>
      <c r="E7" s="11">
        <v>1291725.7153148204</v>
      </c>
      <c r="F7" s="500">
        <v>560671.43610708416</v>
      </c>
      <c r="H7" s="11"/>
      <c r="I7" s="11"/>
      <c r="J7" s="11"/>
      <c r="K7" s="11"/>
      <c r="L7" s="11"/>
      <c r="M7" s="11"/>
    </row>
    <row r="8" spans="1:13" ht="14.5" x14ac:dyDescent="0.3">
      <c r="A8" s="945"/>
      <c r="B8" s="212" t="s">
        <v>524</v>
      </c>
      <c r="C8" s="716">
        <v>1467230.1993483957</v>
      </c>
      <c r="D8" s="11">
        <v>578924.29551040672</v>
      </c>
      <c r="E8" s="11">
        <v>563509.04505838314</v>
      </c>
      <c r="F8" s="500">
        <v>550156.15189265425</v>
      </c>
      <c r="H8" s="11"/>
      <c r="I8" s="11"/>
      <c r="J8" s="11"/>
      <c r="K8" s="11"/>
      <c r="L8" s="11"/>
      <c r="M8" s="11"/>
    </row>
    <row r="9" spans="1:13" x14ac:dyDescent="0.3">
      <c r="A9" s="945"/>
      <c r="B9" s="212" t="s">
        <v>496</v>
      </c>
      <c r="C9" s="716">
        <v>6605485.044764474</v>
      </c>
      <c r="D9" s="11">
        <v>8560338.7863842603</v>
      </c>
      <c r="E9" s="11">
        <v>10410133.037994642</v>
      </c>
      <c r="F9" s="500">
        <v>9954886.2804921828</v>
      </c>
      <c r="H9" s="11"/>
      <c r="I9" s="11"/>
      <c r="J9" s="11"/>
      <c r="K9" s="11"/>
      <c r="L9" s="11"/>
      <c r="M9" s="11"/>
    </row>
    <row r="10" spans="1:13" x14ac:dyDescent="0.3">
      <c r="A10" s="945"/>
      <c r="B10" s="212" t="s">
        <v>497</v>
      </c>
      <c r="C10" s="716">
        <v>125490.83385437077</v>
      </c>
      <c r="D10" s="11">
        <v>99912.206464376999</v>
      </c>
      <c r="E10" s="11">
        <v>84703.728582188924</v>
      </c>
      <c r="F10" s="500">
        <v>76865.849372575132</v>
      </c>
      <c r="H10" s="11"/>
      <c r="I10" s="11"/>
      <c r="J10" s="11"/>
      <c r="K10" s="11"/>
      <c r="L10" s="11"/>
      <c r="M10" s="11"/>
    </row>
    <row r="11" spans="1:13" x14ac:dyDescent="0.3">
      <c r="A11" s="945"/>
      <c r="B11" s="212" t="s">
        <v>498</v>
      </c>
      <c r="C11" s="716">
        <v>370317.61777201091</v>
      </c>
      <c r="D11" s="11">
        <v>458109.35700000008</v>
      </c>
      <c r="E11" s="11">
        <v>408737.51</v>
      </c>
      <c r="F11" s="500">
        <v>417404.06599999999</v>
      </c>
      <c r="H11" s="11"/>
      <c r="I11" s="11"/>
      <c r="J11" s="11"/>
      <c r="K11" s="11"/>
      <c r="L11" s="11"/>
      <c r="M11" s="11"/>
    </row>
    <row r="12" spans="1:13" x14ac:dyDescent="0.3">
      <c r="A12" s="945"/>
      <c r="B12" s="212" t="s">
        <v>499</v>
      </c>
      <c r="C12" s="716">
        <v>478828.58774165268</v>
      </c>
      <c r="D12" s="11">
        <v>534134.69083847082</v>
      </c>
      <c r="E12" s="11">
        <v>576672.54158096586</v>
      </c>
      <c r="F12" s="500">
        <v>607577.66148812615</v>
      </c>
      <c r="H12" s="11"/>
      <c r="I12" s="11"/>
      <c r="J12" s="11"/>
      <c r="K12" s="11"/>
      <c r="L12" s="11"/>
      <c r="M12" s="11"/>
    </row>
    <row r="13" spans="1:13" x14ac:dyDescent="0.3">
      <c r="A13" s="945"/>
      <c r="B13" s="212" t="s">
        <v>500</v>
      </c>
      <c r="C13" s="716">
        <v>131972.45296660374</v>
      </c>
      <c r="D13" s="11">
        <v>127115.67710204542</v>
      </c>
      <c r="E13" s="11">
        <v>123383.30566714246</v>
      </c>
      <c r="F13" s="500">
        <v>120150.27632518095</v>
      </c>
      <c r="H13" s="11"/>
      <c r="I13" s="11"/>
      <c r="J13" s="11"/>
      <c r="K13" s="11"/>
      <c r="L13" s="11"/>
      <c r="M13" s="11"/>
    </row>
    <row r="14" spans="1:13" x14ac:dyDescent="0.3">
      <c r="A14" s="945"/>
      <c r="B14" s="212" t="s">
        <v>589</v>
      </c>
      <c r="C14" s="716">
        <v>879792.26800000016</v>
      </c>
      <c r="D14" s="11">
        <v>943218.14100000006</v>
      </c>
      <c r="E14" s="11">
        <v>874866.37800000003</v>
      </c>
      <c r="F14" s="500">
        <v>844318.22</v>
      </c>
      <c r="H14" s="11"/>
      <c r="I14" s="11"/>
      <c r="J14" s="11"/>
      <c r="K14" s="11"/>
      <c r="L14" s="11"/>
      <c r="M14" s="11"/>
    </row>
    <row r="15" spans="1:13" x14ac:dyDescent="0.3">
      <c r="A15" s="946"/>
      <c r="B15" s="212" t="s">
        <v>501</v>
      </c>
      <c r="C15" s="716">
        <v>2561509.3933751695</v>
      </c>
      <c r="D15" s="11">
        <v>394392.04129882943</v>
      </c>
      <c r="E15" s="11">
        <v>239704.26335083597</v>
      </c>
      <c r="F15" s="500">
        <v>232946.92580437151</v>
      </c>
      <c r="H15" s="11"/>
      <c r="I15" s="11"/>
      <c r="J15" s="11"/>
      <c r="K15" s="11"/>
      <c r="L15" s="11"/>
      <c r="M15" s="11"/>
    </row>
    <row r="16" spans="1:13" x14ac:dyDescent="0.3">
      <c r="A16" s="944" t="s">
        <v>502</v>
      </c>
      <c r="B16" s="420" t="s">
        <v>503</v>
      </c>
      <c r="C16" s="715">
        <v>17113478.758719247</v>
      </c>
      <c r="D16" s="498">
        <v>14466571.884623809</v>
      </c>
      <c r="E16" s="498">
        <v>14573435.525548978</v>
      </c>
      <c r="F16" s="499">
        <v>13364976.867482174</v>
      </c>
      <c r="H16" s="11"/>
      <c r="I16" s="11"/>
      <c r="J16" s="11"/>
      <c r="K16" s="11"/>
      <c r="L16" s="11"/>
      <c r="M16" s="11"/>
    </row>
    <row r="17" spans="1:13" x14ac:dyDescent="0.3">
      <c r="A17" s="945"/>
      <c r="B17" s="212" t="s">
        <v>504</v>
      </c>
      <c r="C17" s="716">
        <v>0</v>
      </c>
      <c r="D17" s="11">
        <v>0</v>
      </c>
      <c r="E17" s="11">
        <v>0</v>
      </c>
      <c r="F17" s="500">
        <v>0</v>
      </c>
      <c r="H17" s="11"/>
      <c r="I17" s="11"/>
      <c r="J17" s="11"/>
      <c r="K17" s="11"/>
      <c r="L17" s="11"/>
      <c r="M17" s="11"/>
    </row>
    <row r="18" spans="1:13" x14ac:dyDescent="0.3">
      <c r="A18" s="945"/>
      <c r="B18" s="212" t="s">
        <v>505</v>
      </c>
      <c r="C18" s="716">
        <v>16401382.641842838</v>
      </c>
      <c r="D18" s="11">
        <v>13910627.335951466</v>
      </c>
      <c r="E18" s="11">
        <v>14382971.917786807</v>
      </c>
      <c r="F18" s="500">
        <v>13173073.71363144</v>
      </c>
      <c r="H18" s="11"/>
      <c r="I18" s="11"/>
      <c r="J18" s="11"/>
      <c r="K18" s="11"/>
      <c r="L18" s="11"/>
      <c r="M18" s="11"/>
    </row>
    <row r="19" spans="1:13" x14ac:dyDescent="0.3">
      <c r="A19" s="946"/>
      <c r="B19" s="213" t="s">
        <v>506</v>
      </c>
      <c r="C19" s="717">
        <v>712096.11687641009</v>
      </c>
      <c r="D19" s="501">
        <v>555944.54867234209</v>
      </c>
      <c r="E19" s="501">
        <v>190463.60776217145</v>
      </c>
      <c r="F19" s="502">
        <v>191903.15385073359</v>
      </c>
      <c r="H19" s="11"/>
      <c r="I19" s="11"/>
      <c r="J19" s="11"/>
      <c r="K19" s="11"/>
      <c r="L19" s="11"/>
      <c r="M19" s="11"/>
    </row>
    <row r="20" spans="1:13" x14ac:dyDescent="0.3">
      <c r="A20" s="947" t="s">
        <v>525</v>
      </c>
      <c r="B20" s="947"/>
      <c r="C20" s="947"/>
      <c r="D20" s="947"/>
      <c r="E20" s="947"/>
      <c r="F20" s="947"/>
    </row>
    <row r="21" spans="1:13" x14ac:dyDescent="0.3">
      <c r="A21" s="948"/>
      <c r="B21" s="948"/>
      <c r="C21" s="948"/>
      <c r="D21" s="948"/>
      <c r="E21" s="948"/>
      <c r="F21" s="948"/>
    </row>
    <row r="22" spans="1:13" x14ac:dyDescent="0.3">
      <c r="A22" s="895" t="s">
        <v>21</v>
      </c>
      <c r="B22" s="895"/>
      <c r="C22" s="895"/>
      <c r="D22" s="895"/>
      <c r="E22" s="895"/>
      <c r="F22" s="895"/>
    </row>
  </sheetData>
  <mergeCells count="4">
    <mergeCell ref="A22:F22"/>
    <mergeCell ref="A6:A15"/>
    <mergeCell ref="A16:A19"/>
    <mergeCell ref="A20:F2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FEC7B-FFBA-4E60-87CB-2E35B2464C5C}">
  <dimension ref="A1:F18"/>
  <sheetViews>
    <sheetView workbookViewId="0">
      <selection activeCell="H13" sqref="H13"/>
    </sheetView>
  </sheetViews>
  <sheetFormatPr baseColWidth="10" defaultColWidth="10.7265625" defaultRowHeight="13" x14ac:dyDescent="0.3"/>
  <cols>
    <col min="1" max="1" width="28.26953125" style="334" customWidth="1"/>
    <col min="2" max="12" width="11.54296875" style="334" customWidth="1"/>
    <col min="13" max="16384" width="10.7265625" style="334"/>
  </cols>
  <sheetData>
    <row r="1" spans="1:6" x14ac:dyDescent="0.3">
      <c r="A1" s="333" t="s">
        <v>261</v>
      </c>
      <c r="B1" s="333"/>
      <c r="C1" s="333"/>
      <c r="D1" s="333"/>
      <c r="E1" s="333"/>
      <c r="F1" s="333"/>
    </row>
    <row r="2" spans="1:6" x14ac:dyDescent="0.3">
      <c r="A2" s="719" t="s">
        <v>1055</v>
      </c>
      <c r="B2" s="719"/>
      <c r="C2" s="720"/>
      <c r="D2" s="720"/>
      <c r="E2" s="720"/>
      <c r="F2" s="720"/>
    </row>
    <row r="3" spans="1:6" x14ac:dyDescent="0.3">
      <c r="A3" s="719" t="s">
        <v>891</v>
      </c>
      <c r="B3" s="719"/>
      <c r="C3" s="720"/>
      <c r="D3" s="720"/>
      <c r="E3" s="720"/>
      <c r="F3" s="720"/>
    </row>
    <row r="4" spans="1:6" x14ac:dyDescent="0.3">
      <c r="A4" s="325" t="s">
        <v>892</v>
      </c>
      <c r="B4" s="325"/>
      <c r="C4" s="325"/>
      <c r="D4" s="325"/>
      <c r="E4" s="325"/>
      <c r="F4" s="325"/>
    </row>
    <row r="5" spans="1:6" x14ac:dyDescent="0.3">
      <c r="A5" s="721"/>
      <c r="B5" s="721"/>
      <c r="C5" s="721"/>
      <c r="D5" s="721"/>
      <c r="E5" s="721"/>
      <c r="F5" s="721"/>
    </row>
    <row r="6" spans="1:6" x14ac:dyDescent="0.3">
      <c r="A6" s="850"/>
      <c r="B6" s="838">
        <v>2026</v>
      </c>
      <c r="C6" s="838">
        <v>2027</v>
      </c>
      <c r="D6" s="838">
        <v>2028</v>
      </c>
      <c r="E6" s="851">
        <v>2029</v>
      </c>
      <c r="F6" s="721"/>
    </row>
    <row r="7" spans="1:6" x14ac:dyDescent="0.3">
      <c r="A7" s="852" t="s">
        <v>893</v>
      </c>
      <c r="B7" s="853">
        <v>43.027307963970038</v>
      </c>
      <c r="C7" s="853">
        <v>42.970187913944478</v>
      </c>
      <c r="D7" s="853">
        <v>42.338281192716778</v>
      </c>
      <c r="E7" s="854">
        <v>41.559235909686173</v>
      </c>
      <c r="F7" s="721"/>
    </row>
    <row r="8" spans="1:6" x14ac:dyDescent="0.3">
      <c r="A8" s="724" t="s">
        <v>894</v>
      </c>
      <c r="B8" s="725">
        <v>2.5485603499247889E-2</v>
      </c>
      <c r="C8" s="725">
        <v>0.50496901629816793</v>
      </c>
      <c r="D8" s="725">
        <v>0.53003592006551914</v>
      </c>
      <c r="E8" s="541">
        <v>1.5227116098743665</v>
      </c>
      <c r="F8" s="721"/>
    </row>
    <row r="9" spans="1:6" x14ac:dyDescent="0.3">
      <c r="A9" s="726" t="s">
        <v>864</v>
      </c>
      <c r="B9" s="727">
        <v>3.6755031364535493E-2</v>
      </c>
      <c r="C9" s="727">
        <v>4.5959430497414099E-2</v>
      </c>
      <c r="D9" s="727">
        <v>3.9423590907403668E-2</v>
      </c>
      <c r="E9" s="728">
        <v>1.4328210878011708E-2</v>
      </c>
      <c r="F9" s="721"/>
    </row>
    <row r="10" spans="1:6" x14ac:dyDescent="0.3">
      <c r="A10" s="726" t="s">
        <v>865</v>
      </c>
      <c r="B10" s="727">
        <v>-1.131739625238398E-2</v>
      </c>
      <c r="C10" s="727">
        <v>1.7844150090091927E-2</v>
      </c>
      <c r="D10" s="727">
        <v>2.7439472055967796E-2</v>
      </c>
      <c r="E10" s="728">
        <v>1.52816383640794E-2</v>
      </c>
      <c r="F10" s="721"/>
    </row>
    <row r="11" spans="1:6" x14ac:dyDescent="0.3">
      <c r="A11" s="726" t="s">
        <v>866</v>
      </c>
      <c r="B11" s="727">
        <v>0.1697816698878723</v>
      </c>
      <c r="C11" s="727">
        <v>0.16184621878706007</v>
      </c>
      <c r="D11" s="727">
        <v>0.15925033194675969</v>
      </c>
      <c r="E11" s="728">
        <v>0.12891603438900232</v>
      </c>
      <c r="F11" s="721"/>
    </row>
    <row r="12" spans="1:6" x14ac:dyDescent="0.3">
      <c r="A12" s="726" t="s">
        <v>867</v>
      </c>
      <c r="B12" s="727">
        <v>-4.3422587963462239E-2</v>
      </c>
      <c r="C12" s="727">
        <v>-9.8698778907500128E-3</v>
      </c>
      <c r="D12" s="727">
        <v>-1.4955539890422226E-2</v>
      </c>
      <c r="E12" s="728">
        <v>-1.5708059350717948E-2</v>
      </c>
      <c r="F12" s="721"/>
    </row>
    <row r="13" spans="1:6" ht="12" customHeight="1" x14ac:dyDescent="0.3">
      <c r="A13" s="729" t="s">
        <v>868</v>
      </c>
      <c r="B13" s="730">
        <v>-0.12631111353731511</v>
      </c>
      <c r="C13" s="730">
        <v>0.28918909481434973</v>
      </c>
      <c r="D13" s="730">
        <v>0.31887806504581506</v>
      </c>
      <c r="E13" s="731">
        <v>1.379893785593989</v>
      </c>
      <c r="F13" s="721"/>
    </row>
    <row r="14" spans="1:6" s="720" customFormat="1" ht="23.25" customHeight="1" x14ac:dyDescent="0.3">
      <c r="A14" s="949" t="s">
        <v>869</v>
      </c>
      <c r="B14" s="949"/>
      <c r="C14" s="949"/>
      <c r="D14" s="949"/>
      <c r="E14" s="949"/>
      <c r="F14" s="721"/>
    </row>
    <row r="15" spans="1:6" x14ac:dyDescent="0.3">
      <c r="A15" s="736" t="s">
        <v>874</v>
      </c>
      <c r="B15" s="721"/>
      <c r="C15" s="721"/>
      <c r="D15" s="721"/>
      <c r="E15" s="721"/>
      <c r="F15" s="721"/>
    </row>
    <row r="16" spans="1:6" x14ac:dyDescent="0.3">
      <c r="A16" s="736" t="s">
        <v>22</v>
      </c>
      <c r="B16" s="397"/>
      <c r="C16" s="397"/>
      <c r="D16" s="397"/>
      <c r="E16" s="397"/>
      <c r="F16" s="397"/>
    </row>
    <row r="17" spans="1:6" x14ac:dyDescent="0.3">
      <c r="A17" s="397"/>
      <c r="B17" s="722"/>
      <c r="C17" s="722"/>
      <c r="D17" s="722"/>
      <c r="E17" s="722"/>
      <c r="F17" s="722"/>
    </row>
    <row r="18" spans="1:6" x14ac:dyDescent="0.3">
      <c r="C18" s="723"/>
      <c r="D18" s="723"/>
      <c r="E18" s="723"/>
      <c r="F18" s="723"/>
    </row>
  </sheetData>
  <mergeCells count="1">
    <mergeCell ref="A14:E1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B4F58-FC3B-4905-868D-6A4732DCFBB8}">
  <dimension ref="A1:L9"/>
  <sheetViews>
    <sheetView workbookViewId="0">
      <selection activeCell="F18" sqref="F18"/>
    </sheetView>
  </sheetViews>
  <sheetFormatPr baseColWidth="10" defaultColWidth="10.7265625" defaultRowHeight="13" x14ac:dyDescent="0.3"/>
  <cols>
    <col min="1" max="1" width="17.81640625" style="2" customWidth="1"/>
    <col min="2" max="12" width="11.54296875" style="2" customWidth="1"/>
    <col min="13" max="16384" width="10.7265625" style="2"/>
  </cols>
  <sheetData>
    <row r="1" spans="1:12" x14ac:dyDescent="0.3">
      <c r="A1" s="17" t="s">
        <v>890</v>
      </c>
      <c r="B1" s="17"/>
      <c r="C1" s="17"/>
      <c r="D1" s="17"/>
      <c r="E1" s="17"/>
      <c r="F1" s="17"/>
    </row>
    <row r="2" spans="1:12" x14ac:dyDescent="0.3">
      <c r="A2" s="26" t="s">
        <v>526</v>
      </c>
      <c r="B2" s="26"/>
      <c r="C2" s="27"/>
      <c r="D2" s="27"/>
      <c r="E2" s="27"/>
      <c r="F2" s="27"/>
    </row>
    <row r="3" spans="1:12" x14ac:dyDescent="0.3">
      <c r="A3" s="18" t="s">
        <v>590</v>
      </c>
      <c r="B3" s="18"/>
      <c r="C3" s="18"/>
      <c r="D3" s="18"/>
      <c r="E3" s="18"/>
      <c r="F3" s="18"/>
    </row>
    <row r="4" spans="1:12" x14ac:dyDescent="0.3">
      <c r="A4" s="22"/>
      <c r="B4" s="22"/>
      <c r="C4" s="22"/>
      <c r="D4" s="22"/>
      <c r="E4" s="22"/>
      <c r="F4" s="22"/>
    </row>
    <row r="5" spans="1:12" x14ac:dyDescent="0.3">
      <c r="A5" s="28"/>
      <c r="B5" s="34">
        <v>2025</v>
      </c>
      <c r="C5" s="34">
        <v>2026</v>
      </c>
      <c r="D5" s="34">
        <v>2027</v>
      </c>
      <c r="E5" s="34">
        <v>2028</v>
      </c>
      <c r="F5" s="34">
        <v>2029</v>
      </c>
      <c r="G5" s="34">
        <v>2030</v>
      </c>
      <c r="H5" s="34">
        <v>2031</v>
      </c>
      <c r="I5" s="34">
        <v>2032</v>
      </c>
      <c r="J5" s="34">
        <v>2033</v>
      </c>
      <c r="K5" s="34">
        <v>2034</v>
      </c>
      <c r="L5" s="128">
        <v>2035</v>
      </c>
    </row>
    <row r="6" spans="1:12" x14ac:dyDescent="0.3">
      <c r="A6" s="20" t="s">
        <v>468</v>
      </c>
      <c r="B6" s="468">
        <v>4247767.662121281</v>
      </c>
      <c r="C6" s="468">
        <v>4431661.4810485095</v>
      </c>
      <c r="D6" s="468">
        <v>4706503.5681588566</v>
      </c>
      <c r="E6" s="468">
        <v>4999191.3721957114</v>
      </c>
      <c r="F6" s="468">
        <v>5336975.784166039</v>
      </c>
      <c r="G6" s="468">
        <v>4962840.2192150615</v>
      </c>
      <c r="H6" s="468">
        <v>4424623.7719965558</v>
      </c>
      <c r="I6" s="468">
        <v>4303621.4180988185</v>
      </c>
      <c r="J6" s="468">
        <v>4023868.8861195645</v>
      </c>
      <c r="K6" s="468">
        <v>3729075.5601784438</v>
      </c>
      <c r="L6" s="469">
        <v>3322417.1211581454</v>
      </c>
    </row>
    <row r="7" spans="1:12" x14ac:dyDescent="0.3">
      <c r="A7" s="3" t="s">
        <v>22</v>
      </c>
      <c r="B7" s="3"/>
      <c r="C7" s="3"/>
      <c r="D7" s="3"/>
      <c r="E7" s="3"/>
      <c r="F7" s="3"/>
    </row>
    <row r="8" spans="1:12" x14ac:dyDescent="0.3">
      <c r="A8" s="3"/>
      <c r="B8" s="467"/>
      <c r="C8" s="467"/>
      <c r="D8" s="467"/>
      <c r="E8" s="467"/>
      <c r="F8" s="467"/>
    </row>
    <row r="9" spans="1:12" x14ac:dyDescent="0.3">
      <c r="C9" s="466"/>
      <c r="D9" s="466"/>
      <c r="E9" s="466"/>
      <c r="F9" s="466"/>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01D9-9580-4273-8EDE-9293DB8FC3C3}">
  <dimension ref="A1:I12"/>
  <sheetViews>
    <sheetView workbookViewId="0">
      <selection activeCell="I16" sqref="I16"/>
    </sheetView>
  </sheetViews>
  <sheetFormatPr baseColWidth="10" defaultColWidth="10.7265625" defaultRowHeight="13" x14ac:dyDescent="0.3"/>
  <cols>
    <col min="1" max="1" width="26.7265625" style="2" customWidth="1"/>
    <col min="2" max="9" width="9.453125" style="2" customWidth="1"/>
    <col min="10" max="16384" width="10.7265625" style="2"/>
  </cols>
  <sheetData>
    <row r="1" spans="1:9" x14ac:dyDescent="0.3">
      <c r="A1" s="17" t="s">
        <v>176</v>
      </c>
      <c r="B1" s="17"/>
      <c r="C1" s="17"/>
      <c r="D1" s="17"/>
      <c r="E1" s="17"/>
    </row>
    <row r="2" spans="1:9" x14ac:dyDescent="0.3">
      <c r="A2" s="17" t="s">
        <v>527</v>
      </c>
      <c r="B2" s="17"/>
      <c r="C2" s="17"/>
      <c r="D2" s="17"/>
      <c r="E2" s="17"/>
    </row>
    <row r="3" spans="1:9" x14ac:dyDescent="0.3">
      <c r="A3" s="899" t="s">
        <v>150</v>
      </c>
      <c r="B3" s="899"/>
      <c r="C3" s="899"/>
      <c r="D3" s="899"/>
      <c r="E3" s="899"/>
    </row>
    <row r="4" spans="1:9" x14ac:dyDescent="0.3">
      <c r="A4" s="22"/>
      <c r="B4" s="22"/>
      <c r="C4" s="22"/>
      <c r="D4" s="22"/>
      <c r="E4" s="22"/>
    </row>
    <row r="5" spans="1:9" x14ac:dyDescent="0.3">
      <c r="A5" s="30"/>
      <c r="B5" s="951">
        <v>2026</v>
      </c>
      <c r="C5" s="952"/>
      <c r="D5" s="951">
        <v>2027</v>
      </c>
      <c r="E5" s="952"/>
      <c r="F5" s="951">
        <v>2028</v>
      </c>
      <c r="G5" s="952"/>
      <c r="H5" s="951">
        <v>2029</v>
      </c>
      <c r="I5" s="952"/>
    </row>
    <row r="6" spans="1:9" x14ac:dyDescent="0.3">
      <c r="A6" s="31"/>
      <c r="B6" s="14" t="s">
        <v>32</v>
      </c>
      <c r="C6" s="13" t="s">
        <v>95</v>
      </c>
      <c r="D6" s="14" t="s">
        <v>32</v>
      </c>
      <c r="E6" s="13" t="s">
        <v>95</v>
      </c>
      <c r="F6" s="14" t="s">
        <v>32</v>
      </c>
      <c r="G6" s="13" t="s">
        <v>95</v>
      </c>
      <c r="H6" s="14" t="s">
        <v>32</v>
      </c>
      <c r="I6" s="13" t="s">
        <v>95</v>
      </c>
    </row>
    <row r="7" spans="1:9" x14ac:dyDescent="0.3">
      <c r="A7" s="19" t="s">
        <v>33</v>
      </c>
      <c r="B7" s="227">
        <v>16455.712897456804</v>
      </c>
      <c r="C7" s="218">
        <v>4.4152835478952346</v>
      </c>
      <c r="D7" s="227">
        <v>16734.853517804018</v>
      </c>
      <c r="E7" s="218">
        <v>4.2793949737163128</v>
      </c>
      <c r="F7" s="227">
        <v>17473.461007316902</v>
      </c>
      <c r="G7" s="218">
        <v>4.2491099046131016</v>
      </c>
      <c r="H7" s="227">
        <v>18241.36956032454</v>
      </c>
      <c r="I7" s="218">
        <v>4.2345836988054817</v>
      </c>
    </row>
    <row r="8" spans="1:9" x14ac:dyDescent="0.3">
      <c r="A8" s="19" t="s">
        <v>34</v>
      </c>
      <c r="B8" s="228">
        <v>160362.30038794965</v>
      </c>
      <c r="C8" s="218">
        <v>43.027307963970038</v>
      </c>
      <c r="D8" s="228">
        <v>168037.72607787422</v>
      </c>
      <c r="E8" s="218">
        <v>42.970187913944478</v>
      </c>
      <c r="F8" s="228">
        <v>174106.182740669</v>
      </c>
      <c r="G8" s="218">
        <v>42.338281192716778</v>
      </c>
      <c r="H8" s="228">
        <v>179025.24422581252</v>
      </c>
      <c r="I8" s="218">
        <v>41.559235909686173</v>
      </c>
    </row>
    <row r="9" spans="1:9" x14ac:dyDescent="0.3">
      <c r="A9" s="29" t="s">
        <v>35</v>
      </c>
      <c r="B9" s="225">
        <v>-143906.58749049285</v>
      </c>
      <c r="C9" s="226">
        <v>-38.612024416074803</v>
      </c>
      <c r="D9" s="225">
        <v>-151302.87256007019</v>
      </c>
      <c r="E9" s="226">
        <v>-38.690792940228164</v>
      </c>
      <c r="F9" s="225">
        <v>-156632.72173335211</v>
      </c>
      <c r="G9" s="226">
        <v>-38.089171288103678</v>
      </c>
      <c r="H9" s="225">
        <v>-160783.87466548799</v>
      </c>
      <c r="I9" s="226">
        <v>-37.324652210880693</v>
      </c>
    </row>
    <row r="10" spans="1:9" x14ac:dyDescent="0.3">
      <c r="A10" s="950" t="s">
        <v>344</v>
      </c>
      <c r="B10" s="950"/>
      <c r="C10" s="950"/>
      <c r="D10" s="950"/>
      <c r="E10" s="950"/>
      <c r="F10" s="950"/>
      <c r="G10" s="950"/>
      <c r="H10" s="950"/>
      <c r="I10" s="950"/>
    </row>
    <row r="11" spans="1:9" x14ac:dyDescent="0.3">
      <c r="A11" s="895"/>
      <c r="B11" s="895"/>
      <c r="C11" s="895"/>
      <c r="D11" s="895"/>
      <c r="E11" s="895"/>
      <c r="F11" s="895"/>
      <c r="G11" s="895"/>
      <c r="H11" s="895"/>
      <c r="I11" s="895"/>
    </row>
    <row r="12" spans="1:9" x14ac:dyDescent="0.3">
      <c r="A12" s="2" t="s">
        <v>21</v>
      </c>
      <c r="B12" s="11"/>
      <c r="D12" s="11"/>
      <c r="F12" s="11"/>
      <c r="H12" s="11"/>
    </row>
  </sheetData>
  <mergeCells count="6">
    <mergeCell ref="A10:I11"/>
    <mergeCell ref="D5:E5"/>
    <mergeCell ref="F5:G5"/>
    <mergeCell ref="H5:I5"/>
    <mergeCell ref="A3:E3"/>
    <mergeCell ref="B5:C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3E996-0E5E-4A26-AD76-C5F6B4C1F691}">
  <dimension ref="A1:F28"/>
  <sheetViews>
    <sheetView showGridLines="0" zoomScaleNormal="100" workbookViewId="0">
      <selection activeCell="E11" sqref="E11"/>
    </sheetView>
  </sheetViews>
  <sheetFormatPr baseColWidth="10" defaultColWidth="10.81640625" defaultRowHeight="13" x14ac:dyDescent="0.3"/>
  <cols>
    <col min="1" max="1" width="51.453125" style="32" customWidth="1"/>
    <col min="2" max="4" width="12" style="32" customWidth="1"/>
    <col min="5" max="16384" width="10.81640625" style="32"/>
  </cols>
  <sheetData>
    <row r="1" spans="1:6" x14ac:dyDescent="0.3">
      <c r="A1" s="141" t="s">
        <v>221</v>
      </c>
    </row>
    <row r="2" spans="1:6" x14ac:dyDescent="0.3">
      <c r="A2" s="141" t="s">
        <v>699</v>
      </c>
    </row>
    <row r="3" spans="1:6" x14ac:dyDescent="0.3">
      <c r="A3" s="141"/>
    </row>
    <row r="4" spans="1:6" x14ac:dyDescent="0.3">
      <c r="A4" s="180" t="s">
        <v>700</v>
      </c>
      <c r="B4" s="143" t="s">
        <v>179</v>
      </c>
      <c r="C4" s="143" t="s">
        <v>180</v>
      </c>
      <c r="D4" s="171" t="s">
        <v>701</v>
      </c>
      <c r="F4" s="256"/>
    </row>
    <row r="5" spans="1:6" x14ac:dyDescent="0.3">
      <c r="A5" s="179" t="s">
        <v>389</v>
      </c>
      <c r="B5" s="187">
        <v>50</v>
      </c>
      <c r="C5" s="187"/>
      <c r="D5" s="188">
        <v>50</v>
      </c>
    </row>
    <row r="6" spans="1:6" x14ac:dyDescent="0.3">
      <c r="A6" s="179" t="s">
        <v>390</v>
      </c>
      <c r="B6" s="187">
        <v>6</v>
      </c>
      <c r="C6" s="187"/>
      <c r="D6" s="188">
        <v>6</v>
      </c>
    </row>
    <row r="7" spans="1:6" x14ac:dyDescent="0.3">
      <c r="A7" s="179" t="s">
        <v>391</v>
      </c>
      <c r="B7" s="187">
        <v>32</v>
      </c>
      <c r="C7" s="187"/>
      <c r="D7" s="188">
        <v>32</v>
      </c>
    </row>
    <row r="8" spans="1:6" x14ac:dyDescent="0.3">
      <c r="A8" s="179" t="s">
        <v>392</v>
      </c>
      <c r="B8" s="187"/>
      <c r="C8" s="187">
        <v>121</v>
      </c>
      <c r="D8" s="188">
        <v>121</v>
      </c>
    </row>
    <row r="9" spans="1:6" x14ac:dyDescent="0.3">
      <c r="A9" s="179" t="s">
        <v>393</v>
      </c>
      <c r="B9" s="187">
        <v>69</v>
      </c>
      <c r="C9" s="187"/>
      <c r="D9" s="188">
        <v>69</v>
      </c>
    </row>
    <row r="10" spans="1:6" x14ac:dyDescent="0.3">
      <c r="A10" s="179" t="s">
        <v>394</v>
      </c>
      <c r="B10" s="187"/>
      <c r="C10" s="187">
        <v>97</v>
      </c>
      <c r="D10" s="188">
        <v>97</v>
      </c>
    </row>
    <row r="11" spans="1:6" x14ac:dyDescent="0.3">
      <c r="A11" s="179" t="s">
        <v>395</v>
      </c>
      <c r="B11" s="187">
        <v>10</v>
      </c>
      <c r="C11" s="187"/>
      <c r="D11" s="188">
        <v>10</v>
      </c>
    </row>
    <row r="12" spans="1:6" x14ac:dyDescent="0.3">
      <c r="A12" s="179" t="s">
        <v>387</v>
      </c>
      <c r="B12" s="187">
        <v>4</v>
      </c>
      <c r="C12" s="187"/>
      <c r="D12" s="188">
        <v>4</v>
      </c>
    </row>
    <row r="13" spans="1:6" x14ac:dyDescent="0.3">
      <c r="A13" s="179" t="s">
        <v>396</v>
      </c>
      <c r="B13" s="187"/>
      <c r="C13" s="187">
        <v>50</v>
      </c>
      <c r="D13" s="188">
        <v>50</v>
      </c>
    </row>
    <row r="14" spans="1:6" x14ac:dyDescent="0.3">
      <c r="A14" s="179" t="s">
        <v>397</v>
      </c>
      <c r="B14" s="187"/>
      <c r="C14" s="187">
        <v>37</v>
      </c>
      <c r="D14" s="188">
        <v>37</v>
      </c>
    </row>
    <row r="15" spans="1:6" x14ac:dyDescent="0.3">
      <c r="A15" s="179" t="s">
        <v>398</v>
      </c>
      <c r="B15" s="187"/>
      <c r="C15" s="187">
        <v>12</v>
      </c>
      <c r="D15" s="188">
        <v>12</v>
      </c>
    </row>
    <row r="16" spans="1:6" x14ac:dyDescent="0.3">
      <c r="A16" s="179" t="s">
        <v>399</v>
      </c>
      <c r="B16" s="187"/>
      <c r="C16" s="187">
        <v>63</v>
      </c>
      <c r="D16" s="188">
        <v>63</v>
      </c>
    </row>
    <row r="17" spans="1:4" x14ac:dyDescent="0.3">
      <c r="A17" s="179" t="s">
        <v>400</v>
      </c>
      <c r="B17" s="187">
        <v>10</v>
      </c>
      <c r="C17" s="187"/>
      <c r="D17" s="188">
        <v>10</v>
      </c>
    </row>
    <row r="18" spans="1:4" x14ac:dyDescent="0.3">
      <c r="A18" s="179" t="s">
        <v>401</v>
      </c>
      <c r="B18" s="187">
        <v>3</v>
      </c>
      <c r="C18" s="187"/>
      <c r="D18" s="188">
        <v>3</v>
      </c>
    </row>
    <row r="19" spans="1:4" x14ac:dyDescent="0.3">
      <c r="A19" s="179" t="s">
        <v>402</v>
      </c>
      <c r="B19" s="187">
        <v>3</v>
      </c>
      <c r="C19" s="187"/>
      <c r="D19" s="188">
        <v>3</v>
      </c>
    </row>
    <row r="20" spans="1:4" x14ac:dyDescent="0.3">
      <c r="A20" s="179" t="s">
        <v>403</v>
      </c>
      <c r="B20" s="187">
        <v>11</v>
      </c>
      <c r="C20" s="187"/>
      <c r="D20" s="188">
        <v>11</v>
      </c>
    </row>
    <row r="21" spans="1:4" x14ac:dyDescent="0.3">
      <c r="A21" s="179" t="s">
        <v>404</v>
      </c>
      <c r="B21" s="187"/>
      <c r="C21" s="187">
        <v>51</v>
      </c>
      <c r="D21" s="188">
        <v>51</v>
      </c>
    </row>
    <row r="22" spans="1:4" x14ac:dyDescent="0.3">
      <c r="A22" s="179" t="s">
        <v>405</v>
      </c>
      <c r="B22" s="187"/>
      <c r="C22" s="187">
        <v>38</v>
      </c>
      <c r="D22" s="188">
        <v>38</v>
      </c>
    </row>
    <row r="23" spans="1:4" x14ac:dyDescent="0.3">
      <c r="A23" s="179" t="s">
        <v>406</v>
      </c>
      <c r="B23" s="187">
        <v>7</v>
      </c>
      <c r="C23" s="187"/>
      <c r="D23" s="188">
        <v>7</v>
      </c>
    </row>
    <row r="24" spans="1:4" x14ac:dyDescent="0.3">
      <c r="A24" s="179" t="s">
        <v>407</v>
      </c>
      <c r="B24" s="187"/>
      <c r="C24" s="187">
        <v>17</v>
      </c>
      <c r="D24" s="188">
        <v>17</v>
      </c>
    </row>
    <row r="25" spans="1:4" x14ac:dyDescent="0.3">
      <c r="A25" s="179" t="s">
        <v>408</v>
      </c>
      <c r="B25" s="187"/>
      <c r="C25" s="187">
        <v>7</v>
      </c>
      <c r="D25" s="188">
        <v>7</v>
      </c>
    </row>
    <row r="26" spans="1:4" x14ac:dyDescent="0.3">
      <c r="A26" s="179" t="s">
        <v>409</v>
      </c>
      <c r="B26" s="187">
        <v>8</v>
      </c>
      <c r="C26" s="187"/>
      <c r="D26" s="188">
        <v>8</v>
      </c>
    </row>
    <row r="27" spans="1:4" x14ac:dyDescent="0.3">
      <c r="A27" s="180" t="s">
        <v>36</v>
      </c>
      <c r="B27" s="189">
        <v>213</v>
      </c>
      <c r="C27" s="189">
        <v>493</v>
      </c>
      <c r="D27" s="190">
        <v>706</v>
      </c>
    </row>
    <row r="28" spans="1:4" x14ac:dyDescent="0.3">
      <c r="A28" s="2" t="s">
        <v>715</v>
      </c>
    </row>
  </sheetData>
  <pageMargins left="0.7" right="0.7" top="0.75" bottom="0.75" header="0.3" footer="0.3"/>
  <pageSetup orientation="portrait"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CD1D-4D82-4EBC-9BF3-8DB43D8AD628}">
  <dimension ref="A1:E16"/>
  <sheetViews>
    <sheetView showGridLines="0" workbookViewId="0">
      <selection activeCell="A17" sqref="A17:A18"/>
    </sheetView>
  </sheetViews>
  <sheetFormatPr baseColWidth="10" defaultColWidth="10.81640625" defaultRowHeight="13" x14ac:dyDescent="0.3"/>
  <cols>
    <col min="1" max="1" width="64" style="32" customWidth="1"/>
    <col min="2" max="2" width="15.1796875" style="32" customWidth="1"/>
    <col min="3" max="3" width="21.54296875" style="32" customWidth="1"/>
    <col min="4" max="16384" width="10.81640625" style="32"/>
  </cols>
  <sheetData>
    <row r="1" spans="1:5" x14ac:dyDescent="0.3">
      <c r="A1" s="141" t="s">
        <v>222</v>
      </c>
    </row>
    <row r="2" spans="1:5" x14ac:dyDescent="0.3">
      <c r="A2" s="141" t="s">
        <v>702</v>
      </c>
    </row>
    <row r="3" spans="1:5" x14ac:dyDescent="0.3">
      <c r="E3" s="256"/>
    </row>
    <row r="4" spans="1:5" ht="26" x14ac:dyDescent="0.3">
      <c r="A4" s="150" t="s">
        <v>236</v>
      </c>
      <c r="B4" s="147" t="s">
        <v>528</v>
      </c>
      <c r="C4" s="145" t="s">
        <v>529</v>
      </c>
    </row>
    <row r="5" spans="1:5" x14ac:dyDescent="0.3">
      <c r="A5" s="179" t="s">
        <v>410</v>
      </c>
      <c r="B5" s="183">
        <v>48</v>
      </c>
      <c r="C5" s="181">
        <v>5102119382</v>
      </c>
    </row>
    <row r="6" spans="1:5" x14ac:dyDescent="0.3">
      <c r="A6" s="179" t="s">
        <v>411</v>
      </c>
      <c r="B6" s="183">
        <v>65</v>
      </c>
      <c r="C6" s="181">
        <v>176111844</v>
      </c>
    </row>
    <row r="7" spans="1:5" x14ac:dyDescent="0.3">
      <c r="A7" s="179" t="s">
        <v>412</v>
      </c>
      <c r="B7" s="183">
        <v>42</v>
      </c>
      <c r="C7" s="181">
        <v>589815149</v>
      </c>
    </row>
    <row r="8" spans="1:5" x14ac:dyDescent="0.3">
      <c r="A8" s="179" t="s">
        <v>413</v>
      </c>
      <c r="B8" s="183">
        <v>146</v>
      </c>
      <c r="C8" s="181">
        <v>1620002299</v>
      </c>
    </row>
    <row r="9" spans="1:5" x14ac:dyDescent="0.3">
      <c r="A9" s="179" t="s">
        <v>414</v>
      </c>
      <c r="B9" s="183">
        <v>91</v>
      </c>
      <c r="C9" s="181">
        <v>14990872363</v>
      </c>
    </row>
    <row r="10" spans="1:5" x14ac:dyDescent="0.3">
      <c r="A10" s="179" t="s">
        <v>415</v>
      </c>
      <c r="B10" s="183">
        <v>94</v>
      </c>
      <c r="C10" s="181">
        <v>2140150001</v>
      </c>
    </row>
    <row r="11" spans="1:5" x14ac:dyDescent="0.3">
      <c r="A11" s="179" t="s">
        <v>416</v>
      </c>
      <c r="B11" s="183">
        <v>40</v>
      </c>
      <c r="C11" s="181">
        <v>852153858</v>
      </c>
    </row>
    <row r="12" spans="1:5" x14ac:dyDescent="0.3">
      <c r="A12" s="179" t="s">
        <v>703</v>
      </c>
      <c r="B12" s="183">
        <v>43</v>
      </c>
      <c r="C12" s="181">
        <v>229069065</v>
      </c>
    </row>
    <row r="13" spans="1:5" x14ac:dyDescent="0.3">
      <c r="A13" s="179" t="s">
        <v>417</v>
      </c>
      <c r="B13" s="183">
        <v>80</v>
      </c>
      <c r="C13" s="181">
        <v>2101435672</v>
      </c>
    </row>
    <row r="14" spans="1:5" x14ac:dyDescent="0.3">
      <c r="A14" s="179" t="s">
        <v>418</v>
      </c>
      <c r="B14" s="183">
        <v>57</v>
      </c>
      <c r="C14" s="181">
        <v>10689055594</v>
      </c>
    </row>
    <row r="15" spans="1:5" x14ac:dyDescent="0.3">
      <c r="A15" s="180" t="s">
        <v>388</v>
      </c>
      <c r="B15" s="184">
        <v>706</v>
      </c>
      <c r="C15" s="182">
        <v>38490785226</v>
      </c>
    </row>
    <row r="16" spans="1:5" x14ac:dyDescent="0.3">
      <c r="A16" s="2" t="s">
        <v>715</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2730-A6A7-4E16-9F86-AC16D33A29AF}">
  <dimension ref="A1:D8"/>
  <sheetViews>
    <sheetView showGridLines="0" workbookViewId="0">
      <selection activeCell="B19" sqref="B19"/>
    </sheetView>
  </sheetViews>
  <sheetFormatPr baseColWidth="10" defaultColWidth="10.81640625" defaultRowHeight="13" x14ac:dyDescent="0.3"/>
  <cols>
    <col min="1" max="1" width="44.453125" style="32" customWidth="1"/>
    <col min="2" max="16384" width="10.81640625" style="32"/>
  </cols>
  <sheetData>
    <row r="1" spans="1:4" x14ac:dyDescent="0.3">
      <c r="A1" s="142" t="s">
        <v>223</v>
      </c>
    </row>
    <row r="2" spans="1:4" x14ac:dyDescent="0.3">
      <c r="A2" s="141" t="s">
        <v>704</v>
      </c>
    </row>
    <row r="3" spans="1:4" x14ac:dyDescent="0.3">
      <c r="D3" s="256"/>
    </row>
    <row r="4" spans="1:4" x14ac:dyDescent="0.3">
      <c r="A4" s="170" t="s">
        <v>419</v>
      </c>
      <c r="B4" s="143" t="s">
        <v>178</v>
      </c>
    </row>
    <row r="5" spans="1:4" x14ac:dyDescent="0.3">
      <c r="A5" s="179" t="s">
        <v>420</v>
      </c>
      <c r="B5" s="185">
        <v>0.65700000000000003</v>
      </c>
    </row>
    <row r="6" spans="1:4" x14ac:dyDescent="0.3">
      <c r="A6" s="179" t="s">
        <v>421</v>
      </c>
      <c r="B6" s="185">
        <v>0.34300000000000003</v>
      </c>
    </row>
    <row r="7" spans="1:4" x14ac:dyDescent="0.3">
      <c r="A7" s="180" t="s">
        <v>178</v>
      </c>
      <c r="B7" s="186">
        <v>1</v>
      </c>
    </row>
    <row r="8" spans="1:4" x14ac:dyDescent="0.3">
      <c r="A8" s="2" t="s">
        <v>715</v>
      </c>
      <c r="B8"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3D66-ACE6-46C1-9328-290A9811A590}">
  <dimension ref="A1:G25"/>
  <sheetViews>
    <sheetView workbookViewId="0"/>
  </sheetViews>
  <sheetFormatPr baseColWidth="10" defaultColWidth="10.7265625" defaultRowHeight="13" x14ac:dyDescent="0.3"/>
  <cols>
    <col min="1" max="1" width="29.26953125" style="2" bestFit="1" customWidth="1"/>
    <col min="2" max="2" width="10.453125" style="2" customWidth="1"/>
    <col min="3" max="4" width="10.7265625" style="2" customWidth="1"/>
    <col min="5" max="5" width="12.26953125" style="2" customWidth="1"/>
    <col min="6" max="16384" width="10.7265625" style="2"/>
  </cols>
  <sheetData>
    <row r="1" spans="1:7" x14ac:dyDescent="0.3">
      <c r="A1" s="1" t="s">
        <v>37</v>
      </c>
    </row>
    <row r="2" spans="1:7" x14ac:dyDescent="0.3">
      <c r="A2" s="17" t="s">
        <v>469</v>
      </c>
    </row>
    <row r="4" spans="1:7" x14ac:dyDescent="0.3">
      <c r="A4" s="217"/>
      <c r="B4" s="215" t="s">
        <v>470</v>
      </c>
      <c r="C4" s="216" t="s">
        <v>471</v>
      </c>
    </row>
    <row r="5" spans="1:7" x14ac:dyDescent="0.3">
      <c r="A5" s="214" t="s">
        <v>0</v>
      </c>
      <c r="B5" s="862">
        <v>2.4531231128127189</v>
      </c>
      <c r="C5" s="855">
        <v>2.5214492768968171</v>
      </c>
      <c r="G5" s="454"/>
    </row>
    <row r="6" spans="1:7" x14ac:dyDescent="0.3">
      <c r="A6" s="212" t="s">
        <v>263</v>
      </c>
      <c r="B6" s="863"/>
      <c r="C6" s="855"/>
    </row>
    <row r="7" spans="1:7" x14ac:dyDescent="0.3">
      <c r="A7" s="214" t="s">
        <v>341</v>
      </c>
      <c r="B7" s="863">
        <v>3.7223317755531782</v>
      </c>
      <c r="C7" s="855">
        <v>3.2928568385139556</v>
      </c>
      <c r="G7" s="454"/>
    </row>
    <row r="8" spans="1:7" x14ac:dyDescent="0.3">
      <c r="A8" s="212" t="s">
        <v>263</v>
      </c>
      <c r="B8" s="863"/>
      <c r="C8" s="855"/>
    </row>
    <row r="9" spans="1:7" x14ac:dyDescent="0.3">
      <c r="A9" s="214" t="s">
        <v>342</v>
      </c>
      <c r="B9" s="863">
        <v>2.2842221417962674</v>
      </c>
      <c r="C9" s="855">
        <v>2.4187935906954015</v>
      </c>
      <c r="G9" s="454"/>
    </row>
    <row r="10" spans="1:7" x14ac:dyDescent="0.3">
      <c r="A10" s="212" t="s">
        <v>263</v>
      </c>
      <c r="B10" s="863"/>
      <c r="C10" s="855"/>
    </row>
    <row r="11" spans="1:7" x14ac:dyDescent="0.3">
      <c r="A11" s="214" t="s">
        <v>253</v>
      </c>
      <c r="B11" s="863">
        <v>2.616301478439766</v>
      </c>
      <c r="C11" s="855">
        <v>3.1321973215619607</v>
      </c>
      <c r="G11" s="454"/>
    </row>
    <row r="12" spans="1:7" x14ac:dyDescent="0.3">
      <c r="A12" s="212" t="s">
        <v>343</v>
      </c>
      <c r="B12" s="863"/>
      <c r="C12" s="855"/>
    </row>
    <row r="13" spans="1:7" x14ac:dyDescent="0.3">
      <c r="A13" s="214" t="s">
        <v>1</v>
      </c>
      <c r="B13" s="863">
        <v>4.4380112583514091</v>
      </c>
      <c r="C13" s="855">
        <v>4.3918584055430188</v>
      </c>
      <c r="G13" s="454"/>
    </row>
    <row r="14" spans="1:7" x14ac:dyDescent="0.3">
      <c r="A14" s="212" t="s">
        <v>2</v>
      </c>
      <c r="B14" s="863"/>
      <c r="C14" s="855"/>
    </row>
    <row r="15" spans="1:7" x14ac:dyDescent="0.3">
      <c r="A15" s="214" t="s">
        <v>3</v>
      </c>
      <c r="B15" s="856">
        <v>979.42857448545965</v>
      </c>
      <c r="C15" s="858">
        <v>962.04158269800575</v>
      </c>
      <c r="G15" s="454"/>
    </row>
    <row r="16" spans="1:7" x14ac:dyDescent="0.3">
      <c r="A16" s="212" t="s">
        <v>4</v>
      </c>
      <c r="B16" s="856"/>
      <c r="C16" s="858"/>
    </row>
    <row r="17" spans="1:7" x14ac:dyDescent="0.3">
      <c r="A17" s="214" t="s">
        <v>5</v>
      </c>
      <c r="B17" s="856">
        <v>425.58589036938565</v>
      </c>
      <c r="C17" s="858">
        <v>427.7591331495878</v>
      </c>
      <c r="G17" s="454"/>
    </row>
    <row r="18" spans="1:7" x14ac:dyDescent="0.3">
      <c r="A18" s="212" t="s">
        <v>229</v>
      </c>
      <c r="B18" s="856"/>
      <c r="C18" s="858"/>
    </row>
    <row r="19" spans="1:7" x14ac:dyDescent="0.3">
      <c r="A19" s="214" t="s">
        <v>230</v>
      </c>
      <c r="B19" s="856">
        <v>70.667130515447511</v>
      </c>
      <c r="C19" s="858">
        <v>66.399430498163881</v>
      </c>
      <c r="G19" s="454"/>
    </row>
    <row r="20" spans="1:7" x14ac:dyDescent="0.3">
      <c r="A20" s="213" t="s">
        <v>231</v>
      </c>
      <c r="B20" s="857"/>
      <c r="C20" s="859"/>
    </row>
    <row r="21" spans="1:7" ht="12.75" customHeight="1" x14ac:dyDescent="0.3">
      <c r="A21" s="860" t="s">
        <v>697</v>
      </c>
      <c r="B21" s="860"/>
      <c r="C21" s="860"/>
      <c r="E21" s="129"/>
    </row>
    <row r="22" spans="1:7" x14ac:dyDescent="0.3">
      <c r="A22" s="861"/>
      <c r="B22" s="861"/>
      <c r="C22" s="861"/>
    </row>
    <row r="23" spans="1:7" ht="15" customHeight="1" x14ac:dyDescent="0.3">
      <c r="A23" s="861"/>
      <c r="B23" s="861"/>
      <c r="C23" s="861"/>
    </row>
    <row r="24" spans="1:7" x14ac:dyDescent="0.3">
      <c r="A24" s="861"/>
      <c r="B24" s="861"/>
      <c r="C24" s="861"/>
    </row>
    <row r="25" spans="1:7" x14ac:dyDescent="0.3">
      <c r="A25" s="277" t="s">
        <v>6</v>
      </c>
    </row>
  </sheetData>
  <mergeCells count="17">
    <mergeCell ref="C15:C16"/>
    <mergeCell ref="C13:C14"/>
    <mergeCell ref="B19:B20"/>
    <mergeCell ref="C19:C20"/>
    <mergeCell ref="A21:C24"/>
    <mergeCell ref="B5:B6"/>
    <mergeCell ref="C5:C6"/>
    <mergeCell ref="B7:B8"/>
    <mergeCell ref="C7:C8"/>
    <mergeCell ref="B9:B10"/>
    <mergeCell ref="C9:C10"/>
    <mergeCell ref="B11:B12"/>
    <mergeCell ref="C11:C12"/>
    <mergeCell ref="B13:B14"/>
    <mergeCell ref="B15:B16"/>
    <mergeCell ref="B17:B18"/>
    <mergeCell ref="C17:C18"/>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F7273-8145-45CE-AED2-280C8F0BDF4C}">
  <dimension ref="A1:B10"/>
  <sheetViews>
    <sheetView showGridLines="0" workbookViewId="0">
      <selection activeCell="C19" sqref="C19"/>
    </sheetView>
  </sheetViews>
  <sheetFormatPr baseColWidth="10" defaultColWidth="10.81640625" defaultRowHeight="13" x14ac:dyDescent="0.3"/>
  <cols>
    <col min="1" max="1" width="54.453125" style="32" bestFit="1" customWidth="1"/>
    <col min="2" max="2" width="12.453125" style="32" customWidth="1"/>
    <col min="3" max="3" width="21.54296875" style="32" customWidth="1"/>
    <col min="4" max="16384" width="10.81640625" style="32"/>
  </cols>
  <sheetData>
    <row r="1" spans="1:2" x14ac:dyDescent="0.3">
      <c r="A1" s="142" t="s">
        <v>224</v>
      </c>
    </row>
    <row r="2" spans="1:2" x14ac:dyDescent="0.3">
      <c r="A2" s="141" t="s">
        <v>530</v>
      </c>
    </row>
    <row r="4" spans="1:2" x14ac:dyDescent="0.3">
      <c r="A4" s="180" t="s">
        <v>530</v>
      </c>
      <c r="B4" s="143" t="s">
        <v>178</v>
      </c>
    </row>
    <row r="5" spans="1:2" x14ac:dyDescent="0.3">
      <c r="A5" s="179" t="s">
        <v>422</v>
      </c>
      <c r="B5" s="185">
        <v>0.79600000000000004</v>
      </c>
    </row>
    <row r="6" spans="1:2" x14ac:dyDescent="0.3">
      <c r="A6" s="179" t="s">
        <v>237</v>
      </c>
      <c r="B6" s="185">
        <v>0.125</v>
      </c>
    </row>
    <row r="7" spans="1:2" x14ac:dyDescent="0.3">
      <c r="A7" s="179" t="s">
        <v>423</v>
      </c>
      <c r="B7" s="185">
        <v>7.3999999999999996E-2</v>
      </c>
    </row>
    <row r="8" spans="1:2" x14ac:dyDescent="0.3">
      <c r="A8" s="179" t="s">
        <v>238</v>
      </c>
      <c r="B8" s="185">
        <v>6.0000000000000001E-3</v>
      </c>
    </row>
    <row r="9" spans="1:2" x14ac:dyDescent="0.3">
      <c r="A9" s="180" t="s">
        <v>178</v>
      </c>
      <c r="B9" s="186">
        <v>1</v>
      </c>
    </row>
    <row r="10" spans="1:2" x14ac:dyDescent="0.3">
      <c r="A10" s="2" t="s">
        <v>715</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AE37-AD3D-4A31-8260-CF723EDDE8FE}">
  <dimension ref="A1:D9"/>
  <sheetViews>
    <sheetView showGridLines="0" workbookViewId="0">
      <selection activeCell="A18" sqref="A18"/>
    </sheetView>
  </sheetViews>
  <sheetFormatPr baseColWidth="10" defaultColWidth="10.81640625" defaultRowHeight="13" x14ac:dyDescent="0.3"/>
  <cols>
    <col min="1" max="1" width="69.1796875" style="32" bestFit="1" customWidth="1"/>
    <col min="2" max="2" width="11.81640625" style="32" customWidth="1"/>
    <col min="3" max="16384" width="10.81640625" style="32"/>
  </cols>
  <sheetData>
    <row r="1" spans="1:4" x14ac:dyDescent="0.3">
      <c r="A1" s="141" t="s">
        <v>225</v>
      </c>
    </row>
    <row r="2" spans="1:4" x14ac:dyDescent="0.3">
      <c r="A2" s="141" t="s">
        <v>705</v>
      </c>
    </row>
    <row r="3" spans="1:4" x14ac:dyDescent="0.3">
      <c r="D3" s="256"/>
    </row>
    <row r="4" spans="1:4" x14ac:dyDescent="0.3">
      <c r="A4" s="144"/>
      <c r="B4" s="147" t="s">
        <v>178</v>
      </c>
    </row>
    <row r="5" spans="1:4" x14ac:dyDescent="0.3">
      <c r="A5" s="152" t="s">
        <v>424</v>
      </c>
      <c r="B5" s="191">
        <v>0.78600000000000003</v>
      </c>
    </row>
    <row r="6" spans="1:4" x14ac:dyDescent="0.3">
      <c r="A6" s="152" t="s">
        <v>425</v>
      </c>
      <c r="B6" s="191">
        <v>0.2</v>
      </c>
    </row>
    <row r="7" spans="1:4" x14ac:dyDescent="0.3">
      <c r="A7" s="152" t="s">
        <v>239</v>
      </c>
      <c r="B7" s="191">
        <v>1.4E-2</v>
      </c>
    </row>
    <row r="8" spans="1:4" x14ac:dyDescent="0.3">
      <c r="A8" s="192" t="s">
        <v>178</v>
      </c>
      <c r="B8" s="193">
        <v>1</v>
      </c>
    </row>
    <row r="9" spans="1:4" x14ac:dyDescent="0.3">
      <c r="A9" s="109" t="s">
        <v>715</v>
      </c>
      <c r="B9" s="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171A-F017-44BB-9EFF-D17BA2D44D72}">
  <dimension ref="A1:D9"/>
  <sheetViews>
    <sheetView showGridLines="0" workbookViewId="0">
      <selection activeCell="B18" sqref="B18"/>
    </sheetView>
  </sheetViews>
  <sheetFormatPr baseColWidth="10" defaultColWidth="10.81640625" defaultRowHeight="13" x14ac:dyDescent="0.3"/>
  <cols>
    <col min="1" max="1" width="71.7265625" style="32" customWidth="1"/>
    <col min="2" max="2" width="12.26953125" style="32" customWidth="1"/>
    <col min="3" max="16384" width="10.81640625" style="32"/>
  </cols>
  <sheetData>
    <row r="1" spans="1:4" x14ac:dyDescent="0.3">
      <c r="A1" s="142" t="s">
        <v>226</v>
      </c>
    </row>
    <row r="2" spans="1:4" x14ac:dyDescent="0.3">
      <c r="A2" s="142" t="s">
        <v>708</v>
      </c>
    </row>
    <row r="4" spans="1:4" x14ac:dyDescent="0.3">
      <c r="A4" s="146" t="s">
        <v>706</v>
      </c>
      <c r="B4" s="147" t="s">
        <v>178</v>
      </c>
      <c r="D4" s="256"/>
    </row>
    <row r="5" spans="1:4" x14ac:dyDescent="0.3">
      <c r="A5" s="148" t="s">
        <v>426</v>
      </c>
      <c r="B5" s="191">
        <v>0.73099999999999998</v>
      </c>
    </row>
    <row r="6" spans="1:4" x14ac:dyDescent="0.3">
      <c r="A6" s="148" t="s">
        <v>427</v>
      </c>
      <c r="B6" s="191">
        <v>0.126</v>
      </c>
    </row>
    <row r="7" spans="1:4" x14ac:dyDescent="0.3">
      <c r="A7" s="148" t="s">
        <v>707</v>
      </c>
      <c r="B7" s="191">
        <v>0.14299999999999999</v>
      </c>
    </row>
    <row r="8" spans="1:4" x14ac:dyDescent="0.3">
      <c r="A8" s="146" t="s">
        <v>178</v>
      </c>
      <c r="B8" s="193">
        <v>1</v>
      </c>
    </row>
    <row r="9" spans="1:4" x14ac:dyDescent="0.3">
      <c r="A9" s="100" t="s">
        <v>715</v>
      </c>
      <c r="B9" s="100"/>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C20D-E28C-4297-B0E1-FF6F4D87FF53}">
  <dimension ref="A1:D9"/>
  <sheetViews>
    <sheetView showGridLines="0" workbookViewId="0">
      <selection activeCell="D14" sqref="D14"/>
    </sheetView>
  </sheetViews>
  <sheetFormatPr baseColWidth="10" defaultColWidth="10.81640625" defaultRowHeight="13" x14ac:dyDescent="0.3"/>
  <cols>
    <col min="1" max="1" width="51.26953125" style="32" bestFit="1" customWidth="1"/>
    <col min="2" max="16384" width="10.81640625" style="32"/>
  </cols>
  <sheetData>
    <row r="1" spans="1:4" x14ac:dyDescent="0.3">
      <c r="A1" s="142" t="s">
        <v>227</v>
      </c>
    </row>
    <row r="2" spans="1:4" x14ac:dyDescent="0.3">
      <c r="A2" s="149" t="s">
        <v>709</v>
      </c>
    </row>
    <row r="3" spans="1:4" x14ac:dyDescent="0.3">
      <c r="A3" s="141"/>
    </row>
    <row r="4" spans="1:4" x14ac:dyDescent="0.3">
      <c r="A4" s="180" t="s">
        <v>286</v>
      </c>
      <c r="B4" s="143" t="s">
        <v>178</v>
      </c>
      <c r="D4" s="256"/>
    </row>
    <row r="5" spans="1:4" x14ac:dyDescent="0.3">
      <c r="A5" s="179" t="s">
        <v>240</v>
      </c>
      <c r="B5" s="185">
        <v>0.80700000000000005</v>
      </c>
    </row>
    <row r="6" spans="1:4" x14ac:dyDescent="0.3">
      <c r="A6" s="179" t="s">
        <v>241</v>
      </c>
      <c r="B6" s="185">
        <v>0.193</v>
      </c>
    </row>
    <row r="7" spans="1:4" x14ac:dyDescent="0.3">
      <c r="A7" s="179" t="s">
        <v>181</v>
      </c>
      <c r="B7" s="185">
        <v>0</v>
      </c>
    </row>
    <row r="8" spans="1:4" x14ac:dyDescent="0.3">
      <c r="A8" s="180" t="s">
        <v>178</v>
      </c>
      <c r="B8" s="186">
        <v>1</v>
      </c>
    </row>
    <row r="9" spans="1:4" x14ac:dyDescent="0.3">
      <c r="A9" s="2" t="s">
        <v>715</v>
      </c>
      <c r="B9" s="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F6B48-4112-4EFB-8D5A-646BD9185D82}">
  <dimension ref="A1:D11"/>
  <sheetViews>
    <sheetView showGridLines="0" workbookViewId="0">
      <selection activeCell="B7" sqref="B7"/>
    </sheetView>
  </sheetViews>
  <sheetFormatPr baseColWidth="10" defaultColWidth="10.81640625" defaultRowHeight="13" x14ac:dyDescent="0.3"/>
  <cols>
    <col min="1" max="1" width="64.453125" style="32" customWidth="1"/>
    <col min="2" max="2" width="11.81640625" style="32" customWidth="1"/>
    <col min="3" max="16384" width="10.81640625" style="32"/>
  </cols>
  <sheetData>
    <row r="1" spans="1:4" x14ac:dyDescent="0.3">
      <c r="A1" s="141" t="s">
        <v>228</v>
      </c>
    </row>
    <row r="2" spans="1:4" x14ac:dyDescent="0.3">
      <c r="A2" s="1" t="s">
        <v>710</v>
      </c>
    </row>
    <row r="4" spans="1:4" x14ac:dyDescent="0.3">
      <c r="A4" s="146" t="s">
        <v>710</v>
      </c>
      <c r="B4" s="147" t="s">
        <v>178</v>
      </c>
      <c r="D4" s="256"/>
    </row>
    <row r="5" spans="1:4" x14ac:dyDescent="0.3">
      <c r="A5" s="148" t="s">
        <v>711</v>
      </c>
      <c r="B5" s="191">
        <v>0.496</v>
      </c>
    </row>
    <row r="6" spans="1:4" x14ac:dyDescent="0.3">
      <c r="A6" s="148" t="s">
        <v>712</v>
      </c>
      <c r="B6" s="191">
        <v>0.26900000000000002</v>
      </c>
    </row>
    <row r="7" spans="1:4" x14ac:dyDescent="0.3">
      <c r="A7" s="148" t="s">
        <v>182</v>
      </c>
      <c r="B7" s="191">
        <v>0.122</v>
      </c>
    </row>
    <row r="8" spans="1:4" x14ac:dyDescent="0.3">
      <c r="A8" s="148" t="s">
        <v>713</v>
      </c>
      <c r="B8" s="191">
        <v>8.3000000000000004E-2</v>
      </c>
    </row>
    <row r="9" spans="1:4" x14ac:dyDescent="0.3">
      <c r="A9" s="148" t="s">
        <v>714</v>
      </c>
      <c r="B9" s="191">
        <v>0.03</v>
      </c>
    </row>
    <row r="10" spans="1:4" x14ac:dyDescent="0.3">
      <c r="A10" s="146" t="s">
        <v>178</v>
      </c>
      <c r="B10" s="193">
        <v>1</v>
      </c>
    </row>
    <row r="11" spans="1:4" x14ac:dyDescent="0.3">
      <c r="A11" s="32" t="s">
        <v>715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BEDC-F0B1-4E0C-98EF-A112D72E7D6B}">
  <dimension ref="A1:I22"/>
  <sheetViews>
    <sheetView showGridLines="0" workbookViewId="0">
      <selection activeCell="A19" sqref="A19:G19"/>
    </sheetView>
  </sheetViews>
  <sheetFormatPr baseColWidth="10" defaultColWidth="10.81640625" defaultRowHeight="13" x14ac:dyDescent="0.3"/>
  <cols>
    <col min="1" max="1" width="44.1796875" style="32" customWidth="1"/>
    <col min="2" max="2" width="40.7265625" style="32" bestFit="1" customWidth="1"/>
    <col min="3" max="16384" width="10.81640625" style="32"/>
  </cols>
  <sheetData>
    <row r="1" spans="1:9" x14ac:dyDescent="0.3">
      <c r="A1" s="17" t="s">
        <v>287</v>
      </c>
    </row>
    <row r="2" spans="1:9" x14ac:dyDescent="0.3">
      <c r="A2" s="142" t="s">
        <v>288</v>
      </c>
      <c r="B2" s="256"/>
    </row>
    <row r="3" spans="1:9" x14ac:dyDescent="0.3">
      <c r="A3" s="141" t="s">
        <v>570</v>
      </c>
    </row>
    <row r="5" spans="1:9" ht="12.75" customHeight="1" x14ac:dyDescent="0.3">
      <c r="A5" s="953" t="s">
        <v>183</v>
      </c>
      <c r="B5" s="953" t="s">
        <v>184</v>
      </c>
      <c r="C5" s="955" t="s">
        <v>242</v>
      </c>
      <c r="D5" s="956"/>
      <c r="E5" s="956"/>
      <c r="F5" s="956"/>
      <c r="G5" s="957"/>
      <c r="I5" s="256"/>
    </row>
    <row r="6" spans="1:9" x14ac:dyDescent="0.3">
      <c r="A6" s="954"/>
      <c r="B6" s="954"/>
      <c r="C6" s="147">
        <v>2020</v>
      </c>
      <c r="D6" s="147">
        <v>2021</v>
      </c>
      <c r="E6" s="147">
        <v>2022</v>
      </c>
      <c r="F6" s="147">
        <v>2023</v>
      </c>
      <c r="G6" s="147">
        <v>2024</v>
      </c>
    </row>
    <row r="7" spans="1:9" ht="14.5" x14ac:dyDescent="0.3">
      <c r="A7" s="405" t="s">
        <v>243</v>
      </c>
      <c r="B7" s="332" t="s">
        <v>716</v>
      </c>
      <c r="C7" s="304">
        <v>150</v>
      </c>
      <c r="D7" s="304">
        <v>151</v>
      </c>
      <c r="E7" s="304">
        <v>156</v>
      </c>
      <c r="F7" s="304">
        <v>168</v>
      </c>
      <c r="G7" s="631" t="s">
        <v>722</v>
      </c>
    </row>
    <row r="8" spans="1:9" x14ac:dyDescent="0.3">
      <c r="A8" s="958" t="s">
        <v>185</v>
      </c>
      <c r="B8" s="332" t="s">
        <v>717</v>
      </c>
      <c r="C8" s="304">
        <v>5</v>
      </c>
      <c r="D8" s="304">
        <v>5</v>
      </c>
      <c r="E8" s="304">
        <v>5</v>
      </c>
      <c r="F8" s="304">
        <v>5</v>
      </c>
      <c r="G8" s="304">
        <v>5</v>
      </c>
    </row>
    <row r="9" spans="1:9" x14ac:dyDescent="0.3">
      <c r="A9" s="958"/>
      <c r="B9" s="332" t="s">
        <v>718</v>
      </c>
      <c r="C9" s="304">
        <v>1</v>
      </c>
      <c r="D9" s="304">
        <v>1</v>
      </c>
      <c r="E9" s="304">
        <v>1</v>
      </c>
      <c r="F9" s="304">
        <v>1</v>
      </c>
      <c r="G9" s="304">
        <v>1</v>
      </c>
    </row>
    <row r="10" spans="1:9" ht="14.5" x14ac:dyDescent="0.3">
      <c r="A10" s="958"/>
      <c r="B10" s="407" t="s">
        <v>724</v>
      </c>
      <c r="C10" s="304">
        <v>1</v>
      </c>
      <c r="D10" s="304">
        <v>1</v>
      </c>
      <c r="E10" s="304">
        <v>1</v>
      </c>
      <c r="F10" s="304">
        <v>1</v>
      </c>
      <c r="G10" s="304">
        <v>1</v>
      </c>
    </row>
    <row r="11" spans="1:9" ht="14.5" x14ac:dyDescent="0.3">
      <c r="A11" s="958"/>
      <c r="B11" s="409" t="s">
        <v>725</v>
      </c>
      <c r="C11" s="304" t="s">
        <v>720</v>
      </c>
      <c r="D11" s="304" t="s">
        <v>720</v>
      </c>
      <c r="E11" s="304">
        <v>1</v>
      </c>
      <c r="F11" s="304">
        <v>1</v>
      </c>
      <c r="G11" s="304">
        <v>1</v>
      </c>
    </row>
    <row r="12" spans="1:9" x14ac:dyDescent="0.3">
      <c r="A12" s="406" t="s">
        <v>289</v>
      </c>
      <c r="B12" s="332" t="s">
        <v>719</v>
      </c>
      <c r="C12" s="304">
        <v>15</v>
      </c>
      <c r="D12" s="304">
        <v>15</v>
      </c>
      <c r="E12" s="304">
        <v>15</v>
      </c>
      <c r="F12" s="304">
        <v>15</v>
      </c>
      <c r="G12" s="304">
        <v>15</v>
      </c>
    </row>
    <row r="13" spans="1:9" ht="14.5" x14ac:dyDescent="0.3">
      <c r="A13" s="405" t="s">
        <v>290</v>
      </c>
      <c r="B13" s="408" t="s">
        <v>726</v>
      </c>
      <c r="C13" s="304">
        <v>1</v>
      </c>
      <c r="D13" s="304">
        <v>1</v>
      </c>
      <c r="E13" s="304">
        <v>1</v>
      </c>
      <c r="F13" s="304">
        <v>1</v>
      </c>
      <c r="G13" s="304">
        <v>1</v>
      </c>
    </row>
    <row r="14" spans="1:9" x14ac:dyDescent="0.3">
      <c r="A14" s="960" t="s">
        <v>178</v>
      </c>
      <c r="B14" s="960"/>
      <c r="C14" s="147">
        <v>173</v>
      </c>
      <c r="D14" s="147">
        <v>174</v>
      </c>
      <c r="E14" s="147">
        <v>180</v>
      </c>
      <c r="F14" s="147">
        <v>192</v>
      </c>
      <c r="G14" s="147">
        <v>204</v>
      </c>
    </row>
    <row r="15" spans="1:9" x14ac:dyDescent="0.3">
      <c r="A15" s="959" t="s">
        <v>721</v>
      </c>
      <c r="B15" s="959"/>
      <c r="C15" s="959"/>
      <c r="D15" s="959"/>
      <c r="E15" s="959"/>
      <c r="F15" s="959"/>
      <c r="G15" s="959"/>
    </row>
    <row r="16" spans="1:9" x14ac:dyDescent="0.3">
      <c r="A16" s="898" t="s">
        <v>723</v>
      </c>
      <c r="B16" s="898"/>
      <c r="C16" s="898"/>
      <c r="D16" s="898"/>
      <c r="E16" s="898"/>
      <c r="F16" s="898"/>
      <c r="G16" s="898"/>
    </row>
    <row r="17" spans="1:7" x14ac:dyDescent="0.3">
      <c r="A17" s="898"/>
      <c r="B17" s="898"/>
      <c r="C17" s="898"/>
      <c r="D17" s="898"/>
      <c r="E17" s="898"/>
      <c r="F17" s="898"/>
      <c r="G17" s="898"/>
    </row>
    <row r="18" spans="1:7" x14ac:dyDescent="0.3">
      <c r="A18" s="959" t="s">
        <v>291</v>
      </c>
      <c r="B18" s="959"/>
      <c r="C18" s="959"/>
      <c r="D18" s="959"/>
      <c r="E18" s="959"/>
      <c r="F18" s="959"/>
      <c r="G18" s="959"/>
    </row>
    <row r="19" spans="1:7" x14ac:dyDescent="0.3">
      <c r="A19" s="959" t="s">
        <v>428</v>
      </c>
      <c r="B19" s="959"/>
      <c r="C19" s="959"/>
      <c r="D19" s="959"/>
      <c r="E19" s="959"/>
      <c r="F19" s="959"/>
      <c r="G19" s="959"/>
    </row>
    <row r="20" spans="1:7" x14ac:dyDescent="0.3">
      <c r="A20" s="959" t="s">
        <v>292</v>
      </c>
      <c r="B20" s="959"/>
      <c r="C20" s="959"/>
      <c r="D20" s="959"/>
      <c r="E20" s="959"/>
      <c r="F20" s="959"/>
      <c r="G20" s="959"/>
    </row>
    <row r="21" spans="1:7" x14ac:dyDescent="0.3">
      <c r="A21" s="959" t="s">
        <v>293</v>
      </c>
      <c r="B21" s="959"/>
      <c r="C21" s="959"/>
      <c r="D21" s="959"/>
      <c r="E21" s="959"/>
      <c r="F21" s="959"/>
      <c r="G21" s="959"/>
    </row>
    <row r="22" spans="1:7" x14ac:dyDescent="0.3">
      <c r="A22" s="276" t="s">
        <v>21</v>
      </c>
    </row>
  </sheetData>
  <mergeCells count="11">
    <mergeCell ref="A21:G21"/>
    <mergeCell ref="A14:B14"/>
    <mergeCell ref="A15:G15"/>
    <mergeCell ref="A18:G18"/>
    <mergeCell ref="A19:G19"/>
    <mergeCell ref="A16:G17"/>
    <mergeCell ref="A5:A6"/>
    <mergeCell ref="B5:B6"/>
    <mergeCell ref="C5:G5"/>
    <mergeCell ref="A8:A11"/>
    <mergeCell ref="A20:G20"/>
  </mergeCells>
  <pageMargins left="0.7" right="0.7" top="0.75" bottom="0.75" header="0.3" footer="0.3"/>
  <pageSetup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DB1BC-001C-4029-A7D0-176042D83C6D}">
  <dimension ref="A1:M16"/>
  <sheetViews>
    <sheetView showGridLines="0" workbookViewId="0">
      <selection activeCell="E22" sqref="E22"/>
    </sheetView>
  </sheetViews>
  <sheetFormatPr baseColWidth="10" defaultColWidth="10.81640625" defaultRowHeight="13" x14ac:dyDescent="0.3"/>
  <cols>
    <col min="1" max="1" width="13.54296875" style="32" customWidth="1"/>
    <col min="2" max="16384" width="10.81640625" style="32"/>
  </cols>
  <sheetData>
    <row r="1" spans="1:13" x14ac:dyDescent="0.3">
      <c r="A1" s="17" t="s">
        <v>249</v>
      </c>
    </row>
    <row r="2" spans="1:13" x14ac:dyDescent="0.3">
      <c r="A2" s="141" t="s">
        <v>294</v>
      </c>
      <c r="F2" s="256"/>
    </row>
    <row r="3" spans="1:13" x14ac:dyDescent="0.3">
      <c r="A3" s="141" t="s">
        <v>570</v>
      </c>
    </row>
    <row r="5" spans="1:13" ht="12.75" customHeight="1" x14ac:dyDescent="0.3">
      <c r="A5" s="961" t="s">
        <v>186</v>
      </c>
      <c r="B5" s="966" t="s">
        <v>244</v>
      </c>
      <c r="C5" s="967"/>
      <c r="D5" s="967"/>
      <c r="E5" s="967"/>
      <c r="F5" s="967"/>
      <c r="G5" s="967"/>
      <c r="H5" s="967"/>
      <c r="I5" s="967"/>
      <c r="J5" s="967"/>
      <c r="K5" s="968"/>
    </row>
    <row r="6" spans="1:13" x14ac:dyDescent="0.3">
      <c r="A6" s="962"/>
      <c r="B6" s="964">
        <v>2020</v>
      </c>
      <c r="C6" s="965"/>
      <c r="D6" s="969">
        <v>2021</v>
      </c>
      <c r="E6" s="969"/>
      <c r="F6" s="964">
        <v>2022</v>
      </c>
      <c r="G6" s="965"/>
      <c r="H6" s="969">
        <v>2023</v>
      </c>
      <c r="I6" s="969"/>
      <c r="J6" s="964">
        <v>2024</v>
      </c>
      <c r="K6" s="965"/>
    </row>
    <row r="7" spans="1:13" x14ac:dyDescent="0.3">
      <c r="A7" s="963"/>
      <c r="B7" s="194" t="s">
        <v>187</v>
      </c>
      <c r="C7" s="195" t="s">
        <v>188</v>
      </c>
      <c r="D7" s="196" t="s">
        <v>187</v>
      </c>
      <c r="E7" s="196" t="s">
        <v>188</v>
      </c>
      <c r="F7" s="194" t="s">
        <v>187</v>
      </c>
      <c r="G7" s="195" t="s">
        <v>188</v>
      </c>
      <c r="H7" s="196" t="s">
        <v>187</v>
      </c>
      <c r="I7" s="196" t="s">
        <v>188</v>
      </c>
      <c r="J7" s="194" t="s">
        <v>187</v>
      </c>
      <c r="K7" s="195" t="s">
        <v>188</v>
      </c>
      <c r="M7" s="256"/>
    </row>
    <row r="8" spans="1:13" x14ac:dyDescent="0.3">
      <c r="A8" s="197">
        <v>1</v>
      </c>
      <c r="B8" s="198">
        <v>96</v>
      </c>
      <c r="C8" s="305">
        <v>0.55000000000000004</v>
      </c>
      <c r="D8" s="199">
        <v>110</v>
      </c>
      <c r="E8" s="305">
        <v>0.63</v>
      </c>
      <c r="F8" s="198">
        <v>116</v>
      </c>
      <c r="G8" s="305">
        <v>0.64</v>
      </c>
      <c r="H8" s="199">
        <v>128</v>
      </c>
      <c r="I8" s="305">
        <v>0.67</v>
      </c>
      <c r="J8" s="198">
        <v>93</v>
      </c>
      <c r="K8" s="305">
        <v>0.46</v>
      </c>
    </row>
    <row r="9" spans="1:13" x14ac:dyDescent="0.3">
      <c r="A9" s="153" t="s">
        <v>189</v>
      </c>
      <c r="B9" s="198">
        <v>60</v>
      </c>
      <c r="C9" s="305">
        <v>0.35</v>
      </c>
      <c r="D9" s="199">
        <v>53</v>
      </c>
      <c r="E9" s="305">
        <v>0.31</v>
      </c>
      <c r="F9" s="198">
        <v>54</v>
      </c>
      <c r="G9" s="305">
        <v>0.3</v>
      </c>
      <c r="H9" s="199">
        <v>49</v>
      </c>
      <c r="I9" s="305">
        <v>0.25</v>
      </c>
      <c r="J9" s="198">
        <v>90</v>
      </c>
      <c r="K9" s="305">
        <v>0.44</v>
      </c>
    </row>
    <row r="10" spans="1:13" x14ac:dyDescent="0.3">
      <c r="A10" s="153" t="s">
        <v>190</v>
      </c>
      <c r="B10" s="198">
        <v>17</v>
      </c>
      <c r="C10" s="305">
        <v>0.1</v>
      </c>
      <c r="D10" s="199">
        <v>11</v>
      </c>
      <c r="E10" s="305">
        <v>0.06</v>
      </c>
      <c r="F10" s="198">
        <v>5</v>
      </c>
      <c r="G10" s="305">
        <v>0.03</v>
      </c>
      <c r="H10" s="199">
        <v>12</v>
      </c>
      <c r="I10" s="305">
        <v>0.06</v>
      </c>
      <c r="J10" s="198">
        <v>21</v>
      </c>
      <c r="K10" s="305">
        <v>0.1</v>
      </c>
    </row>
    <row r="11" spans="1:13" x14ac:dyDescent="0.3">
      <c r="A11" s="153" t="s">
        <v>191</v>
      </c>
      <c r="B11" s="198">
        <v>0</v>
      </c>
      <c r="C11" s="305">
        <v>0</v>
      </c>
      <c r="D11" s="199">
        <v>0</v>
      </c>
      <c r="E11" s="305">
        <v>0</v>
      </c>
      <c r="F11" s="198">
        <v>4</v>
      </c>
      <c r="G11" s="305">
        <v>0.02</v>
      </c>
      <c r="H11" s="199">
        <v>3</v>
      </c>
      <c r="I11" s="305">
        <v>0.02</v>
      </c>
      <c r="J11" s="198">
        <v>0</v>
      </c>
      <c r="K11" s="305">
        <v>0</v>
      </c>
    </row>
    <row r="12" spans="1:13" x14ac:dyDescent="0.3">
      <c r="A12" s="153" t="s">
        <v>192</v>
      </c>
      <c r="B12" s="198">
        <v>0</v>
      </c>
      <c r="C12" s="305">
        <v>0</v>
      </c>
      <c r="D12" s="199">
        <v>0</v>
      </c>
      <c r="E12" s="305">
        <v>0</v>
      </c>
      <c r="F12" s="198">
        <v>1</v>
      </c>
      <c r="G12" s="305">
        <v>0.01</v>
      </c>
      <c r="H12" s="199">
        <v>0</v>
      </c>
      <c r="I12" s="305">
        <v>0</v>
      </c>
      <c r="J12" s="198">
        <v>0</v>
      </c>
      <c r="K12" s="305">
        <v>0</v>
      </c>
    </row>
    <row r="13" spans="1:13" x14ac:dyDescent="0.3">
      <c r="A13" s="153" t="s">
        <v>193</v>
      </c>
      <c r="B13" s="198">
        <v>0</v>
      </c>
      <c r="C13" s="305">
        <v>0</v>
      </c>
      <c r="D13" s="199">
        <v>0</v>
      </c>
      <c r="E13" s="305">
        <v>0</v>
      </c>
      <c r="F13" s="198">
        <v>0</v>
      </c>
      <c r="G13" s="305">
        <v>0</v>
      </c>
      <c r="H13" s="199">
        <v>0</v>
      </c>
      <c r="I13" s="305">
        <v>0</v>
      </c>
      <c r="J13" s="198">
        <v>0</v>
      </c>
      <c r="K13" s="305">
        <v>0</v>
      </c>
    </row>
    <row r="14" spans="1:13" x14ac:dyDescent="0.3">
      <c r="A14" s="153" t="s">
        <v>194</v>
      </c>
      <c r="B14" s="198">
        <v>0</v>
      </c>
      <c r="C14" s="305">
        <v>0</v>
      </c>
      <c r="D14" s="199">
        <v>0</v>
      </c>
      <c r="E14" s="305">
        <v>0</v>
      </c>
      <c r="F14" s="198">
        <v>0</v>
      </c>
      <c r="G14" s="305">
        <v>0</v>
      </c>
      <c r="H14" s="199">
        <v>0</v>
      </c>
      <c r="I14" s="305">
        <v>0</v>
      </c>
      <c r="J14" s="198">
        <v>0</v>
      </c>
      <c r="K14" s="305">
        <v>0</v>
      </c>
    </row>
    <row r="15" spans="1:13" x14ac:dyDescent="0.3">
      <c r="A15" s="200" t="s">
        <v>178</v>
      </c>
      <c r="B15" s="294">
        <v>173</v>
      </c>
      <c r="C15" s="306">
        <v>1</v>
      </c>
      <c r="D15" s="295">
        <v>174</v>
      </c>
      <c r="E15" s="306">
        <v>1</v>
      </c>
      <c r="F15" s="294">
        <v>180</v>
      </c>
      <c r="G15" s="306">
        <v>1</v>
      </c>
      <c r="H15" s="295">
        <v>192</v>
      </c>
      <c r="I15" s="306">
        <v>1</v>
      </c>
      <c r="J15" s="294">
        <v>204</v>
      </c>
      <c r="K15" s="306">
        <v>1</v>
      </c>
    </row>
    <row r="16" spans="1:13" x14ac:dyDescent="0.3">
      <c r="A16" s="32" t="s">
        <v>21</v>
      </c>
    </row>
  </sheetData>
  <mergeCells count="7">
    <mergeCell ref="A5:A7"/>
    <mergeCell ref="B6:C6"/>
    <mergeCell ref="B5:K5"/>
    <mergeCell ref="J6:K6"/>
    <mergeCell ref="H6:I6"/>
    <mergeCell ref="F6:G6"/>
    <mergeCell ref="D6:E6"/>
  </mergeCells>
  <pageMargins left="0.7" right="0.7" top="0.75" bottom="0.75" header="0.3" footer="0.3"/>
  <pageSetup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099A1-CAD7-4AC5-A6E4-301BF4C98683}">
  <dimension ref="A1:L37"/>
  <sheetViews>
    <sheetView showGridLines="0" workbookViewId="0">
      <selection activeCell="C2" sqref="C2"/>
    </sheetView>
  </sheetViews>
  <sheetFormatPr baseColWidth="10" defaultColWidth="10.81640625" defaultRowHeight="13" x14ac:dyDescent="0.3"/>
  <cols>
    <col min="1" max="1" width="5.54296875" style="2" customWidth="1"/>
    <col min="2" max="2" width="44" style="2" bestFit="1" customWidth="1"/>
    <col min="3" max="12" width="9.54296875" style="2" customWidth="1"/>
    <col min="13" max="16384" width="10.81640625" style="2"/>
  </cols>
  <sheetData>
    <row r="1" spans="1:12" x14ac:dyDescent="0.3">
      <c r="A1" s="17" t="s">
        <v>429</v>
      </c>
    </row>
    <row r="2" spans="1:12" x14ac:dyDescent="0.3">
      <c r="A2" s="17" t="s">
        <v>299</v>
      </c>
    </row>
    <row r="3" spans="1:12" x14ac:dyDescent="0.3">
      <c r="A3" s="17" t="s">
        <v>570</v>
      </c>
    </row>
    <row r="5" spans="1:12" ht="12.75" customHeight="1" x14ac:dyDescent="0.3">
      <c r="A5" s="970" t="s">
        <v>571</v>
      </c>
      <c r="B5" s="970"/>
      <c r="C5" s="972" t="s">
        <v>247</v>
      </c>
      <c r="D5" s="973"/>
      <c r="E5" s="973"/>
      <c r="F5" s="973"/>
      <c r="G5" s="973"/>
      <c r="H5" s="973" t="s">
        <v>248</v>
      </c>
      <c r="I5" s="973"/>
      <c r="J5" s="973"/>
      <c r="K5" s="973"/>
      <c r="L5" s="973"/>
    </row>
    <row r="6" spans="1:12" x14ac:dyDescent="0.3">
      <c r="A6" s="970"/>
      <c r="B6" s="971"/>
      <c r="C6" s="307">
        <v>2020</v>
      </c>
      <c r="D6" s="322">
        <v>2021</v>
      </c>
      <c r="E6" s="322">
        <v>2022</v>
      </c>
      <c r="F6" s="322">
        <v>2023</v>
      </c>
      <c r="G6" s="573">
        <v>2024</v>
      </c>
      <c r="H6" s="307">
        <v>2020</v>
      </c>
      <c r="I6" s="322">
        <v>2021</v>
      </c>
      <c r="J6" s="322">
        <v>2022</v>
      </c>
      <c r="K6" s="322">
        <v>2023</v>
      </c>
      <c r="L6" s="573">
        <v>2024</v>
      </c>
    </row>
    <row r="7" spans="1:12" x14ac:dyDescent="0.3">
      <c r="A7" s="317">
        <v>1</v>
      </c>
      <c r="B7" s="396" t="s">
        <v>353</v>
      </c>
      <c r="C7" s="317">
        <v>1</v>
      </c>
      <c r="D7" s="632">
        <v>1</v>
      </c>
      <c r="E7" s="632">
        <v>1</v>
      </c>
      <c r="F7" s="632">
        <v>1</v>
      </c>
      <c r="G7" s="318">
        <v>1</v>
      </c>
      <c r="H7" s="317">
        <v>100</v>
      </c>
      <c r="I7" s="632">
        <v>100</v>
      </c>
      <c r="J7" s="632">
        <v>100</v>
      </c>
      <c r="K7" s="632">
        <v>100</v>
      </c>
      <c r="L7" s="318">
        <v>99.4</v>
      </c>
    </row>
    <row r="8" spans="1:12" x14ac:dyDescent="0.3">
      <c r="A8" s="317">
        <v>5</v>
      </c>
      <c r="B8" s="396" t="s">
        <v>354</v>
      </c>
      <c r="C8" s="317">
        <v>22</v>
      </c>
      <c r="D8" s="632">
        <v>23</v>
      </c>
      <c r="E8" s="632">
        <v>7</v>
      </c>
      <c r="F8" s="632">
        <v>7</v>
      </c>
      <c r="G8" s="318">
        <v>7</v>
      </c>
      <c r="H8" s="317">
        <v>99</v>
      </c>
      <c r="I8" s="632">
        <v>98.3</v>
      </c>
      <c r="J8" s="632">
        <v>99.6</v>
      </c>
      <c r="K8" s="632">
        <v>98.4</v>
      </c>
      <c r="L8" s="318">
        <v>97.9</v>
      </c>
    </row>
    <row r="9" spans="1:12" x14ac:dyDescent="0.3">
      <c r="A9" s="317">
        <v>6</v>
      </c>
      <c r="B9" s="396" t="s">
        <v>355</v>
      </c>
      <c r="C9" s="317">
        <v>6</v>
      </c>
      <c r="D9" s="632">
        <v>6</v>
      </c>
      <c r="E9" s="632">
        <v>6</v>
      </c>
      <c r="F9" s="632">
        <v>6</v>
      </c>
      <c r="G9" s="318">
        <v>6</v>
      </c>
      <c r="H9" s="317">
        <v>97.5</v>
      </c>
      <c r="I9" s="632">
        <v>99.6</v>
      </c>
      <c r="J9" s="632">
        <v>97</v>
      </c>
      <c r="K9" s="632">
        <v>97.8</v>
      </c>
      <c r="L9" s="318">
        <v>99.6</v>
      </c>
    </row>
    <row r="10" spans="1:12" x14ac:dyDescent="0.3">
      <c r="A10" s="317">
        <v>7</v>
      </c>
      <c r="B10" s="396" t="s">
        <v>356</v>
      </c>
      <c r="C10" s="317">
        <v>14</v>
      </c>
      <c r="D10" s="632">
        <v>14</v>
      </c>
      <c r="E10" s="632">
        <v>14</v>
      </c>
      <c r="F10" s="632">
        <v>14</v>
      </c>
      <c r="G10" s="318">
        <v>14</v>
      </c>
      <c r="H10" s="317">
        <v>99.5</v>
      </c>
      <c r="I10" s="632">
        <v>99.2</v>
      </c>
      <c r="J10" s="632">
        <v>99.6</v>
      </c>
      <c r="K10" s="632">
        <v>99.5</v>
      </c>
      <c r="L10" s="318">
        <v>98</v>
      </c>
    </row>
    <row r="11" spans="1:12" x14ac:dyDescent="0.3">
      <c r="A11" s="317">
        <v>8</v>
      </c>
      <c r="B11" s="396" t="s">
        <v>357</v>
      </c>
      <c r="C11" s="317">
        <v>10</v>
      </c>
      <c r="D11" s="632">
        <v>10</v>
      </c>
      <c r="E11" s="632">
        <v>11</v>
      </c>
      <c r="F11" s="632">
        <v>11</v>
      </c>
      <c r="G11" s="318">
        <v>11</v>
      </c>
      <c r="H11" s="317">
        <v>98.3</v>
      </c>
      <c r="I11" s="632">
        <v>99.4</v>
      </c>
      <c r="J11" s="632">
        <v>99.4</v>
      </c>
      <c r="K11" s="632">
        <v>99.2</v>
      </c>
      <c r="L11" s="318">
        <v>99.9</v>
      </c>
    </row>
    <row r="12" spans="1:12" x14ac:dyDescent="0.3">
      <c r="A12" s="317">
        <v>9</v>
      </c>
      <c r="B12" s="396" t="s">
        <v>358</v>
      </c>
      <c r="C12" s="317">
        <v>21</v>
      </c>
      <c r="D12" s="632">
        <v>21</v>
      </c>
      <c r="E12" s="632">
        <v>25</v>
      </c>
      <c r="F12" s="632">
        <v>37</v>
      </c>
      <c r="G12" s="326">
        <v>48</v>
      </c>
      <c r="H12" s="317">
        <v>98.4</v>
      </c>
      <c r="I12" s="632">
        <v>98.1</v>
      </c>
      <c r="J12" s="632">
        <v>98.6</v>
      </c>
      <c r="K12" s="632">
        <v>97.6</v>
      </c>
      <c r="L12" s="326">
        <v>99.2</v>
      </c>
    </row>
    <row r="13" spans="1:12" x14ac:dyDescent="0.3">
      <c r="A13" s="317">
        <v>10</v>
      </c>
      <c r="B13" s="396" t="s">
        <v>359</v>
      </c>
      <c r="C13" s="317">
        <v>7</v>
      </c>
      <c r="D13" s="632">
        <v>7</v>
      </c>
      <c r="E13" s="632">
        <v>7</v>
      </c>
      <c r="F13" s="632">
        <v>7</v>
      </c>
      <c r="G13" s="326">
        <v>8</v>
      </c>
      <c r="H13" s="317">
        <v>95</v>
      </c>
      <c r="I13" s="632">
        <v>98.6</v>
      </c>
      <c r="J13" s="632">
        <v>96.4</v>
      </c>
      <c r="K13" s="632">
        <v>99.5</v>
      </c>
      <c r="L13" s="326">
        <v>99.4</v>
      </c>
    </row>
    <row r="14" spans="1:12" x14ac:dyDescent="0.3">
      <c r="A14" s="317">
        <v>11</v>
      </c>
      <c r="B14" s="396" t="s">
        <v>360</v>
      </c>
      <c r="C14" s="317">
        <v>3</v>
      </c>
      <c r="D14" s="632">
        <v>3</v>
      </c>
      <c r="E14" s="632">
        <v>3</v>
      </c>
      <c r="F14" s="632">
        <v>3</v>
      </c>
      <c r="G14" s="326">
        <v>3</v>
      </c>
      <c r="H14" s="317">
        <v>100</v>
      </c>
      <c r="I14" s="632">
        <v>98.3</v>
      </c>
      <c r="J14" s="632">
        <v>100</v>
      </c>
      <c r="K14" s="632">
        <v>98.4</v>
      </c>
      <c r="L14" s="326">
        <v>98.7</v>
      </c>
    </row>
    <row r="15" spans="1:12" x14ac:dyDescent="0.3">
      <c r="A15" s="317">
        <v>12</v>
      </c>
      <c r="B15" s="396" t="s">
        <v>361</v>
      </c>
      <c r="C15" s="317">
        <v>14</v>
      </c>
      <c r="D15" s="632">
        <v>14</v>
      </c>
      <c r="E15" s="632">
        <v>14</v>
      </c>
      <c r="F15" s="632">
        <v>14</v>
      </c>
      <c r="G15" s="318">
        <v>14</v>
      </c>
      <c r="H15" s="317">
        <v>98.8</v>
      </c>
      <c r="I15" s="632">
        <v>99.7</v>
      </c>
      <c r="J15" s="632">
        <v>99.5</v>
      </c>
      <c r="K15" s="632">
        <v>99.5</v>
      </c>
      <c r="L15" s="318">
        <v>99.4</v>
      </c>
    </row>
    <row r="16" spans="1:12" x14ac:dyDescent="0.3">
      <c r="A16" s="317">
        <v>13</v>
      </c>
      <c r="B16" s="396" t="s">
        <v>362</v>
      </c>
      <c r="C16" s="317">
        <v>6</v>
      </c>
      <c r="D16" s="632">
        <v>6</v>
      </c>
      <c r="E16" s="632">
        <v>6</v>
      </c>
      <c r="F16" s="632">
        <v>6</v>
      </c>
      <c r="G16" s="318">
        <v>6</v>
      </c>
      <c r="H16" s="317">
        <v>98.7</v>
      </c>
      <c r="I16" s="632">
        <v>99.8</v>
      </c>
      <c r="J16" s="632">
        <v>99.7</v>
      </c>
      <c r="K16" s="632">
        <v>100</v>
      </c>
      <c r="L16" s="318">
        <v>99.3</v>
      </c>
    </row>
    <row r="17" spans="1:12" x14ac:dyDescent="0.3">
      <c r="A17" s="317">
        <v>14</v>
      </c>
      <c r="B17" s="396" t="s">
        <v>363</v>
      </c>
      <c r="C17" s="317">
        <v>1</v>
      </c>
      <c r="D17" s="632">
        <v>1</v>
      </c>
      <c r="E17" s="632">
        <v>1</v>
      </c>
      <c r="F17" s="632">
        <v>1</v>
      </c>
      <c r="G17" s="318">
        <v>1</v>
      </c>
      <c r="H17" s="317">
        <v>99</v>
      </c>
      <c r="I17" s="632">
        <v>99.6</v>
      </c>
      <c r="J17" s="632">
        <v>98.2</v>
      </c>
      <c r="K17" s="632">
        <v>100</v>
      </c>
      <c r="L17" s="318">
        <v>98.8</v>
      </c>
    </row>
    <row r="18" spans="1:12" x14ac:dyDescent="0.3">
      <c r="A18" s="317">
        <v>15</v>
      </c>
      <c r="B18" s="396" t="s">
        <v>364</v>
      </c>
      <c r="C18" s="317">
        <v>11</v>
      </c>
      <c r="D18" s="632">
        <v>11</v>
      </c>
      <c r="E18" s="632">
        <v>11</v>
      </c>
      <c r="F18" s="632">
        <v>11</v>
      </c>
      <c r="G18" s="318">
        <v>11</v>
      </c>
      <c r="H18" s="317">
        <v>99.7</v>
      </c>
      <c r="I18" s="632">
        <v>99.9</v>
      </c>
      <c r="J18" s="632">
        <v>99.9</v>
      </c>
      <c r="K18" s="632">
        <v>98.8</v>
      </c>
      <c r="L18" s="318">
        <v>98.5</v>
      </c>
    </row>
    <row r="19" spans="1:12" x14ac:dyDescent="0.3">
      <c r="A19" s="317">
        <v>16</v>
      </c>
      <c r="B19" s="396" t="s">
        <v>365</v>
      </c>
      <c r="C19" s="317">
        <v>6</v>
      </c>
      <c r="D19" s="632">
        <v>6</v>
      </c>
      <c r="E19" s="632">
        <v>6</v>
      </c>
      <c r="F19" s="632">
        <v>6</v>
      </c>
      <c r="G19" s="318">
        <v>6</v>
      </c>
      <c r="H19" s="317">
        <v>99.9</v>
      </c>
      <c r="I19" s="632">
        <v>100</v>
      </c>
      <c r="J19" s="632">
        <v>99.6</v>
      </c>
      <c r="K19" s="632">
        <v>100</v>
      </c>
      <c r="L19" s="318">
        <v>98.1</v>
      </c>
    </row>
    <row r="20" spans="1:12" x14ac:dyDescent="0.3">
      <c r="A20" s="317">
        <v>17</v>
      </c>
      <c r="B20" s="396" t="s">
        <v>366</v>
      </c>
      <c r="C20" s="317">
        <v>3</v>
      </c>
      <c r="D20" s="632">
        <v>3</v>
      </c>
      <c r="E20" s="632">
        <v>3</v>
      </c>
      <c r="F20" s="632">
        <v>3</v>
      </c>
      <c r="G20" s="318">
        <v>3</v>
      </c>
      <c r="H20" s="317">
        <v>99.7</v>
      </c>
      <c r="I20" s="632">
        <v>97</v>
      </c>
      <c r="J20" s="632">
        <v>97.8</v>
      </c>
      <c r="K20" s="632">
        <v>100</v>
      </c>
      <c r="L20" s="318">
        <v>98.7</v>
      </c>
    </row>
    <row r="21" spans="1:12" x14ac:dyDescent="0.3">
      <c r="A21" s="317">
        <v>18</v>
      </c>
      <c r="B21" s="396" t="s">
        <v>367</v>
      </c>
      <c r="C21" s="317">
        <v>18</v>
      </c>
      <c r="D21" s="632">
        <v>18</v>
      </c>
      <c r="E21" s="632">
        <v>18</v>
      </c>
      <c r="F21" s="632">
        <v>18</v>
      </c>
      <c r="G21" s="318">
        <v>18</v>
      </c>
      <c r="H21" s="317">
        <v>98.6</v>
      </c>
      <c r="I21" s="632">
        <v>99.4</v>
      </c>
      <c r="J21" s="632">
        <v>97.6</v>
      </c>
      <c r="K21" s="632">
        <v>99.1</v>
      </c>
      <c r="L21" s="318">
        <v>97.7</v>
      </c>
    </row>
    <row r="22" spans="1:12" x14ac:dyDescent="0.3">
      <c r="A22" s="317">
        <v>19</v>
      </c>
      <c r="B22" s="396" t="s">
        <v>368</v>
      </c>
      <c r="C22" s="317">
        <v>3</v>
      </c>
      <c r="D22" s="632">
        <v>3</v>
      </c>
      <c r="E22" s="632">
        <v>3</v>
      </c>
      <c r="F22" s="632">
        <v>3</v>
      </c>
      <c r="G22" s="318">
        <v>3</v>
      </c>
      <c r="H22" s="317">
        <v>96.2</v>
      </c>
      <c r="I22" s="632">
        <v>99.5</v>
      </c>
      <c r="J22" s="632">
        <v>98.2</v>
      </c>
      <c r="K22" s="632">
        <v>96.7</v>
      </c>
      <c r="L22" s="318">
        <v>98.9</v>
      </c>
    </row>
    <row r="23" spans="1:12" x14ac:dyDescent="0.3">
      <c r="A23" s="317">
        <v>20</v>
      </c>
      <c r="B23" s="396" t="s">
        <v>369</v>
      </c>
      <c r="C23" s="317">
        <v>2</v>
      </c>
      <c r="D23" s="632">
        <v>2</v>
      </c>
      <c r="E23" s="632">
        <v>2</v>
      </c>
      <c r="F23" s="632">
        <v>2</v>
      </c>
      <c r="G23" s="318">
        <v>2</v>
      </c>
      <c r="H23" s="317">
        <v>99.8</v>
      </c>
      <c r="I23" s="632">
        <v>98.3</v>
      </c>
      <c r="J23" s="632">
        <v>99.7</v>
      </c>
      <c r="K23" s="632">
        <v>99.7</v>
      </c>
      <c r="L23" s="318">
        <v>98.9</v>
      </c>
    </row>
    <row r="24" spans="1:12" x14ac:dyDescent="0.3">
      <c r="A24" s="317">
        <v>21</v>
      </c>
      <c r="B24" s="396" t="s">
        <v>370</v>
      </c>
      <c r="C24" s="317">
        <v>8</v>
      </c>
      <c r="D24" s="632">
        <v>8</v>
      </c>
      <c r="E24" s="632">
        <v>9</v>
      </c>
      <c r="F24" s="632">
        <v>9</v>
      </c>
      <c r="G24" s="318">
        <v>9</v>
      </c>
      <c r="H24" s="317">
        <v>99.3</v>
      </c>
      <c r="I24" s="632">
        <v>98.8</v>
      </c>
      <c r="J24" s="632">
        <v>99.1</v>
      </c>
      <c r="K24" s="632">
        <v>99.1</v>
      </c>
      <c r="L24" s="318">
        <v>98</v>
      </c>
    </row>
    <row r="25" spans="1:12" x14ac:dyDescent="0.3">
      <c r="A25" s="317">
        <v>22</v>
      </c>
      <c r="B25" s="396" t="s">
        <v>371</v>
      </c>
      <c r="C25" s="317">
        <v>1</v>
      </c>
      <c r="D25" s="632">
        <v>1</v>
      </c>
      <c r="E25" s="632">
        <v>1</v>
      </c>
      <c r="F25" s="632">
        <v>1</v>
      </c>
      <c r="G25" s="318">
        <v>1</v>
      </c>
      <c r="H25" s="317">
        <v>100</v>
      </c>
      <c r="I25" s="632">
        <v>100</v>
      </c>
      <c r="J25" s="632">
        <v>100</v>
      </c>
      <c r="K25" s="632">
        <v>100</v>
      </c>
      <c r="L25" s="318">
        <v>100</v>
      </c>
    </row>
    <row r="26" spans="1:12" x14ac:dyDescent="0.3">
      <c r="A26" s="317">
        <v>24</v>
      </c>
      <c r="B26" s="396" t="s">
        <v>372</v>
      </c>
      <c r="C26" s="317">
        <v>4</v>
      </c>
      <c r="D26" s="632">
        <v>4</v>
      </c>
      <c r="E26" s="632">
        <v>4</v>
      </c>
      <c r="F26" s="632">
        <v>4</v>
      </c>
      <c r="G26" s="318">
        <v>4</v>
      </c>
      <c r="H26" s="317">
        <v>99.4</v>
      </c>
      <c r="I26" s="632">
        <v>99.9</v>
      </c>
      <c r="J26" s="632">
        <v>100</v>
      </c>
      <c r="K26" s="632">
        <v>100</v>
      </c>
      <c r="L26" s="318">
        <v>98.8</v>
      </c>
    </row>
    <row r="27" spans="1:12" x14ac:dyDescent="0.3">
      <c r="A27" s="317">
        <v>25</v>
      </c>
      <c r="B27" s="396" t="s">
        <v>373</v>
      </c>
      <c r="C27" s="317">
        <v>3</v>
      </c>
      <c r="D27" s="632">
        <v>3</v>
      </c>
      <c r="E27" s="632">
        <v>3</v>
      </c>
      <c r="F27" s="632">
        <v>3</v>
      </c>
      <c r="G27" s="318">
        <v>3</v>
      </c>
      <c r="H27" s="317">
        <v>97.7</v>
      </c>
      <c r="I27" s="632">
        <v>96.6</v>
      </c>
      <c r="J27" s="632">
        <v>99.4</v>
      </c>
      <c r="K27" s="632">
        <v>99.1</v>
      </c>
      <c r="L27" s="318">
        <v>99.4</v>
      </c>
    </row>
    <row r="28" spans="1:12" x14ac:dyDescent="0.3">
      <c r="A28" s="317">
        <v>26</v>
      </c>
      <c r="B28" s="396" t="s">
        <v>374</v>
      </c>
      <c r="C28" s="317">
        <v>2</v>
      </c>
      <c r="D28" s="632">
        <v>2</v>
      </c>
      <c r="E28" s="632">
        <v>2</v>
      </c>
      <c r="F28" s="632">
        <v>2</v>
      </c>
      <c r="G28" s="318">
        <v>2</v>
      </c>
      <c r="H28" s="317">
        <v>96.8</v>
      </c>
      <c r="I28" s="632">
        <v>98.1</v>
      </c>
      <c r="J28" s="632">
        <v>99.2</v>
      </c>
      <c r="K28" s="632">
        <v>97.5</v>
      </c>
      <c r="L28" s="318">
        <v>99.7</v>
      </c>
    </row>
    <row r="29" spans="1:12" x14ac:dyDescent="0.3">
      <c r="A29" s="317">
        <v>27</v>
      </c>
      <c r="B29" s="396" t="s">
        <v>375</v>
      </c>
      <c r="C29" s="317">
        <v>2</v>
      </c>
      <c r="D29" s="632">
        <v>2</v>
      </c>
      <c r="E29" s="632">
        <v>2</v>
      </c>
      <c r="F29" s="632">
        <v>2</v>
      </c>
      <c r="G29" s="318">
        <v>2</v>
      </c>
      <c r="H29" s="317">
        <v>96.6</v>
      </c>
      <c r="I29" s="632">
        <v>99.3</v>
      </c>
      <c r="J29" s="632">
        <v>100</v>
      </c>
      <c r="K29" s="632">
        <v>100</v>
      </c>
      <c r="L29" s="318">
        <v>99</v>
      </c>
    </row>
    <row r="30" spans="1:12" x14ac:dyDescent="0.3">
      <c r="A30" s="317">
        <v>29</v>
      </c>
      <c r="B30" s="396" t="s">
        <v>376</v>
      </c>
      <c r="C30" s="317">
        <v>3</v>
      </c>
      <c r="D30" s="632">
        <v>3</v>
      </c>
      <c r="E30" s="632">
        <v>3</v>
      </c>
      <c r="F30" s="632">
        <v>3</v>
      </c>
      <c r="G30" s="318">
        <v>3</v>
      </c>
      <c r="H30" s="317">
        <v>98.9</v>
      </c>
      <c r="I30" s="632">
        <v>100</v>
      </c>
      <c r="J30" s="632">
        <v>100</v>
      </c>
      <c r="K30" s="632">
        <v>100</v>
      </c>
      <c r="L30" s="318">
        <v>99.6</v>
      </c>
    </row>
    <row r="31" spans="1:12" x14ac:dyDescent="0.3">
      <c r="A31" s="317">
        <v>30</v>
      </c>
      <c r="B31" s="396" t="s">
        <v>377</v>
      </c>
      <c r="C31" s="317">
        <v>2</v>
      </c>
      <c r="D31" s="632">
        <v>2</v>
      </c>
      <c r="E31" s="632">
        <v>2</v>
      </c>
      <c r="F31" s="632">
        <v>2</v>
      </c>
      <c r="G31" s="318">
        <v>2</v>
      </c>
      <c r="H31" s="317">
        <v>100</v>
      </c>
      <c r="I31" s="632">
        <v>95</v>
      </c>
      <c r="J31" s="632">
        <v>94.7</v>
      </c>
      <c r="K31" s="632">
        <v>99.8</v>
      </c>
      <c r="L31" s="318">
        <v>98.4</v>
      </c>
    </row>
    <row r="32" spans="1:12" ht="14.5" x14ac:dyDescent="0.3">
      <c r="A32" s="317">
        <v>31</v>
      </c>
      <c r="B32" s="396" t="s">
        <v>378</v>
      </c>
      <c r="C32" s="317" t="s">
        <v>601</v>
      </c>
      <c r="D32" s="632" t="s">
        <v>601</v>
      </c>
      <c r="E32" s="632">
        <v>16</v>
      </c>
      <c r="F32" s="632">
        <v>16</v>
      </c>
      <c r="G32" s="318">
        <v>16</v>
      </c>
      <c r="H32" s="317" t="s">
        <v>601</v>
      </c>
      <c r="I32" s="632" t="s">
        <v>601</v>
      </c>
      <c r="J32" s="632">
        <v>99</v>
      </c>
      <c r="K32" s="632">
        <v>97.6</v>
      </c>
      <c r="L32" s="318">
        <v>95.9</v>
      </c>
    </row>
    <row r="33" spans="1:12" x14ac:dyDescent="0.3">
      <c r="A33" s="319"/>
      <c r="B33" s="320" t="s">
        <v>835</v>
      </c>
      <c r="C33" s="323">
        <v>173</v>
      </c>
      <c r="D33" s="320">
        <v>174</v>
      </c>
      <c r="E33" s="320">
        <v>180</v>
      </c>
      <c r="F33" s="320">
        <v>192</v>
      </c>
      <c r="G33" s="321">
        <v>204</v>
      </c>
      <c r="H33" s="323">
        <v>98.7</v>
      </c>
      <c r="I33" s="320">
        <v>99</v>
      </c>
      <c r="J33" s="320">
        <v>98.9</v>
      </c>
      <c r="K33" s="320">
        <v>98.8</v>
      </c>
      <c r="L33" s="321">
        <v>98.6</v>
      </c>
    </row>
    <row r="34" spans="1:12" x14ac:dyDescent="0.3">
      <c r="A34" s="974" t="s">
        <v>727</v>
      </c>
      <c r="B34" s="975"/>
      <c r="C34" s="975"/>
      <c r="D34" s="975"/>
      <c r="E34" s="975"/>
      <c r="F34" s="975"/>
      <c r="G34" s="975"/>
      <c r="H34" s="975"/>
      <c r="I34" s="975"/>
      <c r="J34" s="975"/>
      <c r="K34" s="975"/>
      <c r="L34" s="975"/>
    </row>
    <row r="35" spans="1:12" x14ac:dyDescent="0.3">
      <c r="A35" s="975"/>
      <c r="B35" s="975"/>
      <c r="C35" s="975"/>
      <c r="D35" s="975"/>
      <c r="E35" s="975"/>
      <c r="F35" s="975"/>
      <c r="G35" s="975"/>
      <c r="H35" s="975"/>
      <c r="I35" s="975"/>
      <c r="J35" s="975"/>
      <c r="K35" s="975"/>
      <c r="L35" s="975"/>
    </row>
    <row r="36" spans="1:12" x14ac:dyDescent="0.3">
      <c r="A36" s="312" t="s">
        <v>21</v>
      </c>
      <c r="B36" s="316"/>
      <c r="C36" s="316"/>
      <c r="D36" s="316"/>
      <c r="E36" s="316"/>
      <c r="F36" s="316"/>
      <c r="G36" s="316"/>
      <c r="H36" s="316"/>
      <c r="I36" s="316"/>
      <c r="J36" s="316"/>
      <c r="K36" s="316"/>
      <c r="L36" s="316"/>
    </row>
    <row r="37" spans="1:12" x14ac:dyDescent="0.3">
      <c r="A37" s="316"/>
      <c r="B37" s="316"/>
      <c r="C37" s="316"/>
      <c r="D37" s="316"/>
      <c r="E37" s="316"/>
      <c r="F37" s="316"/>
      <c r="G37" s="316"/>
      <c r="H37" s="316"/>
      <c r="I37" s="316"/>
      <c r="J37" s="316"/>
      <c r="K37" s="316"/>
      <c r="L37" s="316"/>
    </row>
  </sheetData>
  <mergeCells count="4">
    <mergeCell ref="A5:B6"/>
    <mergeCell ref="C5:G5"/>
    <mergeCell ref="H5:L5"/>
    <mergeCell ref="A34:L3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A47C-0318-4482-BE5D-FBA16A0BD507}">
  <dimension ref="A1:J35"/>
  <sheetViews>
    <sheetView workbookViewId="0">
      <selection activeCell="B12" sqref="B12"/>
    </sheetView>
  </sheetViews>
  <sheetFormatPr baseColWidth="10" defaultColWidth="11.453125" defaultRowHeight="13" x14ac:dyDescent="0.3"/>
  <cols>
    <col min="1" max="1" width="3.7265625" style="2" customWidth="1"/>
    <col min="2" max="2" width="44" style="2" bestFit="1" customWidth="1"/>
    <col min="3" max="16384" width="11.453125" style="2"/>
  </cols>
  <sheetData>
    <row r="1" spans="1:10" x14ac:dyDescent="0.3">
      <c r="A1" s="1" t="s">
        <v>250</v>
      </c>
    </row>
    <row r="2" spans="1:10" x14ac:dyDescent="0.3">
      <c r="A2" s="1" t="s">
        <v>431</v>
      </c>
    </row>
    <row r="3" spans="1:10" x14ac:dyDescent="0.3">
      <c r="A3" s="1" t="s">
        <v>728</v>
      </c>
    </row>
    <row r="5" spans="1:10" ht="55.5" customHeight="1" x14ac:dyDescent="0.3">
      <c r="A5" s="976" t="s">
        <v>571</v>
      </c>
      <c r="B5" s="977"/>
      <c r="C5" s="980" t="s">
        <v>247</v>
      </c>
      <c r="D5" s="981"/>
      <c r="E5" s="982" t="s">
        <v>432</v>
      </c>
      <c r="F5" s="983"/>
      <c r="G5" s="981" t="s">
        <v>301</v>
      </c>
      <c r="H5" s="981"/>
      <c r="I5" s="982" t="s">
        <v>433</v>
      </c>
      <c r="J5" s="983"/>
    </row>
    <row r="6" spans="1:10" x14ac:dyDescent="0.3">
      <c r="A6" s="978"/>
      <c r="B6" s="979"/>
      <c r="C6" s="638">
        <v>2023</v>
      </c>
      <c r="D6" s="612">
        <v>2024</v>
      </c>
      <c r="E6" s="640">
        <v>2023</v>
      </c>
      <c r="F6" s="641">
        <v>2024</v>
      </c>
      <c r="G6" s="639">
        <v>2023</v>
      </c>
      <c r="H6" s="612">
        <v>2024</v>
      </c>
      <c r="I6" s="638">
        <v>2023</v>
      </c>
      <c r="J6" s="634">
        <v>2024</v>
      </c>
    </row>
    <row r="7" spans="1:10" x14ac:dyDescent="0.3">
      <c r="A7" s="324">
        <v>1</v>
      </c>
      <c r="B7" s="397" t="s">
        <v>353</v>
      </c>
      <c r="C7" s="635">
        <v>1</v>
      </c>
      <c r="D7" s="636">
        <v>1</v>
      </c>
      <c r="E7" s="635">
        <v>100</v>
      </c>
      <c r="F7" s="637">
        <v>99.4</v>
      </c>
      <c r="G7" s="636">
        <v>99.7</v>
      </c>
      <c r="H7" s="636">
        <v>99.4</v>
      </c>
      <c r="I7" s="635">
        <v>0.3</v>
      </c>
      <c r="J7" s="637" t="s">
        <v>601</v>
      </c>
    </row>
    <row r="8" spans="1:10" x14ac:dyDescent="0.3">
      <c r="A8" s="324">
        <v>5</v>
      </c>
      <c r="B8" s="397" t="s">
        <v>354</v>
      </c>
      <c r="C8" s="324">
        <v>7</v>
      </c>
      <c r="D8" s="633">
        <v>7</v>
      </c>
      <c r="E8" s="324">
        <v>98.4</v>
      </c>
      <c r="F8" s="326">
        <v>97.9</v>
      </c>
      <c r="G8" s="633">
        <v>98.4</v>
      </c>
      <c r="H8" s="633">
        <v>97.9</v>
      </c>
      <c r="I8" s="642" t="s">
        <v>601</v>
      </c>
      <c r="J8" s="326" t="s">
        <v>601</v>
      </c>
    </row>
    <row r="9" spans="1:10" x14ac:dyDescent="0.3">
      <c r="A9" s="324">
        <v>6</v>
      </c>
      <c r="B9" s="397" t="s">
        <v>355</v>
      </c>
      <c r="C9" s="324">
        <v>6</v>
      </c>
      <c r="D9" s="633">
        <v>6</v>
      </c>
      <c r="E9" s="324">
        <v>97.8</v>
      </c>
      <c r="F9" s="326">
        <v>99.6</v>
      </c>
      <c r="G9" s="633">
        <v>97.8</v>
      </c>
      <c r="H9" s="633">
        <v>99.6</v>
      </c>
      <c r="I9" s="642" t="s">
        <v>601</v>
      </c>
      <c r="J9" s="326" t="s">
        <v>601</v>
      </c>
    </row>
    <row r="10" spans="1:10" x14ac:dyDescent="0.3">
      <c r="A10" s="324">
        <v>7</v>
      </c>
      <c r="B10" s="397" t="s">
        <v>356</v>
      </c>
      <c r="C10" s="324">
        <v>14</v>
      </c>
      <c r="D10" s="633">
        <v>14</v>
      </c>
      <c r="E10" s="324">
        <v>99.5</v>
      </c>
      <c r="F10" s="326">
        <v>98</v>
      </c>
      <c r="G10" s="633">
        <v>99.4</v>
      </c>
      <c r="H10" s="633">
        <v>97.3</v>
      </c>
      <c r="I10" s="324">
        <v>0.1</v>
      </c>
      <c r="J10" s="575">
        <v>0.7</v>
      </c>
    </row>
    <row r="11" spans="1:10" x14ac:dyDescent="0.3">
      <c r="A11" s="324">
        <v>8</v>
      </c>
      <c r="B11" s="397" t="s">
        <v>357</v>
      </c>
      <c r="C11" s="324">
        <v>11</v>
      </c>
      <c r="D11" s="633">
        <v>11</v>
      </c>
      <c r="E11" s="324">
        <v>99.2</v>
      </c>
      <c r="F11" s="326">
        <v>99.9</v>
      </c>
      <c r="G11" s="633">
        <v>98.8</v>
      </c>
      <c r="H11" s="633">
        <v>99.7</v>
      </c>
      <c r="I11" s="324">
        <v>0.4</v>
      </c>
      <c r="J11" s="326">
        <v>0.2</v>
      </c>
    </row>
    <row r="12" spans="1:10" x14ac:dyDescent="0.3">
      <c r="A12" s="324">
        <v>9</v>
      </c>
      <c r="B12" s="397" t="s">
        <v>358</v>
      </c>
      <c r="C12" s="324">
        <v>37</v>
      </c>
      <c r="D12" s="633">
        <v>48</v>
      </c>
      <c r="E12" s="324">
        <v>97.6</v>
      </c>
      <c r="F12" s="326">
        <v>99.2</v>
      </c>
      <c r="G12" s="633">
        <v>94.8</v>
      </c>
      <c r="H12" s="633">
        <v>99.2</v>
      </c>
      <c r="I12" s="643">
        <v>2.8</v>
      </c>
      <c r="J12" s="327" t="s">
        <v>601</v>
      </c>
    </row>
    <row r="13" spans="1:10" x14ac:dyDescent="0.3">
      <c r="A13" s="324">
        <v>10</v>
      </c>
      <c r="B13" s="397" t="s">
        <v>359</v>
      </c>
      <c r="C13" s="324">
        <v>7</v>
      </c>
      <c r="D13" s="633">
        <v>8</v>
      </c>
      <c r="E13" s="324">
        <v>99.5</v>
      </c>
      <c r="F13" s="326">
        <v>99.4</v>
      </c>
      <c r="G13" s="633">
        <v>99.5</v>
      </c>
      <c r="H13" s="633">
        <v>99.4</v>
      </c>
      <c r="I13" s="642" t="s">
        <v>601</v>
      </c>
      <c r="J13" s="326" t="s">
        <v>601</v>
      </c>
    </row>
    <row r="14" spans="1:10" x14ac:dyDescent="0.3">
      <c r="A14" s="324">
        <v>11</v>
      </c>
      <c r="B14" s="397" t="s">
        <v>360</v>
      </c>
      <c r="C14" s="324">
        <v>3</v>
      </c>
      <c r="D14" s="633">
        <v>3</v>
      </c>
      <c r="E14" s="324">
        <v>98.4</v>
      </c>
      <c r="F14" s="326">
        <v>98.7</v>
      </c>
      <c r="G14" s="633">
        <v>98.4</v>
      </c>
      <c r="H14" s="633">
        <v>98.7</v>
      </c>
      <c r="I14" s="324" t="s">
        <v>601</v>
      </c>
      <c r="J14" s="326" t="s">
        <v>601</v>
      </c>
    </row>
    <row r="15" spans="1:10" x14ac:dyDescent="0.3">
      <c r="A15" s="324">
        <v>12</v>
      </c>
      <c r="B15" s="397" t="s">
        <v>361</v>
      </c>
      <c r="C15" s="324">
        <v>14</v>
      </c>
      <c r="D15" s="633">
        <v>14</v>
      </c>
      <c r="E15" s="324">
        <v>99.5</v>
      </c>
      <c r="F15" s="326">
        <v>99.4</v>
      </c>
      <c r="G15" s="633">
        <v>96.9</v>
      </c>
      <c r="H15" s="633">
        <v>98.8</v>
      </c>
      <c r="I15" s="644">
        <v>2.6</v>
      </c>
      <c r="J15" s="575">
        <v>0.6</v>
      </c>
    </row>
    <row r="16" spans="1:10" x14ac:dyDescent="0.3">
      <c r="A16" s="324">
        <v>13</v>
      </c>
      <c r="B16" s="397" t="s">
        <v>362</v>
      </c>
      <c r="C16" s="324">
        <v>6</v>
      </c>
      <c r="D16" s="633">
        <v>6</v>
      </c>
      <c r="E16" s="324">
        <v>100</v>
      </c>
      <c r="F16" s="326">
        <v>99.3</v>
      </c>
      <c r="G16" s="633">
        <v>100</v>
      </c>
      <c r="H16" s="633">
        <v>99.3</v>
      </c>
      <c r="I16" s="324" t="s">
        <v>601</v>
      </c>
      <c r="J16" s="326" t="s">
        <v>601</v>
      </c>
    </row>
    <row r="17" spans="1:10" x14ac:dyDescent="0.3">
      <c r="A17" s="324">
        <v>14</v>
      </c>
      <c r="B17" s="397" t="s">
        <v>363</v>
      </c>
      <c r="C17" s="324">
        <v>1</v>
      </c>
      <c r="D17" s="633">
        <v>1</v>
      </c>
      <c r="E17" s="324">
        <v>100</v>
      </c>
      <c r="F17" s="326">
        <v>98.8</v>
      </c>
      <c r="G17" s="633">
        <v>100</v>
      </c>
      <c r="H17" s="633">
        <v>98.8</v>
      </c>
      <c r="I17" s="324" t="s">
        <v>601</v>
      </c>
      <c r="J17" s="326" t="s">
        <v>601</v>
      </c>
    </row>
    <row r="18" spans="1:10" x14ac:dyDescent="0.3">
      <c r="A18" s="324">
        <v>15</v>
      </c>
      <c r="B18" s="397" t="s">
        <v>364</v>
      </c>
      <c r="C18" s="324">
        <v>11</v>
      </c>
      <c r="D18" s="633">
        <v>11</v>
      </c>
      <c r="E18" s="324">
        <v>98.8</v>
      </c>
      <c r="F18" s="326">
        <v>98.5</v>
      </c>
      <c r="G18" s="633">
        <v>98.8</v>
      </c>
      <c r="H18" s="633">
        <v>98.5</v>
      </c>
      <c r="I18" s="642" t="s">
        <v>601</v>
      </c>
      <c r="J18" s="326" t="s">
        <v>601</v>
      </c>
    </row>
    <row r="19" spans="1:10" x14ac:dyDescent="0.3">
      <c r="A19" s="324">
        <v>16</v>
      </c>
      <c r="B19" s="397" t="s">
        <v>365</v>
      </c>
      <c r="C19" s="324">
        <v>6</v>
      </c>
      <c r="D19" s="633">
        <v>6</v>
      </c>
      <c r="E19" s="324">
        <v>100</v>
      </c>
      <c r="F19" s="326">
        <v>98.1</v>
      </c>
      <c r="G19" s="633">
        <v>100</v>
      </c>
      <c r="H19" s="633">
        <v>98.1</v>
      </c>
      <c r="I19" s="324" t="s">
        <v>601</v>
      </c>
      <c r="J19" s="326" t="s">
        <v>601</v>
      </c>
    </row>
    <row r="20" spans="1:10" x14ac:dyDescent="0.3">
      <c r="A20" s="324">
        <v>17</v>
      </c>
      <c r="B20" s="397" t="s">
        <v>366</v>
      </c>
      <c r="C20" s="324">
        <v>3</v>
      </c>
      <c r="D20" s="633">
        <v>3</v>
      </c>
      <c r="E20" s="324">
        <v>100</v>
      </c>
      <c r="F20" s="326">
        <v>98.7</v>
      </c>
      <c r="G20" s="633">
        <v>99.5</v>
      </c>
      <c r="H20" s="633">
        <v>98.7</v>
      </c>
      <c r="I20" s="324">
        <v>0.5</v>
      </c>
      <c r="J20" s="326" t="s">
        <v>601</v>
      </c>
    </row>
    <row r="21" spans="1:10" x14ac:dyDescent="0.3">
      <c r="A21" s="324">
        <v>18</v>
      </c>
      <c r="B21" s="397" t="s">
        <v>367</v>
      </c>
      <c r="C21" s="324">
        <v>18</v>
      </c>
      <c r="D21" s="633">
        <v>18</v>
      </c>
      <c r="E21" s="324">
        <v>99.1</v>
      </c>
      <c r="F21" s="326">
        <v>97.7</v>
      </c>
      <c r="G21" s="633">
        <v>99.1</v>
      </c>
      <c r="H21" s="633">
        <v>97.5</v>
      </c>
      <c r="I21" s="642" t="s">
        <v>601</v>
      </c>
      <c r="J21" s="326">
        <v>0.2</v>
      </c>
    </row>
    <row r="22" spans="1:10" x14ac:dyDescent="0.3">
      <c r="A22" s="324">
        <v>19</v>
      </c>
      <c r="B22" s="397" t="s">
        <v>368</v>
      </c>
      <c r="C22" s="324">
        <v>3</v>
      </c>
      <c r="D22" s="633">
        <v>3</v>
      </c>
      <c r="E22" s="324">
        <v>96.7</v>
      </c>
      <c r="F22" s="326">
        <v>98.9</v>
      </c>
      <c r="G22" s="633">
        <v>96.7</v>
      </c>
      <c r="H22" s="633">
        <v>98.9</v>
      </c>
      <c r="I22" s="645" t="s">
        <v>601</v>
      </c>
      <c r="J22" s="327" t="s">
        <v>601</v>
      </c>
    </row>
    <row r="23" spans="1:10" x14ac:dyDescent="0.3">
      <c r="A23" s="324">
        <v>20</v>
      </c>
      <c r="B23" s="397" t="s">
        <v>369</v>
      </c>
      <c r="C23" s="324">
        <v>2</v>
      </c>
      <c r="D23" s="633">
        <v>2</v>
      </c>
      <c r="E23" s="324">
        <v>99.7</v>
      </c>
      <c r="F23" s="326">
        <v>98.9</v>
      </c>
      <c r="G23" s="633">
        <v>97.2</v>
      </c>
      <c r="H23" s="633">
        <v>98.4</v>
      </c>
      <c r="I23" s="644">
        <v>2.5</v>
      </c>
      <c r="J23" s="574">
        <v>0.5</v>
      </c>
    </row>
    <row r="24" spans="1:10" x14ac:dyDescent="0.3">
      <c r="A24" s="324">
        <v>21</v>
      </c>
      <c r="B24" s="397" t="s">
        <v>370</v>
      </c>
      <c r="C24" s="324">
        <v>9</v>
      </c>
      <c r="D24" s="633">
        <v>9</v>
      </c>
      <c r="E24" s="324">
        <v>99.1</v>
      </c>
      <c r="F24" s="326">
        <v>98</v>
      </c>
      <c r="G24" s="633">
        <v>99.1</v>
      </c>
      <c r="H24" s="633">
        <v>98</v>
      </c>
      <c r="I24" s="324" t="s">
        <v>601</v>
      </c>
      <c r="J24" s="326" t="s">
        <v>601</v>
      </c>
    </row>
    <row r="25" spans="1:10" x14ac:dyDescent="0.3">
      <c r="A25" s="324">
        <v>22</v>
      </c>
      <c r="B25" s="397" t="s">
        <v>371</v>
      </c>
      <c r="C25" s="324">
        <v>1</v>
      </c>
      <c r="D25" s="633">
        <v>1</v>
      </c>
      <c r="E25" s="324">
        <v>100</v>
      </c>
      <c r="F25" s="326">
        <v>100</v>
      </c>
      <c r="G25" s="633">
        <v>90</v>
      </c>
      <c r="H25" s="633">
        <v>100</v>
      </c>
      <c r="I25" s="643">
        <v>10</v>
      </c>
      <c r="J25" s="541" t="s">
        <v>601</v>
      </c>
    </row>
    <row r="26" spans="1:10" x14ac:dyDescent="0.3">
      <c r="A26" s="324">
        <v>24</v>
      </c>
      <c r="B26" s="397" t="s">
        <v>372</v>
      </c>
      <c r="C26" s="324">
        <v>4</v>
      </c>
      <c r="D26" s="633">
        <v>4</v>
      </c>
      <c r="E26" s="324">
        <v>100</v>
      </c>
      <c r="F26" s="326">
        <v>98.8</v>
      </c>
      <c r="G26" s="633">
        <v>99.9</v>
      </c>
      <c r="H26" s="633">
        <v>98.8</v>
      </c>
      <c r="I26" s="324">
        <v>0.1</v>
      </c>
      <c r="J26" s="326" t="s">
        <v>601</v>
      </c>
    </row>
    <row r="27" spans="1:10" x14ac:dyDescent="0.3">
      <c r="A27" s="324">
        <v>25</v>
      </c>
      <c r="B27" s="397" t="s">
        <v>373</v>
      </c>
      <c r="C27" s="324">
        <v>3</v>
      </c>
      <c r="D27" s="633">
        <v>3</v>
      </c>
      <c r="E27" s="324">
        <v>99.1</v>
      </c>
      <c r="F27" s="326">
        <v>99.4</v>
      </c>
      <c r="G27" s="633">
        <v>99.1</v>
      </c>
      <c r="H27" s="633">
        <v>99.4</v>
      </c>
      <c r="I27" s="324" t="s">
        <v>601</v>
      </c>
      <c r="J27" s="326" t="s">
        <v>601</v>
      </c>
    </row>
    <row r="28" spans="1:10" x14ac:dyDescent="0.3">
      <c r="A28" s="324">
        <v>26</v>
      </c>
      <c r="B28" s="397" t="s">
        <v>374</v>
      </c>
      <c r="C28" s="324">
        <v>2</v>
      </c>
      <c r="D28" s="633">
        <v>2</v>
      </c>
      <c r="E28" s="324">
        <v>97.5</v>
      </c>
      <c r="F28" s="326">
        <v>99.7</v>
      </c>
      <c r="G28" s="633">
        <v>97.5</v>
      </c>
      <c r="H28" s="633">
        <v>99.7</v>
      </c>
      <c r="I28" s="324" t="s">
        <v>601</v>
      </c>
      <c r="J28" s="326" t="s">
        <v>601</v>
      </c>
    </row>
    <row r="29" spans="1:10" x14ac:dyDescent="0.3">
      <c r="A29" s="324">
        <v>27</v>
      </c>
      <c r="B29" s="397" t="s">
        <v>375</v>
      </c>
      <c r="C29" s="324">
        <v>2</v>
      </c>
      <c r="D29" s="633">
        <v>2</v>
      </c>
      <c r="E29" s="324">
        <v>100</v>
      </c>
      <c r="F29" s="326">
        <v>99</v>
      </c>
      <c r="G29" s="633">
        <v>100</v>
      </c>
      <c r="H29" s="633">
        <v>99</v>
      </c>
      <c r="I29" s="324" t="s">
        <v>601</v>
      </c>
      <c r="J29" s="326" t="s">
        <v>601</v>
      </c>
    </row>
    <row r="30" spans="1:10" x14ac:dyDescent="0.3">
      <c r="A30" s="324">
        <v>29</v>
      </c>
      <c r="B30" s="397" t="s">
        <v>376</v>
      </c>
      <c r="C30" s="324">
        <v>3</v>
      </c>
      <c r="D30" s="633">
        <v>3</v>
      </c>
      <c r="E30" s="324">
        <v>100</v>
      </c>
      <c r="F30" s="326">
        <v>99.6</v>
      </c>
      <c r="G30" s="633">
        <v>100</v>
      </c>
      <c r="H30" s="633">
        <v>99.6</v>
      </c>
      <c r="I30" s="324" t="s">
        <v>601</v>
      </c>
      <c r="J30" s="326" t="s">
        <v>601</v>
      </c>
    </row>
    <row r="31" spans="1:10" x14ac:dyDescent="0.3">
      <c r="A31" s="324">
        <v>30</v>
      </c>
      <c r="B31" s="397" t="s">
        <v>377</v>
      </c>
      <c r="C31" s="324">
        <v>2</v>
      </c>
      <c r="D31" s="633">
        <v>2</v>
      </c>
      <c r="E31" s="324">
        <v>99.8</v>
      </c>
      <c r="F31" s="326">
        <v>98.4</v>
      </c>
      <c r="G31" s="633">
        <v>99.8</v>
      </c>
      <c r="H31" s="633">
        <v>98.4</v>
      </c>
      <c r="I31" s="324" t="s">
        <v>601</v>
      </c>
      <c r="J31" s="326" t="s">
        <v>601</v>
      </c>
    </row>
    <row r="32" spans="1:10" x14ac:dyDescent="0.3">
      <c r="A32" s="324">
        <v>31</v>
      </c>
      <c r="B32" s="397" t="s">
        <v>379</v>
      </c>
      <c r="C32" s="324">
        <v>16</v>
      </c>
      <c r="D32" s="633">
        <v>16</v>
      </c>
      <c r="E32" s="324">
        <v>97.6</v>
      </c>
      <c r="F32" s="326">
        <v>95.9</v>
      </c>
      <c r="G32" s="633">
        <v>97</v>
      </c>
      <c r="H32" s="633">
        <v>95.9</v>
      </c>
      <c r="I32" s="324">
        <v>0.6</v>
      </c>
      <c r="J32" s="327" t="s">
        <v>601</v>
      </c>
    </row>
    <row r="33" spans="1:10" x14ac:dyDescent="0.3">
      <c r="A33" s="127"/>
      <c r="B33" s="328" t="s">
        <v>178</v>
      </c>
      <c r="C33" s="329">
        <v>192</v>
      </c>
      <c r="D33" s="331">
        <v>204</v>
      </c>
      <c r="E33" s="329">
        <v>98.8</v>
      </c>
      <c r="F33" s="330">
        <v>98.6</v>
      </c>
      <c r="G33" s="331">
        <v>97.9</v>
      </c>
      <c r="H33" s="331">
        <v>98.5</v>
      </c>
      <c r="I33" s="329">
        <v>0.9</v>
      </c>
      <c r="J33" s="330">
        <v>0.1</v>
      </c>
    </row>
    <row r="34" spans="1:10" x14ac:dyDescent="0.3">
      <c r="A34" s="2" t="s">
        <v>434</v>
      </c>
      <c r="B34" s="333"/>
      <c r="C34" s="410"/>
      <c r="D34" s="410"/>
      <c r="E34" s="410"/>
      <c r="F34" s="410"/>
      <c r="G34" s="410"/>
      <c r="H34" s="410"/>
      <c r="I34" s="410"/>
      <c r="J34" s="410"/>
    </row>
    <row r="35" spans="1:10" x14ac:dyDescent="0.3">
      <c r="A35" s="325" t="s">
        <v>21</v>
      </c>
    </row>
  </sheetData>
  <mergeCells count="5">
    <mergeCell ref="A5:B6"/>
    <mergeCell ref="C5:D5"/>
    <mergeCell ref="E5:F5"/>
    <mergeCell ref="G5:H5"/>
    <mergeCell ref="I5:J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55E0-FADD-4465-AB83-6EC773C2F141}">
  <dimension ref="A1:G11"/>
  <sheetViews>
    <sheetView showGridLines="0" workbookViewId="0">
      <selection activeCell="B17" sqref="B17"/>
    </sheetView>
  </sheetViews>
  <sheetFormatPr baseColWidth="10" defaultColWidth="10.81640625" defaultRowHeight="13" x14ac:dyDescent="0.3"/>
  <cols>
    <col min="1" max="1" width="33.54296875" style="32" bestFit="1" customWidth="1"/>
    <col min="2" max="16384" width="10.81640625" style="32"/>
  </cols>
  <sheetData>
    <row r="1" spans="1:7" x14ac:dyDescent="0.3">
      <c r="A1" s="17" t="s">
        <v>430</v>
      </c>
    </row>
    <row r="2" spans="1:7" x14ac:dyDescent="0.3">
      <c r="A2" s="141" t="s">
        <v>295</v>
      </c>
    </row>
    <row r="3" spans="1:7" x14ac:dyDescent="0.3">
      <c r="A3" s="141" t="s">
        <v>570</v>
      </c>
    </row>
    <row r="5" spans="1:7" ht="12.75" customHeight="1" x14ac:dyDescent="0.3">
      <c r="A5" s="984" t="s">
        <v>195</v>
      </c>
      <c r="B5" s="955" t="s">
        <v>196</v>
      </c>
      <c r="C5" s="956"/>
      <c r="D5" s="956"/>
      <c r="E5" s="956"/>
      <c r="F5" s="957"/>
    </row>
    <row r="6" spans="1:7" x14ac:dyDescent="0.3">
      <c r="A6" s="985"/>
      <c r="B6" s="293">
        <v>2020</v>
      </c>
      <c r="C6" s="293">
        <v>2021</v>
      </c>
      <c r="D6" s="293">
        <v>2022</v>
      </c>
      <c r="E6" s="293">
        <v>2023</v>
      </c>
      <c r="F6" s="293">
        <v>2024</v>
      </c>
      <c r="G6" s="256"/>
    </row>
    <row r="7" spans="1:7" x14ac:dyDescent="0.3">
      <c r="A7" s="148" t="s">
        <v>197</v>
      </c>
      <c r="B7" s="191">
        <v>0.98899999999999999</v>
      </c>
      <c r="C7" s="191">
        <v>0.98699999999999999</v>
      </c>
      <c r="D7" s="191">
        <v>0.98299999999999998</v>
      </c>
      <c r="E7" s="191">
        <v>0.99299999999999999</v>
      </c>
      <c r="F7" s="191">
        <v>0.996</v>
      </c>
    </row>
    <row r="8" spans="1:7" x14ac:dyDescent="0.3">
      <c r="A8" s="148" t="s">
        <v>198</v>
      </c>
      <c r="B8" s="191">
        <v>0.997</v>
      </c>
      <c r="C8" s="191">
        <v>0.99399999999999999</v>
      </c>
      <c r="D8" s="191">
        <v>0.995</v>
      </c>
      <c r="E8" s="191">
        <v>0.97299999999999998</v>
      </c>
      <c r="F8" s="191">
        <v>0.99199999999999999</v>
      </c>
    </row>
    <row r="9" spans="1:7" x14ac:dyDescent="0.3">
      <c r="A9" s="148" t="s">
        <v>296</v>
      </c>
      <c r="B9" s="191">
        <v>0.96899999999999997</v>
      </c>
      <c r="C9" s="191">
        <v>0.98799999999999999</v>
      </c>
      <c r="D9" s="191">
        <v>0.98199999999999998</v>
      </c>
      <c r="E9" s="191">
        <v>0.99299999999999999</v>
      </c>
      <c r="F9" s="191">
        <v>0.97299999999999998</v>
      </c>
    </row>
    <row r="10" spans="1:7" x14ac:dyDescent="0.3">
      <c r="A10" s="146" t="s">
        <v>245</v>
      </c>
      <c r="B10" s="193">
        <v>0.98699999999999999</v>
      </c>
      <c r="C10" s="193">
        <v>0.99</v>
      </c>
      <c r="D10" s="193">
        <v>0.98899999999999999</v>
      </c>
      <c r="E10" s="193">
        <v>0.98799999999999999</v>
      </c>
      <c r="F10" s="193">
        <v>0.98599999999999999</v>
      </c>
    </row>
    <row r="11" spans="1:7" x14ac:dyDescent="0.3">
      <c r="A11" s="32" t="s">
        <v>21</v>
      </c>
    </row>
  </sheetData>
  <mergeCells count="2">
    <mergeCell ref="A5:A6"/>
    <mergeCell ref="B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61F1-D0C6-4B51-BC2E-4E7D27A6409A}">
  <dimension ref="A1:E19"/>
  <sheetViews>
    <sheetView workbookViewId="0"/>
  </sheetViews>
  <sheetFormatPr baseColWidth="10" defaultColWidth="10.7265625" defaultRowHeight="13" x14ac:dyDescent="0.3"/>
  <cols>
    <col min="1" max="1" width="29.26953125" style="2" customWidth="1"/>
    <col min="2" max="3" width="10.7265625" style="2" customWidth="1"/>
    <col min="4" max="16384" width="10.7265625" style="2"/>
  </cols>
  <sheetData>
    <row r="1" spans="1:5" x14ac:dyDescent="0.3">
      <c r="A1" s="1" t="s">
        <v>904</v>
      </c>
      <c r="C1" s="110"/>
    </row>
    <row r="2" spans="1:5" x14ac:dyDescent="0.3">
      <c r="A2" s="1" t="s">
        <v>472</v>
      </c>
    </row>
    <row r="4" spans="1:5" x14ac:dyDescent="0.3">
      <c r="A4" s="217"/>
      <c r="B4" s="215" t="s">
        <v>470</v>
      </c>
      <c r="C4" s="216" t="s">
        <v>471</v>
      </c>
    </row>
    <row r="5" spans="1:5" ht="15.5" x14ac:dyDescent="0.35">
      <c r="A5" s="154" t="s">
        <v>326</v>
      </c>
      <c r="B5" s="862">
        <v>2.616301478439766</v>
      </c>
      <c r="C5" s="864">
        <v>3.1321973215619607</v>
      </c>
      <c r="E5" s="572"/>
    </row>
    <row r="6" spans="1:5" x14ac:dyDescent="0.3">
      <c r="A6" s="221" t="s">
        <v>327</v>
      </c>
      <c r="B6" s="863"/>
      <c r="C6" s="864"/>
    </row>
    <row r="7" spans="1:5" ht="15.5" x14ac:dyDescent="0.35">
      <c r="A7" s="154" t="s">
        <v>328</v>
      </c>
      <c r="B7" s="863">
        <v>2.009506327488225</v>
      </c>
      <c r="C7" s="864">
        <v>2.3998773688483084</v>
      </c>
      <c r="E7" s="572"/>
    </row>
    <row r="8" spans="1:5" x14ac:dyDescent="0.3">
      <c r="A8" s="221" t="s">
        <v>329</v>
      </c>
      <c r="B8" s="863"/>
      <c r="C8" s="864"/>
    </row>
    <row r="9" spans="1:5" ht="15.5" x14ac:dyDescent="0.35">
      <c r="A9" s="154" t="s">
        <v>330</v>
      </c>
      <c r="B9" s="865">
        <v>3.7185109474593787</v>
      </c>
      <c r="C9" s="864">
        <v>3.8015479888175605</v>
      </c>
      <c r="E9" s="572"/>
    </row>
    <row r="10" spans="1:5" x14ac:dyDescent="0.3">
      <c r="A10" s="221" t="s">
        <v>329</v>
      </c>
      <c r="B10" s="865"/>
      <c r="C10" s="864"/>
    </row>
    <row r="11" spans="1:5" ht="15.5" x14ac:dyDescent="0.35">
      <c r="A11" s="154" t="s">
        <v>331</v>
      </c>
      <c r="B11" s="865">
        <v>4.0528893769191683</v>
      </c>
      <c r="C11" s="864">
        <v>5.0155331593604728</v>
      </c>
      <c r="E11" s="572"/>
    </row>
    <row r="12" spans="1:5" x14ac:dyDescent="0.3">
      <c r="A12" s="221" t="s">
        <v>327</v>
      </c>
      <c r="B12" s="865"/>
      <c r="C12" s="864"/>
    </row>
    <row r="13" spans="1:5" ht="15.5" x14ac:dyDescent="0.35">
      <c r="A13" s="154" t="s">
        <v>332</v>
      </c>
      <c r="B13" s="863">
        <v>4.765332525040364</v>
      </c>
      <c r="C13" s="864">
        <v>7.2662870358188343</v>
      </c>
      <c r="E13" s="572"/>
    </row>
    <row r="14" spans="1:5" x14ac:dyDescent="0.3">
      <c r="A14" s="221" t="s">
        <v>327</v>
      </c>
      <c r="B14" s="866"/>
      <c r="C14" s="864"/>
    </row>
    <row r="15" spans="1:5" ht="15.5" x14ac:dyDescent="0.35">
      <c r="A15" s="222" t="s">
        <v>333</v>
      </c>
      <c r="B15" s="862">
        <v>-1.9236396515544367</v>
      </c>
      <c r="C15" s="867">
        <v>-2.0240834576154376</v>
      </c>
      <c r="E15" s="572"/>
    </row>
    <row r="16" spans="1:5" x14ac:dyDescent="0.3">
      <c r="A16" s="155" t="s">
        <v>252</v>
      </c>
      <c r="B16" s="866"/>
      <c r="C16" s="868"/>
    </row>
    <row r="17" spans="1:3" x14ac:dyDescent="0.3">
      <c r="A17" s="277" t="s">
        <v>6</v>
      </c>
      <c r="B17" s="356"/>
      <c r="C17" s="356"/>
    </row>
    <row r="18" spans="1:3" ht="14.5" x14ac:dyDescent="0.35">
      <c r="B18" s="275"/>
      <c r="C18" s="275"/>
    </row>
    <row r="19" spans="1:3" ht="14.5" x14ac:dyDescent="0.35">
      <c r="A19" s="275"/>
      <c r="B19" s="275"/>
      <c r="C19" s="275"/>
    </row>
  </sheetData>
  <mergeCells count="12">
    <mergeCell ref="B15:B16"/>
    <mergeCell ref="C15:C16"/>
    <mergeCell ref="B11:B12"/>
    <mergeCell ref="C11:C12"/>
    <mergeCell ref="B13:B14"/>
    <mergeCell ref="C13:C14"/>
    <mergeCell ref="B5:B6"/>
    <mergeCell ref="C5:C6"/>
    <mergeCell ref="B7:B8"/>
    <mergeCell ref="C7:C8"/>
    <mergeCell ref="B9:B10"/>
    <mergeCell ref="C9:C10"/>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5F656-5241-45E6-A716-43E88EA725BE}">
  <dimension ref="A1:J29"/>
  <sheetViews>
    <sheetView showGridLines="0" workbookViewId="0">
      <selection activeCell="B14" sqref="B14"/>
    </sheetView>
  </sheetViews>
  <sheetFormatPr baseColWidth="10" defaultColWidth="10.81640625" defaultRowHeight="13" x14ac:dyDescent="0.3"/>
  <cols>
    <col min="1" max="1" width="11.7265625" style="32" customWidth="1"/>
    <col min="2" max="2" width="36" style="32" customWidth="1"/>
    <col min="3" max="3" width="8.54296875" style="32" customWidth="1"/>
    <col min="4" max="4" width="10.7265625" style="32" customWidth="1"/>
    <col min="5" max="5" width="8.54296875" style="32" customWidth="1"/>
    <col min="6" max="6" width="10.81640625" style="32" customWidth="1"/>
    <col min="7" max="7" width="8.54296875" style="32" customWidth="1"/>
    <col min="8" max="8" width="10.7265625" style="32" customWidth="1"/>
    <col min="9" max="9" width="8.54296875" style="32" customWidth="1"/>
    <col min="10" max="10" width="10.7265625" style="32" customWidth="1"/>
    <col min="11" max="16384" width="10.81640625" style="32"/>
  </cols>
  <sheetData>
    <row r="1" spans="1:10" x14ac:dyDescent="0.3">
      <c r="A1" s="1" t="s">
        <v>435</v>
      </c>
    </row>
    <row r="2" spans="1:10" x14ac:dyDescent="0.3">
      <c r="A2" s="1" t="s">
        <v>729</v>
      </c>
    </row>
    <row r="3" spans="1:10" x14ac:dyDescent="0.3">
      <c r="A3" s="1" t="s">
        <v>575</v>
      </c>
    </row>
    <row r="5" spans="1:10" ht="12.75" customHeight="1" x14ac:dyDescent="0.3">
      <c r="A5" s="984" t="s">
        <v>200</v>
      </c>
      <c r="B5" s="953" t="s">
        <v>836</v>
      </c>
      <c r="C5" s="960" t="s">
        <v>746</v>
      </c>
      <c r="D5" s="960"/>
      <c r="E5" s="960" t="s">
        <v>745</v>
      </c>
      <c r="F5" s="960"/>
      <c r="G5" s="960" t="s">
        <v>744</v>
      </c>
      <c r="H5" s="960"/>
      <c r="I5" s="955" t="s">
        <v>743</v>
      </c>
      <c r="J5" s="957"/>
    </row>
    <row r="6" spans="1:10" ht="26" x14ac:dyDescent="0.3">
      <c r="A6" s="985"/>
      <c r="B6" s="954"/>
      <c r="C6" s="150" t="s">
        <v>187</v>
      </c>
      <c r="D6" s="145" t="s">
        <v>437</v>
      </c>
      <c r="E6" s="150" t="s">
        <v>187</v>
      </c>
      <c r="F6" s="145" t="s">
        <v>437</v>
      </c>
      <c r="G6" s="150" t="s">
        <v>187</v>
      </c>
      <c r="H6" s="145" t="s">
        <v>436</v>
      </c>
      <c r="I6" s="150" t="s">
        <v>187</v>
      </c>
      <c r="J6" s="145" t="s">
        <v>436</v>
      </c>
    </row>
    <row r="7" spans="1:10" x14ac:dyDescent="0.3">
      <c r="A7" s="987" t="s">
        <v>197</v>
      </c>
      <c r="B7" s="203" t="s">
        <v>730</v>
      </c>
      <c r="C7" s="204">
        <v>12</v>
      </c>
      <c r="D7" s="647">
        <v>7.0000000000000007E-2</v>
      </c>
      <c r="E7" s="204">
        <v>16</v>
      </c>
      <c r="F7" s="647">
        <v>0.09</v>
      </c>
      <c r="G7" s="204">
        <v>10</v>
      </c>
      <c r="H7" s="647">
        <v>0.05</v>
      </c>
      <c r="I7" s="204">
        <v>15</v>
      </c>
      <c r="J7" s="647">
        <v>7.0000000000000007E-2</v>
      </c>
    </row>
    <row r="8" spans="1:10" x14ac:dyDescent="0.3">
      <c r="A8" s="988"/>
      <c r="B8" s="201" t="s">
        <v>731</v>
      </c>
      <c r="C8" s="205">
        <v>157</v>
      </c>
      <c r="D8" s="648">
        <v>0.9</v>
      </c>
      <c r="E8" s="205">
        <v>160</v>
      </c>
      <c r="F8" s="648">
        <v>0.89</v>
      </c>
      <c r="G8" s="205">
        <v>178</v>
      </c>
      <c r="H8" s="648">
        <v>0.93</v>
      </c>
      <c r="I8" s="205">
        <v>185</v>
      </c>
      <c r="J8" s="648">
        <v>0.91</v>
      </c>
    </row>
    <row r="9" spans="1:10" x14ac:dyDescent="0.3">
      <c r="A9" s="988"/>
      <c r="B9" s="201" t="s">
        <v>732</v>
      </c>
      <c r="C9" s="205">
        <v>23</v>
      </c>
      <c r="D9" s="648">
        <v>0.13</v>
      </c>
      <c r="E9" s="205">
        <v>21</v>
      </c>
      <c r="F9" s="648">
        <v>0.12</v>
      </c>
      <c r="G9" s="205">
        <v>28</v>
      </c>
      <c r="H9" s="648">
        <v>0.15</v>
      </c>
      <c r="I9" s="205">
        <v>40</v>
      </c>
      <c r="J9" s="648">
        <v>0.2</v>
      </c>
    </row>
    <row r="10" spans="1:10" x14ac:dyDescent="0.3">
      <c r="A10" s="988"/>
      <c r="B10" s="201" t="s">
        <v>733</v>
      </c>
      <c r="C10" s="205">
        <v>63</v>
      </c>
      <c r="D10" s="648">
        <v>0.36</v>
      </c>
      <c r="E10" s="205">
        <v>28</v>
      </c>
      <c r="F10" s="648">
        <v>0.16</v>
      </c>
      <c r="G10" s="205">
        <v>15</v>
      </c>
      <c r="H10" s="648">
        <v>0.08</v>
      </c>
      <c r="I10" s="205">
        <v>22</v>
      </c>
      <c r="J10" s="648">
        <v>0.11</v>
      </c>
    </row>
    <row r="11" spans="1:10" ht="14.5" x14ac:dyDescent="0.3">
      <c r="A11" s="989"/>
      <c r="B11" s="202" t="s">
        <v>748</v>
      </c>
      <c r="C11" s="206">
        <v>215</v>
      </c>
      <c r="D11" s="649" t="s">
        <v>755</v>
      </c>
      <c r="E11" s="206">
        <v>219</v>
      </c>
      <c r="F11" s="649" t="s">
        <v>754</v>
      </c>
      <c r="G11" s="206" t="s">
        <v>601</v>
      </c>
      <c r="H11" s="649" t="s">
        <v>601</v>
      </c>
      <c r="I11" s="206" t="s">
        <v>601</v>
      </c>
      <c r="J11" s="649" t="s">
        <v>601</v>
      </c>
    </row>
    <row r="12" spans="1:10" x14ac:dyDescent="0.3">
      <c r="A12" s="987" t="s">
        <v>198</v>
      </c>
      <c r="B12" s="203" t="s">
        <v>735</v>
      </c>
      <c r="C12" s="204">
        <v>173</v>
      </c>
      <c r="D12" s="647">
        <v>0.99</v>
      </c>
      <c r="E12" s="204">
        <v>174</v>
      </c>
      <c r="F12" s="647">
        <v>0.97</v>
      </c>
      <c r="G12" s="204">
        <v>180</v>
      </c>
      <c r="H12" s="647">
        <v>0.94</v>
      </c>
      <c r="I12" s="204">
        <v>187</v>
      </c>
      <c r="J12" s="647">
        <v>0.92</v>
      </c>
    </row>
    <row r="13" spans="1:10" ht="15.75" customHeight="1" x14ac:dyDescent="0.3">
      <c r="A13" s="988"/>
      <c r="B13" s="201" t="s">
        <v>736</v>
      </c>
      <c r="C13" s="205">
        <v>42</v>
      </c>
      <c r="D13" s="648">
        <v>0.24</v>
      </c>
      <c r="E13" s="205">
        <v>43</v>
      </c>
      <c r="F13" s="648">
        <v>0.24</v>
      </c>
      <c r="G13" s="205">
        <v>44</v>
      </c>
      <c r="H13" s="648">
        <v>0.23</v>
      </c>
      <c r="I13" s="205">
        <v>44</v>
      </c>
      <c r="J13" s="648">
        <v>0.22</v>
      </c>
    </row>
    <row r="14" spans="1:10" x14ac:dyDescent="0.3">
      <c r="A14" s="988"/>
      <c r="B14" s="201" t="s">
        <v>737</v>
      </c>
      <c r="C14" s="205" t="s">
        <v>601</v>
      </c>
      <c r="D14" s="648" t="s">
        <v>601</v>
      </c>
      <c r="E14" s="205" t="s">
        <v>601</v>
      </c>
      <c r="F14" s="648" t="s">
        <v>601</v>
      </c>
      <c r="G14" s="205">
        <v>180</v>
      </c>
      <c r="H14" s="648">
        <v>0.94</v>
      </c>
      <c r="I14" s="205">
        <v>182</v>
      </c>
      <c r="J14" s="648">
        <v>0.89</v>
      </c>
    </row>
    <row r="15" spans="1:10" ht="14.5" x14ac:dyDescent="0.3">
      <c r="A15" s="988"/>
      <c r="B15" s="201" t="s">
        <v>749</v>
      </c>
      <c r="C15" s="205">
        <v>149</v>
      </c>
      <c r="D15" s="648">
        <v>0.86</v>
      </c>
      <c r="E15" s="205">
        <v>152</v>
      </c>
      <c r="F15" s="648">
        <v>0.84</v>
      </c>
      <c r="G15" s="205" t="s">
        <v>601</v>
      </c>
      <c r="H15" s="648" t="s">
        <v>601</v>
      </c>
      <c r="I15" s="205" t="s">
        <v>601</v>
      </c>
      <c r="J15" s="648" t="s">
        <v>601</v>
      </c>
    </row>
    <row r="16" spans="1:10" ht="15.75" customHeight="1" x14ac:dyDescent="0.3">
      <c r="A16" s="989"/>
      <c r="B16" s="202" t="s">
        <v>750</v>
      </c>
      <c r="C16" s="206">
        <v>169</v>
      </c>
      <c r="D16" s="649">
        <v>0.97</v>
      </c>
      <c r="E16" s="206">
        <v>171</v>
      </c>
      <c r="F16" s="649">
        <v>0.95</v>
      </c>
      <c r="G16" s="206" t="s">
        <v>601</v>
      </c>
      <c r="H16" s="649" t="s">
        <v>601</v>
      </c>
      <c r="I16" s="206" t="s">
        <v>601</v>
      </c>
      <c r="J16" s="649" t="s">
        <v>601</v>
      </c>
    </row>
    <row r="17" spans="1:10" x14ac:dyDescent="0.3">
      <c r="A17" s="988" t="s">
        <v>297</v>
      </c>
      <c r="B17" s="201" t="s">
        <v>739</v>
      </c>
      <c r="C17" s="205" t="s">
        <v>601</v>
      </c>
      <c r="D17" s="648" t="s">
        <v>601</v>
      </c>
      <c r="E17" s="205" t="s">
        <v>601</v>
      </c>
      <c r="F17" s="648" t="s">
        <v>601</v>
      </c>
      <c r="G17" s="205">
        <v>136</v>
      </c>
      <c r="H17" s="648">
        <v>0.71</v>
      </c>
      <c r="I17" s="205">
        <v>138</v>
      </c>
      <c r="J17" s="648">
        <v>0.68</v>
      </c>
    </row>
    <row r="18" spans="1:10" x14ac:dyDescent="0.3">
      <c r="A18" s="988"/>
      <c r="B18" s="201" t="s">
        <v>740</v>
      </c>
      <c r="C18" s="205" t="s">
        <v>601</v>
      </c>
      <c r="D18" s="648" t="s">
        <v>601</v>
      </c>
      <c r="E18" s="205" t="s">
        <v>601</v>
      </c>
      <c r="F18" s="648" t="s">
        <v>601</v>
      </c>
      <c r="G18" s="205">
        <v>163</v>
      </c>
      <c r="H18" s="648">
        <v>0.85</v>
      </c>
      <c r="I18" s="205">
        <v>170</v>
      </c>
      <c r="J18" s="648">
        <v>0.83</v>
      </c>
    </row>
    <row r="19" spans="1:10" x14ac:dyDescent="0.3">
      <c r="A19" s="988"/>
      <c r="B19" s="201" t="s">
        <v>741</v>
      </c>
      <c r="C19" s="205">
        <v>107</v>
      </c>
      <c r="D19" s="648">
        <v>0.61</v>
      </c>
      <c r="E19" s="205">
        <v>83</v>
      </c>
      <c r="F19" s="648">
        <v>0.46</v>
      </c>
      <c r="G19" s="205">
        <v>16</v>
      </c>
      <c r="H19" s="648">
        <v>0.08</v>
      </c>
      <c r="I19" s="205">
        <v>23</v>
      </c>
      <c r="J19" s="648">
        <v>0.11</v>
      </c>
    </row>
    <row r="20" spans="1:10" ht="14.5" x14ac:dyDescent="0.3">
      <c r="A20" s="988"/>
      <c r="B20" s="201" t="s">
        <v>748</v>
      </c>
      <c r="C20" s="205">
        <v>58</v>
      </c>
      <c r="D20" s="648" t="s">
        <v>757</v>
      </c>
      <c r="E20" s="205">
        <v>58</v>
      </c>
      <c r="F20" s="648" t="s">
        <v>756</v>
      </c>
      <c r="G20" s="205" t="s">
        <v>601</v>
      </c>
      <c r="H20" s="648" t="s">
        <v>601</v>
      </c>
      <c r="I20" s="205" t="s">
        <v>601</v>
      </c>
      <c r="J20" s="648" t="s">
        <v>601</v>
      </c>
    </row>
    <row r="21" spans="1:10" ht="14.5" x14ac:dyDescent="0.3">
      <c r="A21" s="988"/>
      <c r="B21" s="201" t="s">
        <v>751</v>
      </c>
      <c r="C21" s="205">
        <v>143</v>
      </c>
      <c r="D21" s="648">
        <v>0.82</v>
      </c>
      <c r="E21" s="205">
        <v>147</v>
      </c>
      <c r="F21" s="648">
        <v>0.82</v>
      </c>
      <c r="G21" s="205" t="s">
        <v>601</v>
      </c>
      <c r="H21" s="648" t="s">
        <v>601</v>
      </c>
      <c r="I21" s="205" t="s">
        <v>601</v>
      </c>
      <c r="J21" s="648" t="s">
        <v>601</v>
      </c>
    </row>
    <row r="22" spans="1:10" ht="14.5" x14ac:dyDescent="0.3">
      <c r="A22" s="988"/>
      <c r="B22" s="201" t="s">
        <v>752</v>
      </c>
      <c r="C22" s="205">
        <v>59</v>
      </c>
      <c r="D22" s="648">
        <v>0.34</v>
      </c>
      <c r="E22" s="205">
        <v>63</v>
      </c>
      <c r="F22" s="648">
        <v>0.35</v>
      </c>
      <c r="G22" s="205" t="s">
        <v>601</v>
      </c>
      <c r="H22" s="648" t="s">
        <v>601</v>
      </c>
      <c r="I22" s="205" t="s">
        <v>601</v>
      </c>
      <c r="J22" s="648" t="s">
        <v>601</v>
      </c>
    </row>
    <row r="23" spans="1:10" ht="14.5" x14ac:dyDescent="0.3">
      <c r="A23" s="988"/>
      <c r="B23" s="201" t="s">
        <v>753</v>
      </c>
      <c r="C23" s="205">
        <v>134</v>
      </c>
      <c r="D23" s="648">
        <v>0.77</v>
      </c>
      <c r="E23" s="205">
        <v>136</v>
      </c>
      <c r="F23" s="648">
        <v>0.76</v>
      </c>
      <c r="G23" s="205" t="s">
        <v>601</v>
      </c>
      <c r="H23" s="648" t="s">
        <v>601</v>
      </c>
      <c r="I23" s="205" t="s">
        <v>601</v>
      </c>
      <c r="J23" s="648" t="s">
        <v>601</v>
      </c>
    </row>
    <row r="24" spans="1:10" ht="13.5" customHeight="1" x14ac:dyDescent="0.3">
      <c r="A24" s="955" t="s">
        <v>742</v>
      </c>
      <c r="B24" s="956"/>
      <c r="C24" s="576">
        <v>8.6</v>
      </c>
      <c r="D24" s="651">
        <v>1504</v>
      </c>
      <c r="E24" s="576">
        <v>8.1999999999999993</v>
      </c>
      <c r="F24" s="651">
        <v>1471</v>
      </c>
      <c r="G24" s="576">
        <v>4.9000000000000004</v>
      </c>
      <c r="H24" s="651">
        <v>950</v>
      </c>
      <c r="I24" s="576">
        <v>4.9000000000000004</v>
      </c>
      <c r="J24" s="651">
        <v>1006</v>
      </c>
    </row>
    <row r="25" spans="1:10" ht="12.75" customHeight="1" x14ac:dyDescent="0.3">
      <c r="A25" s="990" t="s">
        <v>438</v>
      </c>
      <c r="B25" s="990"/>
      <c r="C25" s="990"/>
      <c r="D25" s="990"/>
      <c r="E25" s="990"/>
      <c r="F25" s="990"/>
      <c r="G25" s="990"/>
      <c r="H25" s="990"/>
      <c r="I25" s="990"/>
      <c r="J25" s="990"/>
    </row>
    <row r="26" spans="1:10" ht="12.75" customHeight="1" x14ac:dyDescent="0.3">
      <c r="A26" s="986" t="s">
        <v>439</v>
      </c>
      <c r="B26" s="986"/>
      <c r="C26" s="986"/>
      <c r="D26" s="986"/>
      <c r="E26" s="986"/>
      <c r="F26" s="986"/>
      <c r="G26" s="986"/>
      <c r="H26" s="986"/>
      <c r="I26" s="986"/>
      <c r="J26" s="986"/>
    </row>
    <row r="27" spans="1:10" ht="12.75" customHeight="1" x14ac:dyDescent="0.3">
      <c r="A27" s="986" t="s">
        <v>440</v>
      </c>
      <c r="B27" s="986"/>
      <c r="C27" s="986"/>
      <c r="D27" s="986"/>
      <c r="E27" s="986"/>
      <c r="F27" s="986"/>
      <c r="G27" s="986"/>
      <c r="H27" s="986"/>
      <c r="I27" s="986"/>
      <c r="J27" s="986"/>
    </row>
    <row r="28" spans="1:10" ht="12.75" customHeight="1" x14ac:dyDescent="0.3">
      <c r="A28" s="986" t="s">
        <v>747</v>
      </c>
      <c r="B28" s="986"/>
      <c r="C28" s="986"/>
      <c r="D28" s="986"/>
      <c r="E28" s="986"/>
      <c r="F28" s="986"/>
      <c r="G28" s="986"/>
      <c r="H28" s="986"/>
      <c r="I28" s="986"/>
      <c r="J28" s="986"/>
    </row>
    <row r="29" spans="1:10" ht="12.75" customHeight="1" x14ac:dyDescent="0.3">
      <c r="A29" s="986" t="s">
        <v>21</v>
      </c>
      <c r="B29" s="986"/>
      <c r="C29" s="986"/>
      <c r="D29" s="986"/>
      <c r="E29" s="986"/>
      <c r="F29" s="986"/>
      <c r="G29" s="986"/>
      <c r="H29" s="986"/>
      <c r="I29" s="986"/>
      <c r="J29" s="986"/>
    </row>
  </sheetData>
  <mergeCells count="15">
    <mergeCell ref="A29:J29"/>
    <mergeCell ref="A12:A16"/>
    <mergeCell ref="A17:A23"/>
    <mergeCell ref="A24:B24"/>
    <mergeCell ref="G5:H5"/>
    <mergeCell ref="E5:F5"/>
    <mergeCell ref="A7:A11"/>
    <mergeCell ref="A5:A6"/>
    <mergeCell ref="B5:B6"/>
    <mergeCell ref="I5:J5"/>
    <mergeCell ref="C5:D5"/>
    <mergeCell ref="A25:J25"/>
    <mergeCell ref="A26:J26"/>
    <mergeCell ref="A27:J27"/>
    <mergeCell ref="A28:J28"/>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C4FA-F217-48BD-9FE9-63E348226B3C}">
  <dimension ref="A1:F27"/>
  <sheetViews>
    <sheetView showGridLines="0" workbookViewId="0">
      <selection activeCell="E17" sqref="E17"/>
    </sheetView>
  </sheetViews>
  <sheetFormatPr baseColWidth="10" defaultColWidth="10.81640625" defaultRowHeight="13" x14ac:dyDescent="0.3"/>
  <cols>
    <col min="1" max="1" width="11.7265625" style="2" customWidth="1"/>
    <col min="2" max="2" width="36" style="2" customWidth="1"/>
    <col min="3" max="16384" width="10.81640625" style="2"/>
  </cols>
  <sheetData>
    <row r="1" spans="1:6" x14ac:dyDescent="0.3">
      <c r="A1" s="1" t="s">
        <v>251</v>
      </c>
    </row>
    <row r="2" spans="1:6" ht="14.5" x14ac:dyDescent="0.3">
      <c r="A2" s="1" t="s">
        <v>441</v>
      </c>
    </row>
    <row r="3" spans="1:6" x14ac:dyDescent="0.3">
      <c r="A3" s="1" t="s">
        <v>575</v>
      </c>
    </row>
    <row r="5" spans="1:6" ht="12.75" customHeight="1" x14ac:dyDescent="0.3">
      <c r="A5" s="147" t="s">
        <v>200</v>
      </c>
      <c r="B5" s="147" t="s">
        <v>298</v>
      </c>
      <c r="C5" s="296">
        <v>2021</v>
      </c>
      <c r="D5" s="296">
        <v>2022</v>
      </c>
      <c r="E5" s="296">
        <v>2023</v>
      </c>
      <c r="F5" s="296">
        <v>2024</v>
      </c>
    </row>
    <row r="6" spans="1:6" x14ac:dyDescent="0.3">
      <c r="A6" s="992" t="s">
        <v>197</v>
      </c>
      <c r="B6" s="313" t="s">
        <v>730</v>
      </c>
      <c r="C6" s="308">
        <v>1</v>
      </c>
      <c r="D6" s="578">
        <v>0.96899999999999997</v>
      </c>
      <c r="E6" s="577">
        <v>0.97499999999999998</v>
      </c>
      <c r="F6" s="578">
        <v>0.98299999999999998</v>
      </c>
    </row>
    <row r="7" spans="1:6" x14ac:dyDescent="0.3">
      <c r="A7" s="992"/>
      <c r="B7" s="314" t="s">
        <v>731</v>
      </c>
      <c r="C7" s="309">
        <v>0.996</v>
      </c>
      <c r="D7" s="309">
        <v>0.995</v>
      </c>
      <c r="E7" s="412">
        <v>0.997</v>
      </c>
      <c r="F7" s="309">
        <v>1</v>
      </c>
    </row>
    <row r="8" spans="1:6" x14ac:dyDescent="0.3">
      <c r="A8" s="992"/>
      <c r="B8" s="314" t="s">
        <v>732</v>
      </c>
      <c r="C8" s="580">
        <v>0.90900000000000003</v>
      </c>
      <c r="D8" s="580">
        <v>0.96799999999999997</v>
      </c>
      <c r="E8" s="579">
        <v>0.98099999999999998</v>
      </c>
      <c r="F8" s="580">
        <v>0.95199999999999996</v>
      </c>
    </row>
    <row r="9" spans="1:6" x14ac:dyDescent="0.3">
      <c r="A9" s="992"/>
      <c r="B9" s="314" t="s">
        <v>733</v>
      </c>
      <c r="C9" s="309">
        <v>1</v>
      </c>
      <c r="D9" s="580">
        <v>0.96099999999999997</v>
      </c>
      <c r="E9" s="412">
        <v>1</v>
      </c>
      <c r="F9" s="309">
        <v>1</v>
      </c>
    </row>
    <row r="10" spans="1:6" x14ac:dyDescent="0.3">
      <c r="A10" s="992"/>
      <c r="B10" s="314" t="s">
        <v>734</v>
      </c>
      <c r="C10" s="580">
        <v>0.98899999999999999</v>
      </c>
      <c r="D10" s="580">
        <v>0.98699999999999999</v>
      </c>
      <c r="E10" s="412" t="s">
        <v>601</v>
      </c>
      <c r="F10" s="309" t="s">
        <v>601</v>
      </c>
    </row>
    <row r="11" spans="1:6" x14ac:dyDescent="0.3">
      <c r="A11" s="992" t="s">
        <v>198</v>
      </c>
      <c r="B11" s="313" t="s">
        <v>735</v>
      </c>
      <c r="C11" s="308">
        <v>0.997</v>
      </c>
      <c r="D11" s="308">
        <v>0.997</v>
      </c>
      <c r="E11" s="411">
        <v>0.98899999999999999</v>
      </c>
      <c r="F11" s="308">
        <v>0.996</v>
      </c>
    </row>
    <row r="12" spans="1:6" x14ac:dyDescent="0.3">
      <c r="A12" s="992"/>
      <c r="B12" s="314" t="s">
        <v>736</v>
      </c>
      <c r="C12" s="580">
        <v>0.97099999999999997</v>
      </c>
      <c r="D12" s="580">
        <v>0.96599999999999997</v>
      </c>
      <c r="E12" s="579">
        <v>0.92</v>
      </c>
      <c r="F12" s="580">
        <v>0.88300000000000001</v>
      </c>
    </row>
    <row r="13" spans="1:6" x14ac:dyDescent="0.3">
      <c r="A13" s="992"/>
      <c r="B13" s="314" t="s">
        <v>737</v>
      </c>
      <c r="C13" s="309" t="s">
        <v>601</v>
      </c>
      <c r="D13" s="309" t="s">
        <v>601</v>
      </c>
      <c r="E13" s="579">
        <v>0.97099999999999997</v>
      </c>
      <c r="F13" s="309">
        <v>0.99399999999999999</v>
      </c>
    </row>
    <row r="14" spans="1:6" x14ac:dyDescent="0.3">
      <c r="A14" s="992"/>
      <c r="B14" s="314" t="s">
        <v>738</v>
      </c>
      <c r="C14" s="309">
        <v>0.99299999999999999</v>
      </c>
      <c r="D14" s="309">
        <v>0.999</v>
      </c>
      <c r="E14" s="412" t="s">
        <v>601</v>
      </c>
      <c r="F14" s="309" t="s">
        <v>601</v>
      </c>
    </row>
    <row r="15" spans="1:6" x14ac:dyDescent="0.3">
      <c r="A15" s="992"/>
      <c r="B15" s="315" t="s">
        <v>758</v>
      </c>
      <c r="C15" s="310">
        <v>0.99399999999999999</v>
      </c>
      <c r="D15" s="310">
        <v>0.99399999999999999</v>
      </c>
      <c r="E15" s="413" t="s">
        <v>601</v>
      </c>
      <c r="F15" s="310" t="s">
        <v>601</v>
      </c>
    </row>
    <row r="16" spans="1:6" x14ac:dyDescent="0.3">
      <c r="A16" s="992" t="s">
        <v>837</v>
      </c>
      <c r="B16" s="314" t="s">
        <v>739</v>
      </c>
      <c r="C16" s="309" t="s">
        <v>601</v>
      </c>
      <c r="D16" s="309" t="s">
        <v>601</v>
      </c>
      <c r="E16" s="579">
        <v>0.98499999999999999</v>
      </c>
      <c r="F16" s="580">
        <v>0.95</v>
      </c>
    </row>
    <row r="17" spans="1:6" x14ac:dyDescent="0.3">
      <c r="A17" s="992"/>
      <c r="B17" s="314" t="s">
        <v>740</v>
      </c>
      <c r="C17" s="309" t="s">
        <v>601</v>
      </c>
      <c r="D17" s="309" t="s">
        <v>601</v>
      </c>
      <c r="E17" s="412">
        <v>1</v>
      </c>
      <c r="F17" s="309">
        <v>0.99199999999999999</v>
      </c>
    </row>
    <row r="18" spans="1:6" x14ac:dyDescent="0.3">
      <c r="A18" s="992"/>
      <c r="B18" s="314" t="s">
        <v>741</v>
      </c>
      <c r="C18" s="309">
        <v>1</v>
      </c>
      <c r="D18" s="309">
        <v>0.997</v>
      </c>
      <c r="E18" s="412">
        <v>1</v>
      </c>
      <c r="F18" s="309">
        <v>1</v>
      </c>
    </row>
    <row r="19" spans="1:6" x14ac:dyDescent="0.3">
      <c r="A19" s="992"/>
      <c r="B19" s="314" t="s">
        <v>734</v>
      </c>
      <c r="C19" s="309">
        <v>0.998</v>
      </c>
      <c r="D19" s="309">
        <v>0.998</v>
      </c>
      <c r="E19" s="412" t="s">
        <v>601</v>
      </c>
      <c r="F19" s="309" t="s">
        <v>601</v>
      </c>
    </row>
    <row r="20" spans="1:6" x14ac:dyDescent="0.3">
      <c r="A20" s="992"/>
      <c r="B20" s="314" t="s">
        <v>759</v>
      </c>
      <c r="C20" s="309">
        <v>0.998</v>
      </c>
      <c r="D20" s="309">
        <v>0.99299999999999999</v>
      </c>
      <c r="E20" s="412" t="s">
        <v>601</v>
      </c>
      <c r="F20" s="309" t="s">
        <v>601</v>
      </c>
    </row>
    <row r="21" spans="1:6" x14ac:dyDescent="0.3">
      <c r="A21" s="992"/>
      <c r="B21" s="314" t="s">
        <v>760</v>
      </c>
      <c r="C21" s="309">
        <v>1</v>
      </c>
      <c r="D21" s="309">
        <v>1</v>
      </c>
      <c r="E21" s="412" t="s">
        <v>601</v>
      </c>
      <c r="F21" s="309" t="s">
        <v>601</v>
      </c>
    </row>
    <row r="22" spans="1:6" x14ac:dyDescent="0.3">
      <c r="A22" s="992"/>
      <c r="B22" s="315" t="s">
        <v>761</v>
      </c>
      <c r="C22" s="580">
        <v>0.94199999999999995</v>
      </c>
      <c r="D22" s="580">
        <v>0.93100000000000005</v>
      </c>
      <c r="E22" s="412" t="s">
        <v>601</v>
      </c>
      <c r="F22" s="309" t="s">
        <v>601</v>
      </c>
    </row>
    <row r="23" spans="1:6" x14ac:dyDescent="0.3">
      <c r="A23" s="960" t="s">
        <v>246</v>
      </c>
      <c r="B23" s="985"/>
      <c r="C23" s="311">
        <v>0.98899999999999999</v>
      </c>
      <c r="D23" s="311">
        <v>0.98699999999999999</v>
      </c>
      <c r="E23" s="414">
        <v>0.98499999999999999</v>
      </c>
      <c r="F23" s="311">
        <v>0.98299999999999998</v>
      </c>
    </row>
    <row r="24" spans="1:6" ht="12.75" customHeight="1" x14ac:dyDescent="0.3">
      <c r="A24" s="993" t="s">
        <v>762</v>
      </c>
      <c r="B24" s="993"/>
      <c r="C24" s="993"/>
      <c r="D24" s="993"/>
      <c r="E24" s="993"/>
      <c r="F24" s="993"/>
    </row>
    <row r="25" spans="1:6" x14ac:dyDescent="0.3">
      <c r="A25" s="991"/>
      <c r="B25" s="991"/>
      <c r="C25" s="991"/>
      <c r="D25" s="991"/>
      <c r="E25" s="991"/>
      <c r="F25" s="991"/>
    </row>
    <row r="26" spans="1:6" x14ac:dyDescent="0.3">
      <c r="A26" s="991"/>
      <c r="B26" s="991"/>
      <c r="C26" s="991"/>
      <c r="D26" s="991"/>
      <c r="E26" s="991"/>
      <c r="F26" s="991"/>
    </row>
    <row r="27" spans="1:6" x14ac:dyDescent="0.3">
      <c r="A27" s="991" t="s">
        <v>21</v>
      </c>
      <c r="B27" s="991"/>
      <c r="C27" s="991"/>
      <c r="D27" s="991"/>
      <c r="E27" s="991"/>
      <c r="F27" s="991"/>
    </row>
  </sheetData>
  <mergeCells count="6">
    <mergeCell ref="A27:F27"/>
    <mergeCell ref="A6:A10"/>
    <mergeCell ref="A11:A15"/>
    <mergeCell ref="A16:A22"/>
    <mergeCell ref="A23:B23"/>
    <mergeCell ref="A24:F2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58B6-9846-4F9C-9476-671DFF37DFC9}">
  <dimension ref="A1:J26"/>
  <sheetViews>
    <sheetView showGridLines="0" workbookViewId="0">
      <selection activeCell="D20" sqref="D20"/>
    </sheetView>
  </sheetViews>
  <sheetFormatPr baseColWidth="10" defaultColWidth="10.81640625" defaultRowHeight="13" x14ac:dyDescent="0.3"/>
  <cols>
    <col min="1" max="1" width="11.7265625" style="2" customWidth="1"/>
    <col min="2" max="2" width="36" style="2" customWidth="1"/>
    <col min="3" max="3" width="9.26953125" style="2" customWidth="1"/>
    <col min="4" max="4" width="10.7265625" style="2" customWidth="1"/>
    <col min="5" max="5" width="9.26953125" style="2" customWidth="1"/>
    <col min="6" max="6" width="10.7265625" style="2" customWidth="1"/>
    <col min="7" max="7" width="9.26953125" style="2" customWidth="1"/>
    <col min="8" max="8" width="10.7265625" style="2" customWidth="1"/>
    <col min="9" max="9" width="9.26953125" style="2" customWidth="1"/>
    <col min="10" max="10" width="10.7265625" style="2" customWidth="1"/>
    <col min="11" max="16384" width="10.81640625" style="2"/>
  </cols>
  <sheetData>
    <row r="1" spans="1:10" x14ac:dyDescent="0.3">
      <c r="A1" s="1" t="s">
        <v>300</v>
      </c>
    </row>
    <row r="2" spans="1:10" ht="14.5" x14ac:dyDescent="0.3">
      <c r="A2" s="1" t="s">
        <v>442</v>
      </c>
    </row>
    <row r="3" spans="1:10" x14ac:dyDescent="0.3">
      <c r="A3" s="1" t="s">
        <v>575</v>
      </c>
    </row>
    <row r="5" spans="1:10" ht="12.75" customHeight="1" x14ac:dyDescent="0.3">
      <c r="A5" s="953" t="s">
        <v>200</v>
      </c>
      <c r="B5" s="953" t="s">
        <v>298</v>
      </c>
      <c r="C5" s="994">
        <v>2021</v>
      </c>
      <c r="D5" s="995"/>
      <c r="E5" s="994">
        <v>2022</v>
      </c>
      <c r="F5" s="995"/>
      <c r="G5" s="994">
        <v>2023</v>
      </c>
      <c r="H5" s="995"/>
      <c r="I5" s="994">
        <v>2024</v>
      </c>
      <c r="J5" s="995"/>
    </row>
    <row r="6" spans="1:10" ht="12.75" customHeight="1" x14ac:dyDescent="0.3">
      <c r="A6" s="954"/>
      <c r="B6" s="954"/>
      <c r="C6" s="415" t="s">
        <v>187</v>
      </c>
      <c r="D6" s="646" t="s">
        <v>188</v>
      </c>
      <c r="E6" s="415" t="s">
        <v>187</v>
      </c>
      <c r="F6" s="646" t="s">
        <v>188</v>
      </c>
      <c r="G6" s="415" t="s">
        <v>187</v>
      </c>
      <c r="H6" s="646" t="s">
        <v>188</v>
      </c>
      <c r="I6" s="415" t="s">
        <v>187</v>
      </c>
      <c r="J6" s="646" t="s">
        <v>188</v>
      </c>
    </row>
    <row r="7" spans="1:10" x14ac:dyDescent="0.3">
      <c r="A7" s="992" t="s">
        <v>197</v>
      </c>
      <c r="B7" s="313" t="s">
        <v>730</v>
      </c>
      <c r="C7" s="416">
        <v>12</v>
      </c>
      <c r="D7" s="647">
        <v>1</v>
      </c>
      <c r="E7" s="416">
        <v>15</v>
      </c>
      <c r="F7" s="647">
        <v>0.94</v>
      </c>
      <c r="G7" s="416">
        <v>8</v>
      </c>
      <c r="H7" s="647">
        <v>0.8</v>
      </c>
      <c r="I7" s="416">
        <v>14</v>
      </c>
      <c r="J7" s="647">
        <v>0.93</v>
      </c>
    </row>
    <row r="8" spans="1:10" x14ac:dyDescent="0.3">
      <c r="A8" s="992"/>
      <c r="B8" s="314" t="s">
        <v>731</v>
      </c>
      <c r="C8" s="417">
        <v>154</v>
      </c>
      <c r="D8" s="648">
        <v>0.98</v>
      </c>
      <c r="E8" s="417">
        <v>158</v>
      </c>
      <c r="F8" s="648">
        <v>0.99</v>
      </c>
      <c r="G8" s="417">
        <v>174</v>
      </c>
      <c r="H8" s="648">
        <v>0.98</v>
      </c>
      <c r="I8" s="417">
        <v>185</v>
      </c>
      <c r="J8" s="648">
        <v>1</v>
      </c>
    </row>
    <row r="9" spans="1:10" x14ac:dyDescent="0.3">
      <c r="A9" s="992"/>
      <c r="B9" s="314" t="s">
        <v>732</v>
      </c>
      <c r="C9" s="417">
        <v>12</v>
      </c>
      <c r="D9" s="648">
        <v>0.52</v>
      </c>
      <c r="E9" s="417">
        <v>15</v>
      </c>
      <c r="F9" s="648">
        <v>0.71</v>
      </c>
      <c r="G9" s="417">
        <v>19</v>
      </c>
      <c r="H9" s="648">
        <v>0.68</v>
      </c>
      <c r="I9" s="417">
        <v>30</v>
      </c>
      <c r="J9" s="648">
        <v>0.75</v>
      </c>
    </row>
    <row r="10" spans="1:10" x14ac:dyDescent="0.3">
      <c r="A10" s="992"/>
      <c r="B10" s="314" t="s">
        <v>733</v>
      </c>
      <c r="C10" s="417">
        <v>62</v>
      </c>
      <c r="D10" s="648">
        <v>0.98</v>
      </c>
      <c r="E10" s="417">
        <v>26</v>
      </c>
      <c r="F10" s="648">
        <v>0.93</v>
      </c>
      <c r="G10" s="417">
        <v>15</v>
      </c>
      <c r="H10" s="648">
        <v>1</v>
      </c>
      <c r="I10" s="417">
        <v>22</v>
      </c>
      <c r="J10" s="648">
        <v>1</v>
      </c>
    </row>
    <row r="11" spans="1:10" x14ac:dyDescent="0.3">
      <c r="A11" s="992"/>
      <c r="B11" s="314" t="s">
        <v>734</v>
      </c>
      <c r="C11" s="417">
        <v>179</v>
      </c>
      <c r="D11" s="648">
        <v>0.83</v>
      </c>
      <c r="E11" s="417">
        <v>185</v>
      </c>
      <c r="F11" s="648">
        <v>0.84</v>
      </c>
      <c r="G11" s="417" t="s">
        <v>601</v>
      </c>
      <c r="H11" s="648" t="s">
        <v>601</v>
      </c>
      <c r="I11" s="417" t="s">
        <v>601</v>
      </c>
      <c r="J11" s="648" t="s">
        <v>601</v>
      </c>
    </row>
    <row r="12" spans="1:10" x14ac:dyDescent="0.3">
      <c r="A12" s="992" t="s">
        <v>198</v>
      </c>
      <c r="B12" s="313" t="s">
        <v>735</v>
      </c>
      <c r="C12" s="416">
        <v>141</v>
      </c>
      <c r="D12" s="647">
        <v>0.82</v>
      </c>
      <c r="E12" s="416">
        <v>144</v>
      </c>
      <c r="F12" s="647">
        <v>0.83</v>
      </c>
      <c r="G12" s="416">
        <v>148</v>
      </c>
      <c r="H12" s="647">
        <v>0.82</v>
      </c>
      <c r="I12" s="416">
        <v>175</v>
      </c>
      <c r="J12" s="647">
        <v>0.94</v>
      </c>
    </row>
    <row r="13" spans="1:10" x14ac:dyDescent="0.3">
      <c r="A13" s="992"/>
      <c r="B13" s="314" t="s">
        <v>736</v>
      </c>
      <c r="C13" s="417">
        <v>40</v>
      </c>
      <c r="D13" s="648">
        <v>0.95</v>
      </c>
      <c r="E13" s="417">
        <v>37</v>
      </c>
      <c r="F13" s="648">
        <v>0.86</v>
      </c>
      <c r="G13" s="417">
        <v>35</v>
      </c>
      <c r="H13" s="648">
        <v>0.8</v>
      </c>
      <c r="I13" s="417">
        <v>30</v>
      </c>
      <c r="J13" s="648">
        <v>0.68</v>
      </c>
    </row>
    <row r="14" spans="1:10" x14ac:dyDescent="0.3">
      <c r="A14" s="992"/>
      <c r="B14" s="314" t="s">
        <v>737</v>
      </c>
      <c r="C14" s="417" t="s">
        <v>601</v>
      </c>
      <c r="D14" s="648" t="s">
        <v>601</v>
      </c>
      <c r="E14" s="417" t="s">
        <v>601</v>
      </c>
      <c r="F14" s="648" t="s">
        <v>601</v>
      </c>
      <c r="G14" s="417">
        <v>150</v>
      </c>
      <c r="H14" s="648">
        <v>0.83</v>
      </c>
      <c r="I14" s="417">
        <v>162</v>
      </c>
      <c r="J14" s="648">
        <v>0.89</v>
      </c>
    </row>
    <row r="15" spans="1:10" x14ac:dyDescent="0.3">
      <c r="A15" s="992"/>
      <c r="B15" s="314" t="s">
        <v>738</v>
      </c>
      <c r="C15" s="417">
        <v>147</v>
      </c>
      <c r="D15" s="648">
        <v>0.99</v>
      </c>
      <c r="E15" s="417">
        <v>150</v>
      </c>
      <c r="F15" s="648">
        <v>0.99</v>
      </c>
      <c r="G15" s="417" t="s">
        <v>601</v>
      </c>
      <c r="H15" s="648" t="s">
        <v>601</v>
      </c>
      <c r="I15" s="417" t="s">
        <v>601</v>
      </c>
      <c r="J15" s="648" t="s">
        <v>601</v>
      </c>
    </row>
    <row r="16" spans="1:10" x14ac:dyDescent="0.3">
      <c r="A16" s="992"/>
      <c r="B16" s="315" t="s">
        <v>758</v>
      </c>
      <c r="C16" s="418">
        <v>147</v>
      </c>
      <c r="D16" s="649">
        <v>0.87</v>
      </c>
      <c r="E16" s="418">
        <v>151</v>
      </c>
      <c r="F16" s="649">
        <v>0.88</v>
      </c>
      <c r="G16" s="418" t="s">
        <v>601</v>
      </c>
      <c r="H16" s="649" t="s">
        <v>601</v>
      </c>
      <c r="I16" s="418" t="s">
        <v>601</v>
      </c>
      <c r="J16" s="649" t="s">
        <v>601</v>
      </c>
    </row>
    <row r="17" spans="1:10" x14ac:dyDescent="0.3">
      <c r="A17" s="992" t="s">
        <v>837</v>
      </c>
      <c r="B17" s="314" t="s">
        <v>739</v>
      </c>
      <c r="C17" s="417" t="s">
        <v>601</v>
      </c>
      <c r="D17" s="648" t="s">
        <v>601</v>
      </c>
      <c r="E17" s="417" t="s">
        <v>601</v>
      </c>
      <c r="F17" s="648" t="s">
        <v>601</v>
      </c>
      <c r="G17" s="417">
        <v>115</v>
      </c>
      <c r="H17" s="648">
        <v>0.85</v>
      </c>
      <c r="I17" s="417">
        <v>53</v>
      </c>
      <c r="J17" s="648">
        <v>0.38</v>
      </c>
    </row>
    <row r="18" spans="1:10" x14ac:dyDescent="0.3">
      <c r="A18" s="992"/>
      <c r="B18" s="314" t="s">
        <v>740</v>
      </c>
      <c r="C18" s="417" t="s">
        <v>601</v>
      </c>
      <c r="D18" s="648" t="s">
        <v>601</v>
      </c>
      <c r="E18" s="417" t="s">
        <v>601</v>
      </c>
      <c r="F18" s="648" t="s">
        <v>601</v>
      </c>
      <c r="G18" s="417">
        <v>163</v>
      </c>
      <c r="H18" s="648">
        <v>1</v>
      </c>
      <c r="I18" s="417">
        <v>163</v>
      </c>
      <c r="J18" s="648">
        <v>0.96</v>
      </c>
    </row>
    <row r="19" spans="1:10" x14ac:dyDescent="0.3">
      <c r="A19" s="992"/>
      <c r="B19" s="314" t="s">
        <v>741</v>
      </c>
      <c r="C19" s="417">
        <v>107</v>
      </c>
      <c r="D19" s="648">
        <v>1</v>
      </c>
      <c r="E19" s="417">
        <v>82</v>
      </c>
      <c r="F19" s="648">
        <v>0.99</v>
      </c>
      <c r="G19" s="417">
        <v>16</v>
      </c>
      <c r="H19" s="648">
        <v>1</v>
      </c>
      <c r="I19" s="417">
        <v>23</v>
      </c>
      <c r="J19" s="648">
        <v>1</v>
      </c>
    </row>
    <row r="20" spans="1:10" x14ac:dyDescent="0.3">
      <c r="A20" s="992"/>
      <c r="B20" s="314" t="s">
        <v>734</v>
      </c>
      <c r="C20" s="417">
        <v>52</v>
      </c>
      <c r="D20" s="648">
        <v>0.9</v>
      </c>
      <c r="E20" s="417">
        <v>54</v>
      </c>
      <c r="F20" s="648">
        <v>0.93</v>
      </c>
      <c r="G20" s="417" t="s">
        <v>601</v>
      </c>
      <c r="H20" s="648" t="s">
        <v>601</v>
      </c>
      <c r="I20" s="417" t="s">
        <v>601</v>
      </c>
      <c r="J20" s="648" t="s">
        <v>601</v>
      </c>
    </row>
    <row r="21" spans="1:10" x14ac:dyDescent="0.3">
      <c r="A21" s="992"/>
      <c r="B21" s="314" t="s">
        <v>759</v>
      </c>
      <c r="C21" s="417">
        <v>138</v>
      </c>
      <c r="D21" s="648">
        <v>0.97</v>
      </c>
      <c r="E21" s="417">
        <v>145</v>
      </c>
      <c r="F21" s="648">
        <v>0.99</v>
      </c>
      <c r="G21" s="417" t="s">
        <v>601</v>
      </c>
      <c r="H21" s="648" t="s">
        <v>601</v>
      </c>
      <c r="I21" s="417" t="s">
        <v>601</v>
      </c>
      <c r="J21" s="648" t="s">
        <v>601</v>
      </c>
    </row>
    <row r="22" spans="1:10" x14ac:dyDescent="0.3">
      <c r="A22" s="992"/>
      <c r="B22" s="314" t="s">
        <v>763</v>
      </c>
      <c r="C22" s="417">
        <v>59</v>
      </c>
      <c r="D22" s="648">
        <v>1</v>
      </c>
      <c r="E22" s="417">
        <v>63</v>
      </c>
      <c r="F22" s="648">
        <v>1</v>
      </c>
      <c r="G22" s="417" t="s">
        <v>601</v>
      </c>
      <c r="H22" s="648" t="s">
        <v>601</v>
      </c>
      <c r="I22" s="417" t="s">
        <v>601</v>
      </c>
      <c r="J22" s="648" t="s">
        <v>601</v>
      </c>
    </row>
    <row r="23" spans="1:10" x14ac:dyDescent="0.3">
      <c r="A23" s="992"/>
      <c r="B23" s="315" t="s">
        <v>761</v>
      </c>
      <c r="C23" s="417">
        <v>118</v>
      </c>
      <c r="D23" s="648">
        <v>0.88</v>
      </c>
      <c r="E23" s="417">
        <v>117</v>
      </c>
      <c r="F23" s="648">
        <v>0.86</v>
      </c>
      <c r="G23" s="417" t="s">
        <v>601</v>
      </c>
      <c r="H23" s="648" t="s">
        <v>601</v>
      </c>
      <c r="I23" s="417" t="s">
        <v>601</v>
      </c>
      <c r="J23" s="648" t="s">
        <v>601</v>
      </c>
    </row>
    <row r="24" spans="1:10" x14ac:dyDescent="0.3">
      <c r="A24" s="960" t="s">
        <v>834</v>
      </c>
      <c r="B24" s="985"/>
      <c r="C24" s="419">
        <v>1368</v>
      </c>
      <c r="D24" s="650">
        <v>0.91</v>
      </c>
      <c r="E24" s="419">
        <v>1342</v>
      </c>
      <c r="F24" s="650">
        <v>0.91</v>
      </c>
      <c r="G24" s="419">
        <v>843</v>
      </c>
      <c r="H24" s="650">
        <v>0.89</v>
      </c>
      <c r="I24" s="419">
        <v>857</v>
      </c>
      <c r="J24" s="650">
        <v>0.85</v>
      </c>
    </row>
    <row r="25" spans="1:10" ht="12.75" customHeight="1" x14ac:dyDescent="0.3">
      <c r="A25" s="860" t="s">
        <v>764</v>
      </c>
      <c r="B25" s="860"/>
      <c r="C25" s="860"/>
      <c r="D25" s="860"/>
      <c r="E25" s="860"/>
      <c r="F25" s="860"/>
      <c r="G25" s="860"/>
      <c r="H25" s="860"/>
      <c r="I25" s="860"/>
      <c r="J25" s="860"/>
    </row>
    <row r="26" spans="1:10" x14ac:dyDescent="0.3">
      <c r="A26" s="276" t="s">
        <v>21</v>
      </c>
    </row>
  </sheetData>
  <mergeCells count="11">
    <mergeCell ref="C5:D5"/>
    <mergeCell ref="A25:J25"/>
    <mergeCell ref="I5:J5"/>
    <mergeCell ref="G5:H5"/>
    <mergeCell ref="E5:F5"/>
    <mergeCell ref="A5:A6"/>
    <mergeCell ref="B5:B6"/>
    <mergeCell ref="A7:A11"/>
    <mergeCell ref="A12:A16"/>
    <mergeCell ref="A17:A23"/>
    <mergeCell ref="A24:B24"/>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74A5-3BF9-4926-9B73-2BBE7BD683A8}">
  <dimension ref="A1:J28"/>
  <sheetViews>
    <sheetView showGridLines="0" zoomScaleNormal="100" workbookViewId="0">
      <selection activeCell="D15" sqref="D15"/>
    </sheetView>
  </sheetViews>
  <sheetFormatPr baseColWidth="10" defaultColWidth="10.81640625" defaultRowHeight="13" x14ac:dyDescent="0.3"/>
  <cols>
    <col min="1" max="1" width="11.7265625" style="2" customWidth="1"/>
    <col min="2" max="2" width="36" style="2" customWidth="1"/>
    <col min="3" max="3" width="9.26953125" style="2" customWidth="1"/>
    <col min="4" max="4" width="10.7265625" style="2" customWidth="1"/>
    <col min="5" max="5" width="9.26953125" style="2" customWidth="1"/>
    <col min="6" max="6" width="10.7265625" style="2" customWidth="1"/>
    <col min="7" max="7" width="9.26953125" style="2" customWidth="1"/>
    <col min="8" max="8" width="10.7265625" style="2" customWidth="1"/>
    <col min="9" max="9" width="9.26953125" style="2" customWidth="1"/>
    <col min="10" max="10" width="10.7265625" style="2" customWidth="1"/>
    <col min="11" max="16384" width="10.81640625" style="2"/>
  </cols>
  <sheetData>
    <row r="1" spans="1:10" x14ac:dyDescent="0.3">
      <c r="A1" s="1" t="s">
        <v>307</v>
      </c>
    </row>
    <row r="2" spans="1:10" ht="14.5" x14ac:dyDescent="0.3">
      <c r="A2" s="1" t="s">
        <v>443</v>
      </c>
    </row>
    <row r="3" spans="1:10" x14ac:dyDescent="0.3">
      <c r="A3" s="1" t="s">
        <v>575</v>
      </c>
    </row>
    <row r="5" spans="1:10" ht="12.75" customHeight="1" x14ac:dyDescent="0.3">
      <c r="A5" s="953" t="s">
        <v>200</v>
      </c>
      <c r="B5" s="953" t="s">
        <v>298</v>
      </c>
      <c r="C5" s="994">
        <v>2021</v>
      </c>
      <c r="D5" s="995"/>
      <c r="E5" s="994">
        <v>2022</v>
      </c>
      <c r="F5" s="995"/>
      <c r="G5" s="994">
        <v>2023</v>
      </c>
      <c r="H5" s="995"/>
      <c r="I5" s="994">
        <v>2024</v>
      </c>
      <c r="J5" s="995"/>
    </row>
    <row r="6" spans="1:10" ht="12.75" customHeight="1" x14ac:dyDescent="0.3">
      <c r="A6" s="954"/>
      <c r="B6" s="954"/>
      <c r="C6" s="415" t="s">
        <v>187</v>
      </c>
      <c r="D6" s="646" t="s">
        <v>188</v>
      </c>
      <c r="E6" s="415" t="s">
        <v>187</v>
      </c>
      <c r="F6" s="646" t="s">
        <v>188</v>
      </c>
      <c r="G6" s="415" t="s">
        <v>187</v>
      </c>
      <c r="H6" s="646" t="s">
        <v>188</v>
      </c>
      <c r="I6" s="415" t="s">
        <v>187</v>
      </c>
      <c r="J6" s="646" t="s">
        <v>188</v>
      </c>
    </row>
    <row r="7" spans="1:10" x14ac:dyDescent="0.3">
      <c r="A7" s="992" t="s">
        <v>197</v>
      </c>
      <c r="B7" s="313" t="s">
        <v>730</v>
      </c>
      <c r="C7" s="416">
        <v>0</v>
      </c>
      <c r="D7" s="647">
        <v>0</v>
      </c>
      <c r="E7" s="416">
        <v>1</v>
      </c>
      <c r="F7" s="647">
        <v>0.06</v>
      </c>
      <c r="G7" s="416">
        <v>2</v>
      </c>
      <c r="H7" s="653">
        <v>0.2</v>
      </c>
      <c r="I7" s="416">
        <v>1</v>
      </c>
      <c r="J7" s="647">
        <v>7.0000000000000007E-2</v>
      </c>
    </row>
    <row r="8" spans="1:10" x14ac:dyDescent="0.3">
      <c r="A8" s="992"/>
      <c r="B8" s="314" t="s">
        <v>731</v>
      </c>
      <c r="C8" s="417">
        <v>3</v>
      </c>
      <c r="D8" s="648">
        <v>0.02</v>
      </c>
      <c r="E8" s="417">
        <v>2</v>
      </c>
      <c r="F8" s="648">
        <v>0.01</v>
      </c>
      <c r="G8" s="417">
        <v>4</v>
      </c>
      <c r="H8" s="648">
        <v>0.02</v>
      </c>
      <c r="I8" s="417">
        <v>0</v>
      </c>
      <c r="J8" s="648">
        <v>0</v>
      </c>
    </row>
    <row r="9" spans="1:10" x14ac:dyDescent="0.3">
      <c r="A9" s="992"/>
      <c r="B9" s="314" t="s">
        <v>732</v>
      </c>
      <c r="C9" s="417">
        <v>11</v>
      </c>
      <c r="D9" s="652">
        <v>0.48</v>
      </c>
      <c r="E9" s="417">
        <v>6</v>
      </c>
      <c r="F9" s="652">
        <v>0.28999999999999998</v>
      </c>
      <c r="G9" s="417">
        <v>9</v>
      </c>
      <c r="H9" s="652">
        <v>0.32</v>
      </c>
      <c r="I9" s="417">
        <v>10</v>
      </c>
      <c r="J9" s="652">
        <v>0.25</v>
      </c>
    </row>
    <row r="10" spans="1:10" x14ac:dyDescent="0.3">
      <c r="A10" s="992"/>
      <c r="B10" s="314" t="s">
        <v>733</v>
      </c>
      <c r="C10" s="417">
        <v>1</v>
      </c>
      <c r="D10" s="648">
        <v>0.02</v>
      </c>
      <c r="E10" s="417">
        <v>2</v>
      </c>
      <c r="F10" s="648">
        <v>7.0000000000000007E-2</v>
      </c>
      <c r="G10" s="417">
        <v>0</v>
      </c>
      <c r="H10" s="648">
        <v>0</v>
      </c>
      <c r="I10" s="417">
        <v>0</v>
      </c>
      <c r="J10" s="648">
        <v>0</v>
      </c>
    </row>
    <row r="11" spans="1:10" x14ac:dyDescent="0.3">
      <c r="A11" s="992"/>
      <c r="B11" s="314" t="s">
        <v>734</v>
      </c>
      <c r="C11" s="417">
        <v>36</v>
      </c>
      <c r="D11" s="652">
        <v>0.17</v>
      </c>
      <c r="E11" s="417">
        <v>34</v>
      </c>
      <c r="F11" s="652">
        <v>0.16</v>
      </c>
      <c r="G11" s="417" t="s">
        <v>601</v>
      </c>
      <c r="H11" s="648" t="s">
        <v>601</v>
      </c>
      <c r="I11" s="417" t="s">
        <v>601</v>
      </c>
      <c r="J11" s="648" t="s">
        <v>601</v>
      </c>
    </row>
    <row r="12" spans="1:10" x14ac:dyDescent="0.3">
      <c r="A12" s="992" t="s">
        <v>198</v>
      </c>
      <c r="B12" s="313" t="s">
        <v>735</v>
      </c>
      <c r="C12" s="416">
        <v>32</v>
      </c>
      <c r="D12" s="653">
        <v>0.18</v>
      </c>
      <c r="E12" s="416">
        <v>30</v>
      </c>
      <c r="F12" s="653">
        <v>0.17</v>
      </c>
      <c r="G12" s="416">
        <v>32</v>
      </c>
      <c r="H12" s="653">
        <v>0.18</v>
      </c>
      <c r="I12" s="416">
        <v>12</v>
      </c>
      <c r="J12" s="647">
        <v>0.06</v>
      </c>
    </row>
    <row r="13" spans="1:10" x14ac:dyDescent="0.3">
      <c r="A13" s="992"/>
      <c r="B13" s="314" t="s">
        <v>736</v>
      </c>
      <c r="C13" s="417">
        <v>2</v>
      </c>
      <c r="D13" s="648">
        <v>0.05</v>
      </c>
      <c r="E13" s="417">
        <v>6</v>
      </c>
      <c r="F13" s="652">
        <v>0.14000000000000001</v>
      </c>
      <c r="G13" s="417">
        <v>9</v>
      </c>
      <c r="H13" s="652">
        <v>0.2</v>
      </c>
      <c r="I13" s="417">
        <v>14</v>
      </c>
      <c r="J13" s="652">
        <v>0.32</v>
      </c>
    </row>
    <row r="14" spans="1:10" x14ac:dyDescent="0.3">
      <c r="A14" s="992"/>
      <c r="B14" s="314" t="s">
        <v>737</v>
      </c>
      <c r="C14" s="417" t="s">
        <v>601</v>
      </c>
      <c r="D14" s="648" t="s">
        <v>601</v>
      </c>
      <c r="E14" s="417" t="s">
        <v>601</v>
      </c>
      <c r="F14" s="648" t="s">
        <v>601</v>
      </c>
      <c r="G14" s="417">
        <v>30</v>
      </c>
      <c r="H14" s="652">
        <v>0.17</v>
      </c>
      <c r="I14" s="417">
        <v>20</v>
      </c>
      <c r="J14" s="648">
        <v>0.11</v>
      </c>
    </row>
    <row r="15" spans="1:10" x14ac:dyDescent="0.3">
      <c r="A15" s="992"/>
      <c r="B15" s="314" t="s">
        <v>738</v>
      </c>
      <c r="C15" s="417">
        <v>2</v>
      </c>
      <c r="D15" s="648">
        <v>0.01</v>
      </c>
      <c r="E15" s="417">
        <v>2</v>
      </c>
      <c r="F15" s="648">
        <v>0.01</v>
      </c>
      <c r="G15" s="417" t="s">
        <v>601</v>
      </c>
      <c r="H15" s="648" t="s">
        <v>601</v>
      </c>
      <c r="I15" s="417" t="s">
        <v>601</v>
      </c>
      <c r="J15" s="648" t="s">
        <v>601</v>
      </c>
    </row>
    <row r="16" spans="1:10" x14ac:dyDescent="0.3">
      <c r="A16" s="992"/>
      <c r="B16" s="315" t="s">
        <v>758</v>
      </c>
      <c r="C16" s="418">
        <v>22</v>
      </c>
      <c r="D16" s="654">
        <v>0.13</v>
      </c>
      <c r="E16" s="418">
        <v>20</v>
      </c>
      <c r="F16" s="654">
        <v>0.12</v>
      </c>
      <c r="G16" s="418" t="s">
        <v>601</v>
      </c>
      <c r="H16" s="649" t="s">
        <v>601</v>
      </c>
      <c r="I16" s="418" t="s">
        <v>601</v>
      </c>
      <c r="J16" s="649" t="s">
        <v>601</v>
      </c>
    </row>
    <row r="17" spans="1:10" x14ac:dyDescent="0.3">
      <c r="A17" s="992" t="s">
        <v>199</v>
      </c>
      <c r="B17" s="314" t="s">
        <v>739</v>
      </c>
      <c r="C17" s="417" t="s">
        <v>601</v>
      </c>
      <c r="D17" s="648" t="s">
        <v>601</v>
      </c>
      <c r="E17" s="417" t="s">
        <v>601</v>
      </c>
      <c r="F17" s="648" t="s">
        <v>601</v>
      </c>
      <c r="G17" s="417">
        <v>21</v>
      </c>
      <c r="H17" s="652">
        <v>0.15</v>
      </c>
      <c r="I17" s="417">
        <v>85</v>
      </c>
      <c r="J17" s="652">
        <v>0.62</v>
      </c>
    </row>
    <row r="18" spans="1:10" x14ac:dyDescent="0.3">
      <c r="A18" s="992"/>
      <c r="B18" s="314" t="s">
        <v>740</v>
      </c>
      <c r="C18" s="417" t="s">
        <v>601</v>
      </c>
      <c r="D18" s="648" t="s">
        <v>601</v>
      </c>
      <c r="E18" s="417" t="s">
        <v>601</v>
      </c>
      <c r="F18" s="648" t="s">
        <v>601</v>
      </c>
      <c r="G18" s="417">
        <v>0</v>
      </c>
      <c r="H18" s="648">
        <v>0</v>
      </c>
      <c r="I18" s="417">
        <v>7</v>
      </c>
      <c r="J18" s="648">
        <v>0.04</v>
      </c>
    </row>
    <row r="19" spans="1:10" x14ac:dyDescent="0.3">
      <c r="A19" s="992"/>
      <c r="B19" s="314" t="s">
        <v>741</v>
      </c>
      <c r="C19" s="417" t="s">
        <v>766</v>
      </c>
      <c r="D19" s="648">
        <v>0</v>
      </c>
      <c r="E19" s="417">
        <v>1</v>
      </c>
      <c r="F19" s="648">
        <v>0.01</v>
      </c>
      <c r="G19" s="417">
        <v>0</v>
      </c>
      <c r="H19" s="648">
        <v>0</v>
      </c>
      <c r="I19" s="417">
        <v>0</v>
      </c>
      <c r="J19" s="648">
        <v>0</v>
      </c>
    </row>
    <row r="20" spans="1:10" x14ac:dyDescent="0.3">
      <c r="A20" s="992"/>
      <c r="B20" s="314" t="s">
        <v>734</v>
      </c>
      <c r="C20" s="417">
        <v>6</v>
      </c>
      <c r="D20" s="652">
        <v>0.1</v>
      </c>
      <c r="E20" s="417">
        <v>4</v>
      </c>
      <c r="F20" s="648">
        <v>7.0000000000000007E-2</v>
      </c>
      <c r="G20" s="417" t="s">
        <v>601</v>
      </c>
      <c r="H20" s="648" t="s">
        <v>601</v>
      </c>
      <c r="I20" s="417" t="s">
        <v>601</v>
      </c>
      <c r="J20" s="648" t="s">
        <v>601</v>
      </c>
    </row>
    <row r="21" spans="1:10" x14ac:dyDescent="0.3">
      <c r="A21" s="992"/>
      <c r="B21" s="314" t="s">
        <v>759</v>
      </c>
      <c r="C21" s="417">
        <v>5</v>
      </c>
      <c r="D21" s="648">
        <v>0.03</v>
      </c>
      <c r="E21" s="417">
        <v>2</v>
      </c>
      <c r="F21" s="648">
        <v>0.01</v>
      </c>
      <c r="G21" s="417" t="s">
        <v>601</v>
      </c>
      <c r="H21" s="648" t="s">
        <v>601</v>
      </c>
      <c r="I21" s="417" t="s">
        <v>601</v>
      </c>
      <c r="J21" s="648" t="s">
        <v>601</v>
      </c>
    </row>
    <row r="22" spans="1:10" x14ac:dyDescent="0.3">
      <c r="A22" s="992"/>
      <c r="B22" s="314" t="s">
        <v>763</v>
      </c>
      <c r="C22" s="417" t="s">
        <v>765</v>
      </c>
      <c r="D22" s="648">
        <v>0</v>
      </c>
      <c r="E22" s="417" t="s">
        <v>765</v>
      </c>
      <c r="F22" s="648">
        <v>0</v>
      </c>
      <c r="G22" s="417" t="s">
        <v>601</v>
      </c>
      <c r="H22" s="648" t="s">
        <v>601</v>
      </c>
      <c r="I22" s="417" t="s">
        <v>601</v>
      </c>
      <c r="J22" s="648" t="s">
        <v>601</v>
      </c>
    </row>
    <row r="23" spans="1:10" x14ac:dyDescent="0.3">
      <c r="A23" s="992"/>
      <c r="B23" s="315" t="s">
        <v>761</v>
      </c>
      <c r="C23" s="417">
        <v>16</v>
      </c>
      <c r="D23" s="652">
        <v>0.12</v>
      </c>
      <c r="E23" s="417">
        <v>19</v>
      </c>
      <c r="F23" s="652">
        <v>0.14000000000000001</v>
      </c>
      <c r="G23" s="417" t="s">
        <v>601</v>
      </c>
      <c r="H23" s="648" t="s">
        <v>601</v>
      </c>
      <c r="I23" s="417" t="s">
        <v>601</v>
      </c>
      <c r="J23" s="648" t="s">
        <v>601</v>
      </c>
    </row>
    <row r="24" spans="1:10" x14ac:dyDescent="0.3">
      <c r="A24" s="960" t="s">
        <v>834</v>
      </c>
      <c r="B24" s="985"/>
      <c r="C24" s="419">
        <v>136</v>
      </c>
      <c r="D24" s="650">
        <v>0.09</v>
      </c>
      <c r="E24" s="419">
        <v>129</v>
      </c>
      <c r="F24" s="650">
        <v>0.09</v>
      </c>
      <c r="G24" s="419">
        <v>107</v>
      </c>
      <c r="H24" s="650">
        <v>0.11</v>
      </c>
      <c r="I24" s="419">
        <v>149</v>
      </c>
      <c r="J24" s="650">
        <v>0.15</v>
      </c>
    </row>
    <row r="25" spans="1:10" ht="12.75" customHeight="1" x14ac:dyDescent="0.3">
      <c r="A25" s="860" t="s">
        <v>444</v>
      </c>
      <c r="B25" s="860"/>
      <c r="C25" s="860"/>
      <c r="D25" s="860"/>
      <c r="E25" s="860"/>
      <c r="F25" s="860"/>
      <c r="G25" s="860"/>
      <c r="H25" s="860"/>
      <c r="I25" s="860"/>
      <c r="J25" s="860"/>
    </row>
    <row r="26" spans="1:10" x14ac:dyDescent="0.3">
      <c r="A26" s="861"/>
      <c r="B26" s="861"/>
      <c r="C26" s="861"/>
      <c r="D26" s="861"/>
      <c r="E26" s="861"/>
      <c r="F26" s="861"/>
      <c r="G26" s="861"/>
      <c r="H26" s="861"/>
      <c r="I26" s="861"/>
      <c r="J26" s="861"/>
    </row>
    <row r="27" spans="1:10" x14ac:dyDescent="0.3">
      <c r="A27" s="861"/>
      <c r="B27" s="861"/>
      <c r="C27" s="861"/>
      <c r="D27" s="861"/>
      <c r="E27" s="861"/>
      <c r="F27" s="861"/>
      <c r="G27" s="861"/>
      <c r="H27" s="861"/>
      <c r="I27" s="861"/>
      <c r="J27" s="861"/>
    </row>
    <row r="28" spans="1:10" x14ac:dyDescent="0.3">
      <c r="A28" s="276" t="s">
        <v>21</v>
      </c>
    </row>
  </sheetData>
  <mergeCells count="11">
    <mergeCell ref="C5:D5"/>
    <mergeCell ref="A25:J27"/>
    <mergeCell ref="A24:B24"/>
    <mergeCell ref="A5:A6"/>
    <mergeCell ref="B5:B6"/>
    <mergeCell ref="I5:J5"/>
    <mergeCell ref="G5:H5"/>
    <mergeCell ref="E5:F5"/>
    <mergeCell ref="A7:A11"/>
    <mergeCell ref="A12:A16"/>
    <mergeCell ref="A17:A2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CAD7-3C52-41C6-8E29-4F41BC12CBAB}">
  <dimension ref="A1:E14"/>
  <sheetViews>
    <sheetView zoomScaleNormal="100" workbookViewId="0">
      <selection activeCell="B17" sqref="B17"/>
    </sheetView>
  </sheetViews>
  <sheetFormatPr baseColWidth="10" defaultColWidth="11.453125" defaultRowHeight="13" x14ac:dyDescent="0.3"/>
  <cols>
    <col min="1" max="1" width="11.453125" style="2"/>
    <col min="2" max="2" width="83.453125" style="2" customWidth="1"/>
    <col min="3" max="4" width="14.26953125" style="2" customWidth="1"/>
    <col min="5" max="5" width="11.453125" style="2" customWidth="1"/>
    <col min="6" max="16384" width="11.453125" style="2"/>
  </cols>
  <sheetData>
    <row r="1" spans="1:5" x14ac:dyDescent="0.3">
      <c r="A1" s="1" t="s">
        <v>312</v>
      </c>
    </row>
    <row r="2" spans="1:5" x14ac:dyDescent="0.3">
      <c r="A2" s="1" t="s">
        <v>572</v>
      </c>
    </row>
    <row r="4" spans="1:5" ht="15" customHeight="1" x14ac:dyDescent="0.3">
      <c r="A4" s="966" t="s">
        <v>573</v>
      </c>
      <c r="B4" s="999"/>
      <c r="C4" s="176" t="s">
        <v>445</v>
      </c>
      <c r="D4" s="588" t="s">
        <v>446</v>
      </c>
      <c r="E4" s="176" t="s">
        <v>188</v>
      </c>
    </row>
    <row r="5" spans="1:5" x14ac:dyDescent="0.3">
      <c r="A5" s="996" t="s">
        <v>775</v>
      </c>
      <c r="B5" s="583" t="s">
        <v>767</v>
      </c>
      <c r="C5" s="571">
        <v>32</v>
      </c>
      <c r="D5" s="584">
        <v>32</v>
      </c>
      <c r="E5" s="581">
        <v>1</v>
      </c>
    </row>
    <row r="6" spans="1:5" x14ac:dyDescent="0.3">
      <c r="A6" s="996"/>
      <c r="B6" s="586" t="s">
        <v>768</v>
      </c>
      <c r="C6" s="153">
        <v>59</v>
      </c>
      <c r="D6" s="199">
        <v>57</v>
      </c>
      <c r="E6" s="197">
        <v>0.97</v>
      </c>
    </row>
    <row r="7" spans="1:5" ht="39" x14ac:dyDescent="0.3">
      <c r="A7" s="996"/>
      <c r="B7" s="586" t="s">
        <v>769</v>
      </c>
      <c r="C7" s="153">
        <v>96</v>
      </c>
      <c r="D7" s="199">
        <v>96</v>
      </c>
      <c r="E7" s="197">
        <v>1</v>
      </c>
    </row>
    <row r="8" spans="1:5" x14ac:dyDescent="0.3">
      <c r="A8" s="996"/>
      <c r="B8" s="587" t="s">
        <v>770</v>
      </c>
      <c r="C8" s="570">
        <v>57</v>
      </c>
      <c r="D8" s="569">
        <v>57</v>
      </c>
      <c r="E8" s="589">
        <v>1</v>
      </c>
    </row>
    <row r="9" spans="1:5" x14ac:dyDescent="0.3">
      <c r="A9" s="997" t="s">
        <v>776</v>
      </c>
      <c r="B9" s="586" t="s">
        <v>771</v>
      </c>
      <c r="C9" s="153">
        <v>139</v>
      </c>
      <c r="D9" s="199">
        <v>139</v>
      </c>
      <c r="E9" s="197">
        <v>1</v>
      </c>
    </row>
    <row r="10" spans="1:5" x14ac:dyDescent="0.3">
      <c r="A10" s="996"/>
      <c r="B10" s="586" t="s">
        <v>772</v>
      </c>
      <c r="C10" s="153">
        <v>74</v>
      </c>
      <c r="D10" s="199">
        <v>74</v>
      </c>
      <c r="E10" s="197">
        <v>1</v>
      </c>
    </row>
    <row r="11" spans="1:5" x14ac:dyDescent="0.3">
      <c r="A11" s="996"/>
      <c r="B11" s="586" t="s">
        <v>773</v>
      </c>
      <c r="C11" s="153">
        <v>29</v>
      </c>
      <c r="D11" s="199">
        <v>28</v>
      </c>
      <c r="E11" s="197">
        <v>0.97</v>
      </c>
    </row>
    <row r="12" spans="1:5" x14ac:dyDescent="0.3">
      <c r="A12" s="998"/>
      <c r="B12" s="587" t="s">
        <v>774</v>
      </c>
      <c r="C12" s="570">
        <v>156</v>
      </c>
      <c r="D12" s="569">
        <v>155</v>
      </c>
      <c r="E12" s="589">
        <v>0.99</v>
      </c>
    </row>
    <row r="13" spans="1:5" ht="15" customHeight="1" x14ac:dyDescent="0.3">
      <c r="A13" s="966" t="s">
        <v>178</v>
      </c>
      <c r="B13" s="1000"/>
      <c r="C13" s="568">
        <v>642</v>
      </c>
      <c r="D13" s="196">
        <v>638</v>
      </c>
      <c r="E13" s="582">
        <v>0.99</v>
      </c>
    </row>
    <row r="14" spans="1:5" x14ac:dyDescent="0.3">
      <c r="A14" s="950" t="s">
        <v>21</v>
      </c>
      <c r="B14" s="950"/>
      <c r="C14" s="950"/>
      <c r="D14" s="950"/>
      <c r="E14" s="950"/>
    </row>
  </sheetData>
  <mergeCells count="5">
    <mergeCell ref="A5:A8"/>
    <mergeCell ref="A9:A12"/>
    <mergeCell ref="A4:B4"/>
    <mergeCell ref="A13:B13"/>
    <mergeCell ref="A14:E1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06DB-81DE-41BA-84D5-76206BBC53F8}">
  <dimension ref="A1:F15"/>
  <sheetViews>
    <sheetView zoomScaleNormal="100" workbookViewId="0">
      <selection activeCell="B8" sqref="B8"/>
    </sheetView>
  </sheetViews>
  <sheetFormatPr baseColWidth="10" defaultColWidth="11.453125" defaultRowHeight="13" x14ac:dyDescent="0.3"/>
  <cols>
    <col min="1" max="1" width="11.453125" style="2"/>
    <col min="2" max="2" width="83.453125" style="2" customWidth="1"/>
    <col min="3" max="6" width="9.453125" style="2" customWidth="1"/>
    <col min="7" max="16384" width="11.453125" style="2"/>
  </cols>
  <sheetData>
    <row r="1" spans="1:6" x14ac:dyDescent="0.3">
      <c r="A1" s="1" t="s">
        <v>777</v>
      </c>
    </row>
    <row r="2" spans="1:6" x14ac:dyDescent="0.3">
      <c r="A2" s="1" t="s">
        <v>778</v>
      </c>
    </row>
    <row r="4" spans="1:6" ht="15" customHeight="1" x14ac:dyDescent="0.3">
      <c r="A4" s="964" t="s">
        <v>573</v>
      </c>
      <c r="B4" s="999"/>
      <c r="C4" s="966">
        <v>2023</v>
      </c>
      <c r="D4" s="968"/>
      <c r="E4" s="999">
        <v>2024</v>
      </c>
      <c r="F4" s="965"/>
    </row>
    <row r="5" spans="1:6" x14ac:dyDescent="0.3">
      <c r="A5" s="1004"/>
      <c r="B5" s="1000"/>
      <c r="C5" s="294" t="s">
        <v>187</v>
      </c>
      <c r="D5" s="401" t="s">
        <v>188</v>
      </c>
      <c r="E5" s="295" t="s">
        <v>187</v>
      </c>
      <c r="F5" s="401" t="s">
        <v>188</v>
      </c>
    </row>
    <row r="6" spans="1:6" x14ac:dyDescent="0.3">
      <c r="A6" s="1001" t="s">
        <v>775</v>
      </c>
      <c r="B6" s="583" t="s">
        <v>767</v>
      </c>
      <c r="C6" s="474">
        <v>93</v>
      </c>
      <c r="D6" s="585">
        <v>0.15</v>
      </c>
      <c r="E6" s="199">
        <v>32</v>
      </c>
      <c r="F6" s="305">
        <v>0.05</v>
      </c>
    </row>
    <row r="7" spans="1:6" x14ac:dyDescent="0.3">
      <c r="A7" s="1002"/>
      <c r="B7" s="586" t="s">
        <v>768</v>
      </c>
      <c r="C7" s="198">
        <v>110</v>
      </c>
      <c r="D7" s="305">
        <v>0.18</v>
      </c>
      <c r="E7" s="199">
        <v>59</v>
      </c>
      <c r="F7" s="305">
        <v>0.09</v>
      </c>
    </row>
    <row r="8" spans="1:6" ht="39" x14ac:dyDescent="0.3">
      <c r="A8" s="1002"/>
      <c r="B8" s="586" t="s">
        <v>769</v>
      </c>
      <c r="C8" s="198">
        <v>131</v>
      </c>
      <c r="D8" s="305">
        <v>0.22</v>
      </c>
      <c r="E8" s="199">
        <v>96</v>
      </c>
      <c r="F8" s="305">
        <v>0.15</v>
      </c>
    </row>
    <row r="9" spans="1:6" x14ac:dyDescent="0.3">
      <c r="A9" s="1003"/>
      <c r="B9" s="586" t="s">
        <v>770</v>
      </c>
      <c r="C9" s="198">
        <v>106</v>
      </c>
      <c r="D9" s="305">
        <v>0.17</v>
      </c>
      <c r="E9" s="199">
        <v>57</v>
      </c>
      <c r="F9" s="305">
        <v>0.09</v>
      </c>
    </row>
    <row r="10" spans="1:6" x14ac:dyDescent="0.3">
      <c r="A10" s="997" t="s">
        <v>776</v>
      </c>
      <c r="B10" s="583" t="s">
        <v>771</v>
      </c>
      <c r="C10" s="474">
        <v>49</v>
      </c>
      <c r="D10" s="585">
        <v>0.08</v>
      </c>
      <c r="E10" s="584">
        <v>139</v>
      </c>
      <c r="F10" s="585">
        <v>0.22</v>
      </c>
    </row>
    <row r="11" spans="1:6" x14ac:dyDescent="0.3">
      <c r="A11" s="996"/>
      <c r="B11" s="586" t="s">
        <v>772</v>
      </c>
      <c r="C11" s="198">
        <v>46</v>
      </c>
      <c r="D11" s="305">
        <v>0.08</v>
      </c>
      <c r="E11" s="199">
        <v>74</v>
      </c>
      <c r="F11" s="305">
        <v>0.12</v>
      </c>
    </row>
    <row r="12" spans="1:6" x14ac:dyDescent="0.3">
      <c r="A12" s="996"/>
      <c r="B12" s="586" t="s">
        <v>773</v>
      </c>
      <c r="C12" s="198">
        <v>7</v>
      </c>
      <c r="D12" s="305">
        <v>0.01</v>
      </c>
      <c r="E12" s="199">
        <v>29</v>
      </c>
      <c r="F12" s="305">
        <v>0.05</v>
      </c>
    </row>
    <row r="13" spans="1:6" x14ac:dyDescent="0.3">
      <c r="A13" s="998"/>
      <c r="B13" s="587" t="s">
        <v>774</v>
      </c>
      <c r="C13" s="198">
        <v>64</v>
      </c>
      <c r="D13" s="305">
        <v>0.11</v>
      </c>
      <c r="E13" s="199">
        <v>156</v>
      </c>
      <c r="F13" s="305">
        <v>0.24</v>
      </c>
    </row>
    <row r="14" spans="1:6" ht="15" customHeight="1" x14ac:dyDescent="0.3">
      <c r="A14" s="966" t="s">
        <v>178</v>
      </c>
      <c r="B14" s="967"/>
      <c r="C14" s="294">
        <v>606</v>
      </c>
      <c r="D14" s="306">
        <v>1</v>
      </c>
      <c r="E14" s="295">
        <v>642</v>
      </c>
      <c r="F14" s="306">
        <v>1</v>
      </c>
    </row>
    <row r="15" spans="1:6" x14ac:dyDescent="0.3">
      <c r="A15" s="2" t="s">
        <v>21</v>
      </c>
    </row>
  </sheetData>
  <mergeCells count="6">
    <mergeCell ref="A14:B14"/>
    <mergeCell ref="C4:D4"/>
    <mergeCell ref="E4:F4"/>
    <mergeCell ref="A6:A9"/>
    <mergeCell ref="A10:A13"/>
    <mergeCell ref="A4:B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B3F42-F16B-46A9-B1A2-944870EF2A9F}">
  <dimension ref="A1:F8"/>
  <sheetViews>
    <sheetView zoomScaleNormal="100" workbookViewId="0">
      <selection activeCell="A20" sqref="A20"/>
    </sheetView>
  </sheetViews>
  <sheetFormatPr baseColWidth="10" defaultColWidth="11.453125" defaultRowHeight="13" x14ac:dyDescent="0.3"/>
  <cols>
    <col min="1" max="1" width="40.81640625" style="2" bestFit="1" customWidth="1"/>
    <col min="2" max="10" width="11.453125" style="2" customWidth="1"/>
    <col min="11" max="16384" width="11.453125" style="2"/>
  </cols>
  <sheetData>
    <row r="1" spans="1:6" x14ac:dyDescent="0.3">
      <c r="A1" s="1" t="s">
        <v>321</v>
      </c>
    </row>
    <row r="2" spans="1:6" x14ac:dyDescent="0.3">
      <c r="A2" s="1" t="s">
        <v>453</v>
      </c>
    </row>
    <row r="3" spans="1:6" x14ac:dyDescent="0.3">
      <c r="A3" s="1" t="s">
        <v>574</v>
      </c>
    </row>
    <row r="5" spans="1:6" x14ac:dyDescent="0.3">
      <c r="A5" s="245" t="s">
        <v>454</v>
      </c>
      <c r="B5" s="119">
        <v>2020</v>
      </c>
      <c r="C5" s="119">
        <v>2021</v>
      </c>
      <c r="D5" s="295">
        <v>2022</v>
      </c>
      <c r="E5" s="119">
        <v>2023</v>
      </c>
      <c r="F5" s="401">
        <v>2024</v>
      </c>
    </row>
    <row r="6" spans="1:6" x14ac:dyDescent="0.3">
      <c r="A6" s="426" t="s">
        <v>779</v>
      </c>
      <c r="B6" s="424">
        <v>0.86860000000000004</v>
      </c>
      <c r="C6" s="424">
        <v>0.84960000000000002</v>
      </c>
      <c r="D6" s="655">
        <v>0.85389999999999999</v>
      </c>
      <c r="E6" s="424">
        <v>0.86639999999999995</v>
      </c>
      <c r="F6" s="421">
        <v>0.85519999999999996</v>
      </c>
    </row>
    <row r="7" spans="1:6" x14ac:dyDescent="0.3">
      <c r="A7" s="427" t="s">
        <v>780</v>
      </c>
      <c r="B7" s="425">
        <v>19325</v>
      </c>
      <c r="C7" s="425">
        <v>23774</v>
      </c>
      <c r="D7" s="422">
        <v>25391</v>
      </c>
      <c r="E7" s="425">
        <v>32953</v>
      </c>
      <c r="F7" s="423">
        <v>28171</v>
      </c>
    </row>
    <row r="8" spans="1:6" x14ac:dyDescent="0.3">
      <c r="A8" s="950" t="s">
        <v>21</v>
      </c>
      <c r="B8" s="950"/>
      <c r="C8" s="950"/>
      <c r="D8" s="950"/>
      <c r="E8" s="950"/>
      <c r="F8" s="950"/>
    </row>
  </sheetData>
  <mergeCells count="1">
    <mergeCell ref="A8:F8"/>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1AC15-D90D-4265-BD23-FECEA33621C5}">
  <dimension ref="A1:F14"/>
  <sheetViews>
    <sheetView zoomScaleNormal="100" workbookViewId="0">
      <selection activeCell="C19" sqref="C19"/>
    </sheetView>
  </sheetViews>
  <sheetFormatPr baseColWidth="10" defaultColWidth="11.453125" defaultRowHeight="13" x14ac:dyDescent="0.3"/>
  <cols>
    <col min="1" max="1" width="17.7265625" style="2" customWidth="1"/>
    <col min="2" max="2" width="11.81640625" style="2" customWidth="1"/>
    <col min="3" max="3" width="125.1796875" style="2" customWidth="1"/>
    <col min="4" max="6" width="19.81640625" style="2" customWidth="1"/>
    <col min="7" max="10" width="11.453125" style="2" customWidth="1"/>
    <col min="11" max="16384" width="11.453125" style="2"/>
  </cols>
  <sheetData>
    <row r="1" spans="1:6" x14ac:dyDescent="0.3">
      <c r="A1" s="1" t="s">
        <v>447</v>
      </c>
    </row>
    <row r="2" spans="1:6" x14ac:dyDescent="0.3">
      <c r="A2" s="1" t="s">
        <v>781</v>
      </c>
    </row>
    <row r="4" spans="1:6" x14ac:dyDescent="0.3">
      <c r="A4" s="592" t="s">
        <v>127</v>
      </c>
      <c r="B4" s="245" t="s">
        <v>456</v>
      </c>
      <c r="C4" s="591" t="s">
        <v>201</v>
      </c>
      <c r="D4" s="245" t="s">
        <v>457</v>
      </c>
      <c r="E4" s="295" t="s">
        <v>798</v>
      </c>
      <c r="F4" s="119" t="s">
        <v>797</v>
      </c>
    </row>
    <row r="5" spans="1:6" x14ac:dyDescent="0.3">
      <c r="A5" s="997" t="s">
        <v>790</v>
      </c>
      <c r="B5" s="1005">
        <v>0.5</v>
      </c>
      <c r="C5" s="400" t="s">
        <v>782</v>
      </c>
      <c r="D5" s="593">
        <v>0.28999999999999998</v>
      </c>
      <c r="E5" s="590">
        <v>0.37140000000000001</v>
      </c>
      <c r="F5" s="596">
        <v>1.2807999999999999</v>
      </c>
    </row>
    <row r="6" spans="1:6" x14ac:dyDescent="0.3">
      <c r="A6" s="996"/>
      <c r="B6" s="1006"/>
      <c r="C6" s="404" t="s">
        <v>783</v>
      </c>
      <c r="D6" s="594" t="s">
        <v>793</v>
      </c>
      <c r="E6" s="429" t="s">
        <v>794</v>
      </c>
      <c r="F6" s="597">
        <v>1.0569</v>
      </c>
    </row>
    <row r="7" spans="1:6" x14ac:dyDescent="0.3">
      <c r="A7" s="996"/>
      <c r="B7" s="1006"/>
      <c r="C7" s="404" t="s">
        <v>784</v>
      </c>
      <c r="D7" s="594" t="s">
        <v>795</v>
      </c>
      <c r="E7" s="429">
        <v>0.99539999999999995</v>
      </c>
      <c r="F7" s="597" t="s">
        <v>450</v>
      </c>
    </row>
    <row r="8" spans="1:6" x14ac:dyDescent="0.3">
      <c r="A8" s="998"/>
      <c r="B8" s="1007"/>
      <c r="C8" s="433" t="s">
        <v>785</v>
      </c>
      <c r="D8" s="595">
        <v>0.25</v>
      </c>
      <c r="E8" s="428">
        <v>0.74790000000000001</v>
      </c>
      <c r="F8" s="598">
        <v>2.9916</v>
      </c>
    </row>
    <row r="9" spans="1:6" x14ac:dyDescent="0.3">
      <c r="A9" s="996" t="s">
        <v>791</v>
      </c>
      <c r="B9" s="1006">
        <v>0.5</v>
      </c>
      <c r="C9" s="404" t="s">
        <v>792</v>
      </c>
      <c r="D9" s="594">
        <v>0.26</v>
      </c>
      <c r="E9" s="429">
        <v>0.39</v>
      </c>
      <c r="F9" s="597">
        <v>1.5</v>
      </c>
    </row>
    <row r="10" spans="1:6" x14ac:dyDescent="0.3">
      <c r="A10" s="996"/>
      <c r="B10" s="1006"/>
      <c r="C10" s="404" t="s">
        <v>786</v>
      </c>
      <c r="D10" s="594">
        <v>0.46</v>
      </c>
      <c r="E10" s="429">
        <v>0.57999999999999996</v>
      </c>
      <c r="F10" s="597" t="s">
        <v>796</v>
      </c>
    </row>
    <row r="11" spans="1:6" x14ac:dyDescent="0.3">
      <c r="A11" s="996"/>
      <c r="B11" s="1006"/>
      <c r="C11" s="404" t="s">
        <v>787</v>
      </c>
      <c r="D11" s="594">
        <v>0.27</v>
      </c>
      <c r="E11" s="429">
        <v>0.47</v>
      </c>
      <c r="F11" s="597">
        <v>1.7406999999999999</v>
      </c>
    </row>
    <row r="12" spans="1:6" x14ac:dyDescent="0.3">
      <c r="A12" s="996"/>
      <c r="B12" s="1006"/>
      <c r="C12" s="404" t="s">
        <v>788</v>
      </c>
      <c r="D12" s="594">
        <v>0.35</v>
      </c>
      <c r="E12" s="429">
        <v>0.52</v>
      </c>
      <c r="F12" s="597">
        <v>1.4857</v>
      </c>
    </row>
    <row r="13" spans="1:6" x14ac:dyDescent="0.3">
      <c r="A13" s="998"/>
      <c r="B13" s="1007"/>
      <c r="C13" s="433" t="s">
        <v>789</v>
      </c>
      <c r="D13" s="595">
        <v>0.49</v>
      </c>
      <c r="E13" s="428">
        <v>0.68</v>
      </c>
      <c r="F13" s="598">
        <v>1.3877999999999999</v>
      </c>
    </row>
    <row r="14" spans="1:6" x14ac:dyDescent="0.3">
      <c r="A14" s="950" t="s">
        <v>799</v>
      </c>
      <c r="B14" s="950"/>
      <c r="C14" s="950"/>
      <c r="D14" s="950"/>
      <c r="E14" s="950"/>
      <c r="F14" s="950"/>
    </row>
  </sheetData>
  <mergeCells count="5">
    <mergeCell ref="A14:F14"/>
    <mergeCell ref="A5:A8"/>
    <mergeCell ref="B5:B8"/>
    <mergeCell ref="A9:A13"/>
    <mergeCell ref="B9:B13"/>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9746F-0E8B-4A8F-A695-3F980B6FBA25}">
  <dimension ref="A1:E15"/>
  <sheetViews>
    <sheetView zoomScaleNormal="100" workbookViewId="0">
      <selection activeCell="C10" sqref="C10"/>
    </sheetView>
  </sheetViews>
  <sheetFormatPr baseColWidth="10" defaultColWidth="11.453125" defaultRowHeight="13" x14ac:dyDescent="0.3"/>
  <cols>
    <col min="1" max="1" width="17.7265625" style="2" customWidth="1"/>
    <col min="2" max="2" width="11.81640625" style="2" customWidth="1"/>
    <col min="3" max="3" width="126.1796875" style="2" customWidth="1"/>
    <col min="4" max="5" width="19.81640625" style="2" customWidth="1"/>
    <col min="6" max="9" width="11.453125" style="2" customWidth="1"/>
    <col min="10" max="16384" width="11.453125" style="2"/>
  </cols>
  <sheetData>
    <row r="1" spans="1:5" x14ac:dyDescent="0.3">
      <c r="A1" s="1" t="s">
        <v>448</v>
      </c>
    </row>
    <row r="2" spans="1:5" x14ac:dyDescent="0.3">
      <c r="A2" s="1" t="s">
        <v>800</v>
      </c>
    </row>
    <row r="4" spans="1:5" x14ac:dyDescent="0.3">
      <c r="A4" s="592" t="s">
        <v>127</v>
      </c>
      <c r="B4" s="245" t="s">
        <v>456</v>
      </c>
      <c r="C4" s="591" t="s">
        <v>201</v>
      </c>
      <c r="D4" s="245" t="s">
        <v>457</v>
      </c>
      <c r="E4" s="401" t="s">
        <v>456</v>
      </c>
    </row>
    <row r="5" spans="1:5" x14ac:dyDescent="0.3">
      <c r="A5" s="997" t="s">
        <v>790</v>
      </c>
      <c r="B5" s="1005">
        <v>0.5</v>
      </c>
      <c r="C5" s="400" t="s">
        <v>801</v>
      </c>
      <c r="D5" s="593">
        <v>0.35</v>
      </c>
      <c r="E5" s="656">
        <v>0.15</v>
      </c>
    </row>
    <row r="6" spans="1:5" x14ac:dyDescent="0.3">
      <c r="A6" s="996"/>
      <c r="B6" s="1006"/>
      <c r="C6" s="404" t="s">
        <v>802</v>
      </c>
      <c r="D6" s="594" t="s">
        <v>795</v>
      </c>
      <c r="E6" s="430">
        <v>0.1</v>
      </c>
    </row>
    <row r="7" spans="1:5" x14ac:dyDescent="0.3">
      <c r="A7" s="996"/>
      <c r="B7" s="1006"/>
      <c r="C7" s="404" t="s">
        <v>803</v>
      </c>
      <c r="D7" s="594">
        <v>0.75</v>
      </c>
      <c r="E7" s="430">
        <v>0.15</v>
      </c>
    </row>
    <row r="8" spans="1:5" x14ac:dyDescent="0.3">
      <c r="A8" s="998"/>
      <c r="B8" s="1007"/>
      <c r="C8" s="433" t="s">
        <v>804</v>
      </c>
      <c r="D8" s="595">
        <v>0.95</v>
      </c>
      <c r="E8" s="431">
        <v>0.1</v>
      </c>
    </row>
    <row r="9" spans="1:5" x14ac:dyDescent="0.3">
      <c r="A9" s="996" t="s">
        <v>791</v>
      </c>
      <c r="B9" s="1006">
        <v>0.5</v>
      </c>
      <c r="C9" s="404" t="s">
        <v>805</v>
      </c>
      <c r="D9" s="594">
        <v>0.4</v>
      </c>
      <c r="E9" s="430">
        <v>0.1</v>
      </c>
    </row>
    <row r="10" spans="1:5" x14ac:dyDescent="0.3">
      <c r="A10" s="996"/>
      <c r="B10" s="1006"/>
      <c r="C10" s="404" t="s">
        <v>806</v>
      </c>
      <c r="D10" s="594">
        <v>0.6</v>
      </c>
      <c r="E10" s="430">
        <v>0.05</v>
      </c>
    </row>
    <row r="11" spans="1:5" x14ac:dyDescent="0.3">
      <c r="A11" s="996"/>
      <c r="B11" s="1006"/>
      <c r="C11" s="404" t="s">
        <v>807</v>
      </c>
      <c r="D11" s="594">
        <v>0.5</v>
      </c>
      <c r="E11" s="430">
        <v>0.05</v>
      </c>
    </row>
    <row r="12" spans="1:5" x14ac:dyDescent="0.3">
      <c r="A12" s="996"/>
      <c r="B12" s="1006"/>
      <c r="C12" s="404" t="s">
        <v>808</v>
      </c>
      <c r="D12" s="594">
        <v>0.35</v>
      </c>
      <c r="E12" s="430">
        <v>0.2</v>
      </c>
    </row>
    <row r="13" spans="1:5" x14ac:dyDescent="0.3">
      <c r="A13" s="998"/>
      <c r="B13" s="1007"/>
      <c r="C13" s="433" t="s">
        <v>809</v>
      </c>
      <c r="D13" s="595">
        <v>0.57999999999999996</v>
      </c>
      <c r="E13" s="431">
        <v>0.1</v>
      </c>
    </row>
    <row r="14" spans="1:5" x14ac:dyDescent="0.3">
      <c r="A14" s="194" t="s">
        <v>178</v>
      </c>
      <c r="B14" s="599">
        <v>1</v>
      </c>
      <c r="C14" s="600"/>
      <c r="D14" s="601"/>
      <c r="E14" s="432">
        <v>1</v>
      </c>
    </row>
    <row r="15" spans="1:5" x14ac:dyDescent="0.3">
      <c r="A15" s="950" t="s">
        <v>21</v>
      </c>
      <c r="B15" s="950"/>
      <c r="C15" s="950"/>
      <c r="D15" s="950"/>
      <c r="E15" s="950"/>
    </row>
  </sheetData>
  <mergeCells count="5">
    <mergeCell ref="A5:A8"/>
    <mergeCell ref="B5:B8"/>
    <mergeCell ref="A9:A13"/>
    <mergeCell ref="B9:B13"/>
    <mergeCell ref="A15:E1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140A-5C62-46D2-94F0-F3EA40709592}">
  <dimension ref="A1:H11"/>
  <sheetViews>
    <sheetView zoomScaleNormal="100" workbookViewId="0">
      <selection activeCell="B18" sqref="B18"/>
    </sheetView>
  </sheetViews>
  <sheetFormatPr baseColWidth="10" defaultColWidth="11.453125" defaultRowHeight="13" x14ac:dyDescent="0.3"/>
  <cols>
    <col min="1" max="1" width="56.7265625" style="2" bestFit="1" customWidth="1"/>
    <col min="2" max="3" width="22.26953125" style="2" customWidth="1"/>
    <col min="4" max="4" width="7.26953125" style="2" customWidth="1"/>
    <col min="5" max="6" width="7.453125" style="2" customWidth="1"/>
    <col min="7" max="8" width="22.26953125" style="2" customWidth="1"/>
    <col min="9" max="11" width="11.453125" style="2" customWidth="1"/>
    <col min="12" max="16384" width="11.453125" style="2"/>
  </cols>
  <sheetData>
    <row r="1" spans="1:8" x14ac:dyDescent="0.3">
      <c r="A1" s="1" t="s">
        <v>449</v>
      </c>
    </row>
    <row r="2" spans="1:8" x14ac:dyDescent="0.3">
      <c r="A2" s="1" t="s">
        <v>459</v>
      </c>
    </row>
    <row r="3" spans="1:8" x14ac:dyDescent="0.3">
      <c r="A3" s="1" t="s">
        <v>810</v>
      </c>
    </row>
    <row r="5" spans="1:8" x14ac:dyDescent="0.3">
      <c r="A5" s="567" t="s">
        <v>454</v>
      </c>
      <c r="B5" s="402">
        <v>2018</v>
      </c>
      <c r="C5" s="471">
        <v>2019</v>
      </c>
      <c r="D5" s="567">
        <v>2020</v>
      </c>
      <c r="E5" s="402">
        <v>2021</v>
      </c>
      <c r="F5" s="470">
        <v>2022</v>
      </c>
      <c r="G5" s="471">
        <v>2023</v>
      </c>
      <c r="H5" s="402">
        <v>2024</v>
      </c>
    </row>
    <row r="6" spans="1:8" ht="12.75" customHeight="1" x14ac:dyDescent="0.3">
      <c r="A6" s="211" t="s">
        <v>780</v>
      </c>
      <c r="B6" s="602">
        <v>38568</v>
      </c>
      <c r="C6" s="1008" t="s">
        <v>815</v>
      </c>
      <c r="D6" s="997" t="s">
        <v>816</v>
      </c>
      <c r="E6" s="1011"/>
      <c r="F6" s="1014"/>
      <c r="G6" s="1011" t="s">
        <v>817</v>
      </c>
      <c r="H6" s="604">
        <v>35909</v>
      </c>
    </row>
    <row r="7" spans="1:8" x14ac:dyDescent="0.3">
      <c r="A7" s="212" t="s">
        <v>811</v>
      </c>
      <c r="B7" s="79">
        <v>223</v>
      </c>
      <c r="C7" s="1009"/>
      <c r="D7" s="996"/>
      <c r="E7" s="1012"/>
      <c r="F7" s="1015"/>
      <c r="G7" s="1012"/>
      <c r="H7" s="153">
        <v>222</v>
      </c>
    </row>
    <row r="8" spans="1:8" x14ac:dyDescent="0.3">
      <c r="A8" s="508" t="s">
        <v>812</v>
      </c>
      <c r="B8" s="79">
        <v>888</v>
      </c>
      <c r="C8" s="1009"/>
      <c r="D8" s="996"/>
      <c r="E8" s="1012"/>
      <c r="F8" s="1015"/>
      <c r="G8" s="1012"/>
      <c r="H8" s="153">
        <v>668</v>
      </c>
    </row>
    <row r="9" spans="1:8" x14ac:dyDescent="0.3">
      <c r="A9" s="508" t="s">
        <v>813</v>
      </c>
      <c r="B9" s="603">
        <v>6.64</v>
      </c>
      <c r="C9" s="1009"/>
      <c r="D9" s="996"/>
      <c r="E9" s="1012"/>
      <c r="F9" s="1015"/>
      <c r="G9" s="1012"/>
      <c r="H9" s="153">
        <v>6.67</v>
      </c>
    </row>
    <row r="10" spans="1:8" x14ac:dyDescent="0.3">
      <c r="A10" s="213" t="s">
        <v>814</v>
      </c>
      <c r="B10" s="434">
        <v>6.69</v>
      </c>
      <c r="C10" s="1010"/>
      <c r="D10" s="998"/>
      <c r="E10" s="1013"/>
      <c r="F10" s="1016"/>
      <c r="G10" s="1013"/>
      <c r="H10" s="570">
        <v>6.75</v>
      </c>
    </row>
    <row r="11" spans="1:8" x14ac:dyDescent="0.3">
      <c r="A11" s="2" t="s">
        <v>21</v>
      </c>
    </row>
  </sheetData>
  <mergeCells count="3">
    <mergeCell ref="C6:C10"/>
    <mergeCell ref="G6:G10"/>
    <mergeCell ref="D6:F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AD38-2D1E-466D-93AD-0594104E17E1}">
  <dimension ref="A1:I30"/>
  <sheetViews>
    <sheetView zoomScaleNormal="100" workbookViewId="0"/>
  </sheetViews>
  <sheetFormatPr baseColWidth="10" defaultColWidth="11.453125" defaultRowHeight="13" x14ac:dyDescent="0.3"/>
  <cols>
    <col min="1" max="1" width="46.7265625" style="40" customWidth="1"/>
    <col min="2" max="2" width="14.26953125" style="40" customWidth="1"/>
    <col min="3" max="3" width="14.54296875" style="40" customWidth="1"/>
    <col min="4" max="4" width="16.26953125" style="40" customWidth="1"/>
    <col min="5" max="7" width="15.453125" style="40" customWidth="1"/>
    <col min="8" max="16384" width="11.453125" style="40"/>
  </cols>
  <sheetData>
    <row r="1" spans="1:9" x14ac:dyDescent="0.3">
      <c r="A1" s="398" t="s">
        <v>39</v>
      </c>
      <c r="B1" s="398"/>
      <c r="C1" s="398"/>
      <c r="D1" s="398"/>
      <c r="E1" s="398"/>
    </row>
    <row r="2" spans="1:9" x14ac:dyDescent="0.3">
      <c r="A2" s="398" t="s">
        <v>473</v>
      </c>
      <c r="B2" s="398"/>
      <c r="C2" s="398"/>
      <c r="D2" s="398"/>
      <c r="E2" s="398"/>
    </row>
    <row r="3" spans="1:9" x14ac:dyDescent="0.3">
      <c r="A3" s="872" t="s">
        <v>474</v>
      </c>
      <c r="B3" s="872"/>
      <c r="C3" s="872"/>
      <c r="D3" s="872"/>
      <c r="E3" s="872"/>
    </row>
    <row r="4" spans="1:9" x14ac:dyDescent="0.3">
      <c r="A4" s="41"/>
      <c r="B4" s="41"/>
      <c r="C4" s="41"/>
      <c r="D4" s="41"/>
      <c r="E4" s="41"/>
    </row>
    <row r="5" spans="1:9" x14ac:dyDescent="0.3">
      <c r="A5" s="873"/>
      <c r="B5" s="875" t="s">
        <v>844</v>
      </c>
      <c r="C5" s="875" t="s">
        <v>843</v>
      </c>
      <c r="D5" s="875" t="s">
        <v>841</v>
      </c>
      <c r="E5" s="877" t="s">
        <v>475</v>
      </c>
      <c r="F5" s="878"/>
      <c r="G5" s="48"/>
    </row>
    <row r="6" spans="1:9" ht="15" customHeight="1" x14ac:dyDescent="0.3">
      <c r="A6" s="874"/>
      <c r="B6" s="876"/>
      <c r="C6" s="876"/>
      <c r="D6" s="876"/>
      <c r="E6" s="879"/>
      <c r="F6" s="880"/>
      <c r="G6" s="48"/>
    </row>
    <row r="7" spans="1:9" ht="15" customHeight="1" x14ac:dyDescent="0.3">
      <c r="A7" s="43"/>
      <c r="B7" s="44" t="s">
        <v>41</v>
      </c>
      <c r="C7" s="44" t="s">
        <v>42</v>
      </c>
      <c r="D7" s="44" t="s">
        <v>43</v>
      </c>
      <c r="E7" s="881"/>
      <c r="F7" s="882"/>
      <c r="G7" s="48"/>
    </row>
    <row r="8" spans="1:9" x14ac:dyDescent="0.3">
      <c r="A8" s="45"/>
      <c r="B8" s="46" t="s">
        <v>151</v>
      </c>
      <c r="C8" s="46" t="s">
        <v>151</v>
      </c>
      <c r="D8" s="46" t="s">
        <v>151</v>
      </c>
      <c r="E8" s="47" t="s">
        <v>44</v>
      </c>
      <c r="F8" s="33" t="s">
        <v>95</v>
      </c>
      <c r="G8" s="48"/>
    </row>
    <row r="9" spans="1:9" x14ac:dyDescent="0.3">
      <c r="A9" s="49" t="s">
        <v>45</v>
      </c>
      <c r="B9" s="671">
        <v>75784914.252150252</v>
      </c>
      <c r="C9" s="554">
        <v>75578474.966021866</v>
      </c>
      <c r="D9" s="554">
        <v>-206439.28612838686</v>
      </c>
      <c r="E9" s="279">
        <v>7.6312955575169781</v>
      </c>
      <c r="F9" s="279">
        <v>22.603702224799513</v>
      </c>
      <c r="G9" s="542"/>
    </row>
    <row r="10" spans="1:9" x14ac:dyDescent="0.3">
      <c r="A10" s="52" t="s">
        <v>46</v>
      </c>
      <c r="B10" s="672">
        <v>63122092.18362087</v>
      </c>
      <c r="C10" s="555">
        <v>62863570.209130712</v>
      </c>
      <c r="D10" s="555">
        <v>-258521.97449015826</v>
      </c>
      <c r="E10" s="280">
        <v>7.9686126547300518</v>
      </c>
      <c r="F10" s="280">
        <v>18.800980337771971</v>
      </c>
      <c r="G10" s="545"/>
    </row>
    <row r="11" spans="1:9" x14ac:dyDescent="0.3">
      <c r="A11" s="54" t="s">
        <v>336</v>
      </c>
      <c r="B11" s="673">
        <v>5869294.1771399714</v>
      </c>
      <c r="C11" s="556">
        <v>5405963.4730413472</v>
      </c>
      <c r="D11" s="556">
        <v>-463330.70409862418</v>
      </c>
      <c r="E11" s="281">
        <v>50.225169808006399</v>
      </c>
      <c r="F11" s="281">
        <v>1.6167935200823416</v>
      </c>
      <c r="G11" s="546"/>
    </row>
    <row r="12" spans="1:9" x14ac:dyDescent="0.3">
      <c r="A12" s="54" t="s">
        <v>47</v>
      </c>
      <c r="B12" s="673">
        <v>57252798.006480902</v>
      </c>
      <c r="C12" s="556">
        <v>57457606.736089364</v>
      </c>
      <c r="D12" s="556">
        <v>204808.72960846126</v>
      </c>
      <c r="E12" s="281">
        <v>5.1848626854205264</v>
      </c>
      <c r="F12" s="281">
        <v>17.184186817689632</v>
      </c>
      <c r="G12" s="546"/>
    </row>
    <row r="13" spans="1:9" x14ac:dyDescent="0.3">
      <c r="A13" s="52" t="s">
        <v>48</v>
      </c>
      <c r="B13" s="674">
        <v>2146403.7093119267</v>
      </c>
      <c r="C13" s="555">
        <v>2102836.1326615843</v>
      </c>
      <c r="D13" s="555">
        <v>-43567.576650342438</v>
      </c>
      <c r="E13" s="280">
        <v>49.757696675736469</v>
      </c>
      <c r="F13" s="280">
        <v>0.62890765911326696</v>
      </c>
      <c r="G13" s="545"/>
    </row>
    <row r="14" spans="1:9" x14ac:dyDescent="0.3">
      <c r="A14" s="52" t="s">
        <v>49</v>
      </c>
      <c r="B14" s="674">
        <v>4130041.3725252505</v>
      </c>
      <c r="C14" s="555">
        <v>4117938.3490616907</v>
      </c>
      <c r="D14" s="555">
        <v>-12103.023463559803</v>
      </c>
      <c r="E14" s="280">
        <v>6.9903743679425645</v>
      </c>
      <c r="F14" s="280">
        <v>1.2315762161663044</v>
      </c>
      <c r="G14" s="545"/>
    </row>
    <row r="15" spans="1:9" x14ac:dyDescent="0.3">
      <c r="A15" s="52" t="s">
        <v>50</v>
      </c>
      <c r="B15" s="674">
        <v>129632.57075431284</v>
      </c>
      <c r="C15" s="555">
        <v>96462.090174198733</v>
      </c>
      <c r="D15" s="555">
        <v>-33170.480580114105</v>
      </c>
      <c r="E15" s="280">
        <v>21.23963229638575</v>
      </c>
      <c r="F15" s="280">
        <v>2.8849488736834118E-2</v>
      </c>
      <c r="G15" s="545"/>
      <c r="I15" s="161"/>
    </row>
    <row r="16" spans="1:9" x14ac:dyDescent="0.3">
      <c r="A16" s="52" t="s">
        <v>51</v>
      </c>
      <c r="B16" s="672">
        <v>2014983.9501913399</v>
      </c>
      <c r="C16" s="555">
        <v>1840688.5539157337</v>
      </c>
      <c r="D16" s="555">
        <v>-174295.39627560624</v>
      </c>
      <c r="E16" s="280">
        <v>-9.3161092770407521</v>
      </c>
      <c r="F16" s="280">
        <v>0.55050562981077911</v>
      </c>
      <c r="G16" s="545"/>
    </row>
    <row r="17" spans="1:7" x14ac:dyDescent="0.3">
      <c r="A17" s="54" t="s">
        <v>334</v>
      </c>
      <c r="B17" s="674">
        <v>437349.72795847734</v>
      </c>
      <c r="C17" s="556">
        <v>342071.4153287189</v>
      </c>
      <c r="D17" s="556">
        <v>-95278.312629758439</v>
      </c>
      <c r="E17" s="280">
        <v>-48.625943364911571</v>
      </c>
      <c r="F17" s="281">
        <v>0.10230532456737484</v>
      </c>
      <c r="G17" s="546"/>
    </row>
    <row r="18" spans="1:7" x14ac:dyDescent="0.3">
      <c r="A18" s="54" t="s">
        <v>335</v>
      </c>
      <c r="B18" s="674">
        <v>1577634.2222328626</v>
      </c>
      <c r="C18" s="556">
        <v>1498617.1385870147</v>
      </c>
      <c r="D18" s="556">
        <v>-79017.083645847859</v>
      </c>
      <c r="E18" s="280">
        <v>9.8740496755260097</v>
      </c>
      <c r="F18" s="281">
        <v>0.44820030524340426</v>
      </c>
      <c r="G18" s="546"/>
    </row>
    <row r="19" spans="1:7" x14ac:dyDescent="0.3">
      <c r="A19" s="52" t="s">
        <v>52</v>
      </c>
      <c r="B19" s="674">
        <v>1559171.561060953</v>
      </c>
      <c r="C19" s="555">
        <v>1574697.3988173699</v>
      </c>
      <c r="D19" s="555">
        <v>15525.837756416993</v>
      </c>
      <c r="E19" s="280">
        <v>2.3537039552587373</v>
      </c>
      <c r="F19" s="280">
        <v>0.47095407935971628</v>
      </c>
      <c r="G19" s="545"/>
    </row>
    <row r="20" spans="1:7" ht="14.5" x14ac:dyDescent="0.3">
      <c r="A20" s="52" t="s">
        <v>848</v>
      </c>
      <c r="B20" s="674">
        <v>2682588.9046856025</v>
      </c>
      <c r="C20" s="555">
        <v>2982282.2322605741</v>
      </c>
      <c r="D20" s="555">
        <v>299693.3275749716</v>
      </c>
      <c r="E20" s="280">
        <v>-3.6414234731340684</v>
      </c>
      <c r="F20" s="280">
        <v>0.89192881384064016</v>
      </c>
      <c r="G20" s="545"/>
    </row>
    <row r="21" spans="1:7" x14ac:dyDescent="0.3">
      <c r="A21" s="49" t="s">
        <v>19</v>
      </c>
      <c r="B21" s="675">
        <v>13023</v>
      </c>
      <c r="C21" s="554">
        <v>13023</v>
      </c>
      <c r="D21" s="554">
        <v>0</v>
      </c>
      <c r="E21" s="282">
        <v>-29.261411788913833</v>
      </c>
      <c r="F21" s="282">
        <v>3.8948657564988492E-3</v>
      </c>
      <c r="G21" s="542"/>
    </row>
    <row r="22" spans="1:7" x14ac:dyDescent="0.3">
      <c r="A22" s="52" t="s">
        <v>20</v>
      </c>
      <c r="B22" s="674">
        <v>13023</v>
      </c>
      <c r="C22" s="555">
        <v>13023</v>
      </c>
      <c r="D22" s="555">
        <v>0</v>
      </c>
      <c r="E22" s="280">
        <v>-29.261411788913833</v>
      </c>
      <c r="F22" s="280">
        <v>3.8948657564988492E-3</v>
      </c>
      <c r="G22" s="545"/>
    </row>
    <row r="23" spans="1:7" x14ac:dyDescent="0.3">
      <c r="A23" s="690" t="s">
        <v>36</v>
      </c>
      <c r="B23" s="677">
        <v>75797937.252150252</v>
      </c>
      <c r="C23" s="668">
        <v>75591497.966021866</v>
      </c>
      <c r="D23" s="668">
        <v>-206439.28612838686</v>
      </c>
      <c r="E23" s="670">
        <v>7.6216256621319616</v>
      </c>
      <c r="F23" s="670">
        <v>22.607597090556013</v>
      </c>
      <c r="G23" s="542"/>
    </row>
    <row r="24" spans="1:7" ht="14.5" x14ac:dyDescent="0.3">
      <c r="A24" s="158" t="s">
        <v>849</v>
      </c>
      <c r="B24" s="677">
        <v>796223.59999996424</v>
      </c>
      <c r="C24" s="667">
        <v>558415.199999996</v>
      </c>
      <c r="D24" s="668">
        <v>-237808.39999996824</v>
      </c>
      <c r="E24" s="669" t="s">
        <v>601</v>
      </c>
      <c r="F24" s="670">
        <v>0.16700854184046998</v>
      </c>
      <c r="G24" s="542"/>
    </row>
    <row r="25" spans="1:7" x14ac:dyDescent="0.3">
      <c r="A25" s="708" t="s">
        <v>838</v>
      </c>
      <c r="B25" s="676">
        <v>76594160.852150217</v>
      </c>
      <c r="C25" s="666">
        <v>76149913.166021869</v>
      </c>
      <c r="D25" s="557">
        <v>-444247.68612834811</v>
      </c>
      <c r="E25" s="542">
        <v>8.4166562308535759</v>
      </c>
      <c r="F25" s="283">
        <v>22.774605632396483</v>
      </c>
      <c r="G25" s="542"/>
    </row>
    <row r="26" spans="1:7" ht="12.75" customHeight="1" x14ac:dyDescent="0.3">
      <c r="A26" s="870" t="s">
        <v>840</v>
      </c>
      <c r="B26" s="870"/>
      <c r="C26" s="870"/>
      <c r="D26" s="870"/>
      <c r="E26" s="870"/>
      <c r="F26" s="870"/>
      <c r="G26" s="547"/>
    </row>
    <row r="27" spans="1:7" x14ac:dyDescent="0.3">
      <c r="A27" s="871"/>
      <c r="B27" s="871"/>
      <c r="C27" s="871"/>
      <c r="D27" s="871"/>
      <c r="E27" s="871"/>
      <c r="F27" s="871"/>
      <c r="G27" s="547"/>
    </row>
    <row r="28" spans="1:7" ht="12.75" customHeight="1" x14ac:dyDescent="0.3">
      <c r="A28" s="869" t="s">
        <v>1052</v>
      </c>
      <c r="B28" s="869"/>
      <c r="C28" s="869"/>
      <c r="D28" s="869"/>
      <c r="E28" s="869"/>
      <c r="F28" s="869"/>
      <c r="G28" s="544"/>
    </row>
    <row r="29" spans="1:7" ht="12.75" customHeight="1" x14ac:dyDescent="0.3">
      <c r="A29" s="277" t="s">
        <v>21</v>
      </c>
      <c r="B29" s="2"/>
      <c r="C29" s="2"/>
      <c r="D29" s="2"/>
      <c r="E29" s="2"/>
      <c r="F29" s="2"/>
      <c r="G29" s="2"/>
    </row>
    <row r="30" spans="1:7" x14ac:dyDescent="0.3">
      <c r="A30" s="2"/>
      <c r="B30" s="2"/>
      <c r="C30" s="2"/>
      <c r="D30" s="11"/>
      <c r="E30" s="2"/>
      <c r="F30" s="2"/>
      <c r="G30" s="2"/>
    </row>
  </sheetData>
  <mergeCells count="8">
    <mergeCell ref="A28:F28"/>
    <mergeCell ref="A26:F27"/>
    <mergeCell ref="A3:E3"/>
    <mergeCell ref="A5:A6"/>
    <mergeCell ref="B5:B6"/>
    <mergeCell ref="C5:C6"/>
    <mergeCell ref="D5:D6"/>
    <mergeCell ref="E5:F7"/>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5588-4ABC-4119-8250-6D34AF5E2E26}">
  <dimension ref="A1:F9"/>
  <sheetViews>
    <sheetView zoomScaleNormal="100" workbookViewId="0">
      <selection activeCell="F19" sqref="F19"/>
    </sheetView>
  </sheetViews>
  <sheetFormatPr baseColWidth="10" defaultColWidth="11.453125" defaultRowHeight="13" x14ac:dyDescent="0.3"/>
  <cols>
    <col min="1" max="1" width="33" style="334" customWidth="1"/>
    <col min="2" max="16384" width="11.453125" style="334"/>
  </cols>
  <sheetData>
    <row r="1" spans="1:6" x14ac:dyDescent="0.3">
      <c r="A1" s="333" t="s">
        <v>451</v>
      </c>
    </row>
    <row r="2" spans="1:6" x14ac:dyDescent="0.3">
      <c r="A2" s="333" t="s">
        <v>306</v>
      </c>
    </row>
    <row r="3" spans="1:6" x14ac:dyDescent="0.3">
      <c r="A3" s="333" t="s">
        <v>570</v>
      </c>
    </row>
    <row r="4" spans="1:6" x14ac:dyDescent="0.3">
      <c r="A4" s="333"/>
    </row>
    <row r="5" spans="1:6" x14ac:dyDescent="0.3">
      <c r="A5" s="335" t="s">
        <v>302</v>
      </c>
      <c r="B5" s="337">
        <v>2020</v>
      </c>
      <c r="C5" s="337">
        <v>2021</v>
      </c>
      <c r="D5" s="337">
        <v>2022</v>
      </c>
      <c r="E5" s="337">
        <v>2023</v>
      </c>
      <c r="F5" s="336">
        <v>2024</v>
      </c>
    </row>
    <row r="6" spans="1:6" x14ac:dyDescent="0.3">
      <c r="A6" s="338" t="s">
        <v>303</v>
      </c>
      <c r="B6" s="340" t="s">
        <v>822</v>
      </c>
      <c r="C6" s="340" t="s">
        <v>821</v>
      </c>
      <c r="D6" s="340" t="s">
        <v>820</v>
      </c>
      <c r="E6" s="340" t="s">
        <v>819</v>
      </c>
      <c r="F6" s="339" t="s">
        <v>818</v>
      </c>
    </row>
    <row r="7" spans="1:6" x14ac:dyDescent="0.3">
      <c r="A7" s="344" t="s">
        <v>304</v>
      </c>
      <c r="B7" s="345">
        <v>14</v>
      </c>
      <c r="C7" s="345">
        <v>11</v>
      </c>
      <c r="D7" s="345">
        <v>11</v>
      </c>
      <c r="E7" s="345">
        <v>9</v>
      </c>
      <c r="F7" s="345">
        <v>9</v>
      </c>
    </row>
    <row r="8" spans="1:6" x14ac:dyDescent="0.3">
      <c r="A8" s="341" t="s">
        <v>305</v>
      </c>
      <c r="B8" s="435">
        <v>1</v>
      </c>
      <c r="C8" s="435">
        <v>1</v>
      </c>
      <c r="D8" s="435">
        <v>1</v>
      </c>
      <c r="E8" s="435">
        <v>1</v>
      </c>
      <c r="F8" s="435">
        <v>1</v>
      </c>
    </row>
    <row r="9" spans="1:6" x14ac:dyDescent="0.3">
      <c r="A9" s="325" t="s">
        <v>21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771B-AB61-4888-B9FF-D2D960484301}">
  <dimension ref="A1:F10"/>
  <sheetViews>
    <sheetView zoomScaleNormal="100" workbookViewId="0">
      <selection activeCell="D21" sqref="D21"/>
    </sheetView>
  </sheetViews>
  <sheetFormatPr baseColWidth="10" defaultColWidth="11.453125" defaultRowHeight="13" x14ac:dyDescent="0.3"/>
  <cols>
    <col min="1" max="1" width="32.54296875" style="334" customWidth="1"/>
    <col min="2" max="6" width="13.54296875" style="334" customWidth="1"/>
    <col min="7" max="16384" width="11.453125" style="334"/>
  </cols>
  <sheetData>
    <row r="1" spans="1:6" x14ac:dyDescent="0.3">
      <c r="A1" s="333" t="s">
        <v>452</v>
      </c>
    </row>
    <row r="2" spans="1:6" x14ac:dyDescent="0.3">
      <c r="A2" s="333" t="s">
        <v>311</v>
      </c>
    </row>
    <row r="3" spans="1:6" x14ac:dyDescent="0.3">
      <c r="A3" s="333" t="s">
        <v>570</v>
      </c>
    </row>
    <row r="4" spans="1:6" x14ac:dyDescent="0.3">
      <c r="A4" s="333"/>
    </row>
    <row r="5" spans="1:6" x14ac:dyDescent="0.3">
      <c r="A5" s="335" t="s">
        <v>302</v>
      </c>
      <c r="B5" s="335">
        <v>2020</v>
      </c>
      <c r="C5" s="337">
        <v>2021</v>
      </c>
      <c r="D5" s="337">
        <v>2022</v>
      </c>
      <c r="E5" s="337">
        <v>2023</v>
      </c>
      <c r="F5" s="342">
        <v>2024</v>
      </c>
    </row>
    <row r="6" spans="1:6" x14ac:dyDescent="0.3">
      <c r="A6" s="338" t="s">
        <v>303</v>
      </c>
      <c r="B6" s="338" t="s">
        <v>827</v>
      </c>
      <c r="C6" s="340" t="s">
        <v>826</v>
      </c>
      <c r="D6" s="340" t="s">
        <v>825</v>
      </c>
      <c r="E6" s="340" t="s">
        <v>824</v>
      </c>
      <c r="F6" s="343" t="s">
        <v>823</v>
      </c>
    </row>
    <row r="7" spans="1:6" x14ac:dyDescent="0.3">
      <c r="A7" s="344" t="s">
        <v>308</v>
      </c>
      <c r="B7" s="348">
        <v>18</v>
      </c>
      <c r="C7" s="345">
        <v>18</v>
      </c>
      <c r="D7" s="345">
        <v>18</v>
      </c>
      <c r="E7" s="345">
        <v>18</v>
      </c>
      <c r="F7" s="347">
        <v>18</v>
      </c>
    </row>
    <row r="8" spans="1:6" x14ac:dyDescent="0.3">
      <c r="A8" s="349" t="s">
        <v>309</v>
      </c>
      <c r="B8" s="438">
        <v>0.97299999999999998</v>
      </c>
      <c r="C8" s="437">
        <v>0.96199999999999997</v>
      </c>
      <c r="D8" s="437">
        <v>0.98599999999999999</v>
      </c>
      <c r="E8" s="437">
        <v>0.99199999999999999</v>
      </c>
      <c r="F8" s="436">
        <v>0.98399999999999999</v>
      </c>
    </row>
    <row r="9" spans="1:6" x14ac:dyDescent="0.3">
      <c r="A9" s="341" t="s">
        <v>310</v>
      </c>
      <c r="B9" s="351">
        <v>0.67</v>
      </c>
      <c r="C9" s="346">
        <v>0.83</v>
      </c>
      <c r="D9" s="346">
        <v>0.67</v>
      </c>
      <c r="E9" s="346">
        <v>0.61</v>
      </c>
      <c r="F9" s="350">
        <v>0.5</v>
      </c>
    </row>
    <row r="10" spans="1:6" x14ac:dyDescent="0.3">
      <c r="A10" s="325" t="s">
        <v>21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AD431-42FD-4533-B90E-DFF130A27604}">
  <dimension ref="A1:K25"/>
  <sheetViews>
    <sheetView zoomScaleNormal="100" workbookViewId="0">
      <selection activeCell="D14" sqref="D14"/>
    </sheetView>
  </sheetViews>
  <sheetFormatPr baseColWidth="10" defaultColWidth="11.453125" defaultRowHeight="13" x14ac:dyDescent="0.3"/>
  <cols>
    <col min="1" max="1" width="39.1796875" style="334" customWidth="1"/>
    <col min="2" max="11" width="10.54296875" style="334" customWidth="1"/>
    <col min="12" max="16384" width="11.453125" style="334"/>
  </cols>
  <sheetData>
    <row r="1" spans="1:11" x14ac:dyDescent="0.3">
      <c r="A1" s="333" t="s">
        <v>455</v>
      </c>
    </row>
    <row r="2" spans="1:11" x14ac:dyDescent="0.3">
      <c r="A2" s="333" t="s">
        <v>315</v>
      </c>
    </row>
    <row r="3" spans="1:11" x14ac:dyDescent="0.3">
      <c r="A3" s="333" t="s">
        <v>570</v>
      </c>
    </row>
    <row r="4" spans="1:11" x14ac:dyDescent="0.3">
      <c r="A4" s="333"/>
    </row>
    <row r="5" spans="1:11" ht="15" customHeight="1" x14ac:dyDescent="0.3">
      <c r="A5" s="1017" t="s">
        <v>202</v>
      </c>
      <c r="B5" s="982" t="s">
        <v>313</v>
      </c>
      <c r="C5" s="1019"/>
      <c r="D5" s="1019"/>
      <c r="E5" s="1019"/>
      <c r="F5" s="1020"/>
      <c r="G5" s="1018" t="s">
        <v>314</v>
      </c>
      <c r="H5" s="1021"/>
      <c r="I5" s="1021"/>
      <c r="J5" s="1021"/>
      <c r="K5" s="1022"/>
    </row>
    <row r="6" spans="1:11" x14ac:dyDescent="0.3">
      <c r="A6" s="1018"/>
      <c r="B6" s="613">
        <v>2020</v>
      </c>
      <c r="C6" s="614">
        <v>2021</v>
      </c>
      <c r="D6" s="614">
        <v>2022</v>
      </c>
      <c r="E6" s="614">
        <v>2023</v>
      </c>
      <c r="F6" s="615">
        <v>2024</v>
      </c>
      <c r="G6" s="613">
        <v>2020</v>
      </c>
      <c r="H6" s="614">
        <v>2021</v>
      </c>
      <c r="I6" s="614">
        <v>2022</v>
      </c>
      <c r="J6" s="614">
        <v>2023</v>
      </c>
      <c r="K6" s="615">
        <v>2024</v>
      </c>
    </row>
    <row r="7" spans="1:11" x14ac:dyDescent="0.3">
      <c r="A7" s="657" t="s">
        <v>203</v>
      </c>
      <c r="B7" s="663">
        <v>1</v>
      </c>
      <c r="C7" s="662">
        <v>1</v>
      </c>
      <c r="D7" s="662">
        <v>0.98740000000000006</v>
      </c>
      <c r="E7" s="662">
        <v>0.98109999999999997</v>
      </c>
      <c r="F7" s="660">
        <v>1</v>
      </c>
      <c r="G7" s="663">
        <v>0.12</v>
      </c>
      <c r="H7" s="662">
        <v>0.12</v>
      </c>
      <c r="I7" s="662">
        <v>0.11840000000000001</v>
      </c>
      <c r="J7" s="662">
        <v>0.1177</v>
      </c>
      <c r="K7" s="660">
        <v>0.12</v>
      </c>
    </row>
    <row r="8" spans="1:11" x14ac:dyDescent="0.3">
      <c r="A8" s="658" t="s">
        <v>204</v>
      </c>
      <c r="B8" s="663">
        <v>0.995</v>
      </c>
      <c r="C8" s="662">
        <v>1</v>
      </c>
      <c r="D8" s="662">
        <v>0.99580000000000002</v>
      </c>
      <c r="E8" s="662">
        <v>0.99980000000000002</v>
      </c>
      <c r="F8" s="660">
        <v>0.99060000000000004</v>
      </c>
      <c r="G8" s="663">
        <v>0.11899999999999999</v>
      </c>
      <c r="H8" s="662">
        <v>0.12</v>
      </c>
      <c r="I8" s="662">
        <v>0.11940000000000001</v>
      </c>
      <c r="J8" s="662">
        <v>0.11990000000000001</v>
      </c>
      <c r="K8" s="660">
        <v>0.1188</v>
      </c>
    </row>
    <row r="9" spans="1:11" x14ac:dyDescent="0.3">
      <c r="A9" s="658" t="s">
        <v>205</v>
      </c>
      <c r="B9" s="663">
        <v>0.88900000000000001</v>
      </c>
      <c r="C9" s="662">
        <v>1</v>
      </c>
      <c r="D9" s="662">
        <v>1</v>
      </c>
      <c r="E9" s="662">
        <v>0.99029999999999996</v>
      </c>
      <c r="F9" s="660">
        <v>0.99129999999999996</v>
      </c>
      <c r="G9" s="663">
        <v>0.107</v>
      </c>
      <c r="H9" s="662">
        <v>0.12</v>
      </c>
      <c r="I9" s="662">
        <v>0.12</v>
      </c>
      <c r="J9" s="662">
        <v>0.1188</v>
      </c>
      <c r="K9" s="660">
        <v>0.11890000000000001</v>
      </c>
    </row>
    <row r="10" spans="1:11" x14ac:dyDescent="0.3">
      <c r="A10" s="658" t="s">
        <v>206</v>
      </c>
      <c r="B10" s="663">
        <v>1</v>
      </c>
      <c r="C10" s="662">
        <v>1</v>
      </c>
      <c r="D10" s="662">
        <v>1</v>
      </c>
      <c r="E10" s="662">
        <v>1</v>
      </c>
      <c r="F10" s="660">
        <v>1</v>
      </c>
      <c r="G10" s="663">
        <v>0.12</v>
      </c>
      <c r="H10" s="662">
        <v>0.12</v>
      </c>
      <c r="I10" s="662">
        <v>0.12</v>
      </c>
      <c r="J10" s="662">
        <v>0.12</v>
      </c>
      <c r="K10" s="660">
        <v>0.12</v>
      </c>
    </row>
    <row r="11" spans="1:11" x14ac:dyDescent="0.3">
      <c r="A11" s="658" t="s">
        <v>207</v>
      </c>
      <c r="B11" s="663">
        <v>1</v>
      </c>
      <c r="C11" s="662">
        <v>1</v>
      </c>
      <c r="D11" s="662">
        <v>1</v>
      </c>
      <c r="E11" s="662">
        <v>1</v>
      </c>
      <c r="F11" s="660">
        <v>0.95</v>
      </c>
      <c r="G11" s="663">
        <v>0.12</v>
      </c>
      <c r="H11" s="662">
        <v>0.12</v>
      </c>
      <c r="I11" s="662">
        <v>0.12</v>
      </c>
      <c r="J11" s="662">
        <v>0.12</v>
      </c>
      <c r="K11" s="660">
        <v>0.114</v>
      </c>
    </row>
    <row r="12" spans="1:11" x14ac:dyDescent="0.3">
      <c r="A12" s="658" t="s">
        <v>208</v>
      </c>
      <c r="B12" s="663">
        <v>1</v>
      </c>
      <c r="C12" s="662">
        <v>1</v>
      </c>
      <c r="D12" s="662">
        <v>1</v>
      </c>
      <c r="E12" s="662">
        <v>1</v>
      </c>
      <c r="F12" s="660">
        <v>1</v>
      </c>
      <c r="G12" s="663">
        <v>0.12</v>
      </c>
      <c r="H12" s="662">
        <v>0.12</v>
      </c>
      <c r="I12" s="662">
        <v>0.12</v>
      </c>
      <c r="J12" s="662">
        <v>0.12</v>
      </c>
      <c r="K12" s="660">
        <v>0.12</v>
      </c>
    </row>
    <row r="13" spans="1:11" x14ac:dyDescent="0.3">
      <c r="A13" s="658" t="s">
        <v>209</v>
      </c>
      <c r="B13" s="663">
        <v>0.89500000000000002</v>
      </c>
      <c r="C13" s="662">
        <v>1</v>
      </c>
      <c r="D13" s="662">
        <v>1</v>
      </c>
      <c r="E13" s="662">
        <v>1</v>
      </c>
      <c r="F13" s="660">
        <v>0.94679999999999997</v>
      </c>
      <c r="G13" s="663">
        <v>0.107</v>
      </c>
      <c r="H13" s="662">
        <v>0.12</v>
      </c>
      <c r="I13" s="662">
        <v>0.12</v>
      </c>
      <c r="J13" s="662">
        <v>0.12</v>
      </c>
      <c r="K13" s="660">
        <v>0.11360000000000001</v>
      </c>
    </row>
    <row r="14" spans="1:11" x14ac:dyDescent="0.3">
      <c r="A14" s="658" t="s">
        <v>210</v>
      </c>
      <c r="B14" s="663">
        <v>1</v>
      </c>
      <c r="C14" s="662">
        <v>1</v>
      </c>
      <c r="D14" s="662">
        <v>1</v>
      </c>
      <c r="E14" s="662">
        <v>1</v>
      </c>
      <c r="F14" s="660">
        <v>1</v>
      </c>
      <c r="G14" s="663">
        <v>0.12</v>
      </c>
      <c r="H14" s="662">
        <v>0.12</v>
      </c>
      <c r="I14" s="662">
        <v>0.12</v>
      </c>
      <c r="J14" s="662">
        <v>0.12</v>
      </c>
      <c r="K14" s="660">
        <v>0.12</v>
      </c>
    </row>
    <row r="15" spans="1:11" x14ac:dyDescent="0.3">
      <c r="A15" s="658" t="s">
        <v>211</v>
      </c>
      <c r="B15" s="663">
        <v>0.84799999999999998</v>
      </c>
      <c r="C15" s="662">
        <v>0.36620000000000003</v>
      </c>
      <c r="D15" s="662">
        <v>0.97270000000000001</v>
      </c>
      <c r="E15" s="662">
        <v>0.98870000000000002</v>
      </c>
      <c r="F15" s="660">
        <v>0.99029999999999996</v>
      </c>
      <c r="G15" s="663">
        <v>0.10199999999999999</v>
      </c>
      <c r="H15" s="662">
        <v>0</v>
      </c>
      <c r="I15" s="662">
        <v>0.1167</v>
      </c>
      <c r="J15" s="662">
        <v>0.1186</v>
      </c>
      <c r="K15" s="660">
        <v>0.1188</v>
      </c>
    </row>
    <row r="16" spans="1:11" x14ac:dyDescent="0.3">
      <c r="A16" s="658" t="s">
        <v>212</v>
      </c>
      <c r="B16" s="663">
        <v>0.98199999999999998</v>
      </c>
      <c r="C16" s="662">
        <v>0.99509999999999998</v>
      </c>
      <c r="D16" s="662">
        <v>1</v>
      </c>
      <c r="E16" s="662">
        <v>0.95</v>
      </c>
      <c r="F16" s="660">
        <v>0.95</v>
      </c>
      <c r="G16" s="663">
        <v>0.11799999999999999</v>
      </c>
      <c r="H16" s="662">
        <v>0.11940000000000001</v>
      </c>
      <c r="I16" s="662">
        <v>0.12</v>
      </c>
      <c r="J16" s="662">
        <v>0.114</v>
      </c>
      <c r="K16" s="660">
        <v>0.114</v>
      </c>
    </row>
    <row r="17" spans="1:11" x14ac:dyDescent="0.3">
      <c r="A17" s="658" t="s">
        <v>213</v>
      </c>
      <c r="B17" s="663">
        <v>0.9</v>
      </c>
      <c r="C17" s="662">
        <v>0.95</v>
      </c>
      <c r="D17" s="662">
        <v>0.99850000000000005</v>
      </c>
      <c r="E17" s="662">
        <v>1</v>
      </c>
      <c r="F17" s="660">
        <v>0.99280000000000002</v>
      </c>
      <c r="G17" s="663">
        <v>0.108</v>
      </c>
      <c r="H17" s="662">
        <v>0.114</v>
      </c>
      <c r="I17" s="662">
        <v>0.1198</v>
      </c>
      <c r="J17" s="662">
        <v>0.12</v>
      </c>
      <c r="K17" s="660">
        <v>0.1191</v>
      </c>
    </row>
    <row r="18" spans="1:11" x14ac:dyDescent="0.3">
      <c r="A18" s="658" t="s">
        <v>214</v>
      </c>
      <c r="B18" s="663">
        <v>1</v>
      </c>
      <c r="C18" s="662">
        <v>1</v>
      </c>
      <c r="D18" s="662">
        <v>1</v>
      </c>
      <c r="E18" s="662">
        <v>1</v>
      </c>
      <c r="F18" s="660">
        <v>1</v>
      </c>
      <c r="G18" s="663">
        <v>0.12</v>
      </c>
      <c r="H18" s="662">
        <v>0.12</v>
      </c>
      <c r="I18" s="662">
        <v>0.12</v>
      </c>
      <c r="J18" s="662">
        <v>0.12</v>
      </c>
      <c r="K18" s="660">
        <v>0.12</v>
      </c>
    </row>
    <row r="19" spans="1:11" x14ac:dyDescent="0.3">
      <c r="A19" s="658" t="s">
        <v>215</v>
      </c>
      <c r="B19" s="663">
        <v>1</v>
      </c>
      <c r="C19" s="662">
        <v>1</v>
      </c>
      <c r="D19" s="662">
        <v>0.99680000000000002</v>
      </c>
      <c r="E19" s="662">
        <v>1</v>
      </c>
      <c r="F19" s="660">
        <v>1</v>
      </c>
      <c r="G19" s="663">
        <v>0.12</v>
      </c>
      <c r="H19" s="662">
        <v>0.12</v>
      </c>
      <c r="I19" s="662">
        <v>0.1196</v>
      </c>
      <c r="J19" s="662">
        <v>0.12</v>
      </c>
      <c r="K19" s="660">
        <v>0.12</v>
      </c>
    </row>
    <row r="20" spans="1:11" x14ac:dyDescent="0.3">
      <c r="A20" s="658" t="s">
        <v>216</v>
      </c>
      <c r="B20" s="663">
        <v>1</v>
      </c>
      <c r="C20" s="662">
        <v>1</v>
      </c>
      <c r="D20" s="662">
        <v>1</v>
      </c>
      <c r="E20" s="662">
        <v>0.99360000000000004</v>
      </c>
      <c r="F20" s="660">
        <v>0.99429999999999996</v>
      </c>
      <c r="G20" s="663">
        <v>0.12</v>
      </c>
      <c r="H20" s="662">
        <v>0.12</v>
      </c>
      <c r="I20" s="662">
        <v>0.12</v>
      </c>
      <c r="J20" s="662">
        <v>0.1192</v>
      </c>
      <c r="K20" s="660">
        <v>0.1193</v>
      </c>
    </row>
    <row r="21" spans="1:11" x14ac:dyDescent="0.3">
      <c r="A21" s="658" t="s">
        <v>217</v>
      </c>
      <c r="B21" s="663">
        <v>1</v>
      </c>
      <c r="C21" s="662">
        <v>1</v>
      </c>
      <c r="D21" s="662">
        <v>1</v>
      </c>
      <c r="E21" s="662">
        <v>1</v>
      </c>
      <c r="F21" s="660">
        <v>1</v>
      </c>
      <c r="G21" s="663">
        <v>0.12</v>
      </c>
      <c r="H21" s="662">
        <v>0.12</v>
      </c>
      <c r="I21" s="662">
        <v>0.12</v>
      </c>
      <c r="J21" s="662">
        <v>0.12</v>
      </c>
      <c r="K21" s="660">
        <v>0.12</v>
      </c>
    </row>
    <row r="22" spans="1:11" x14ac:dyDescent="0.3">
      <c r="A22" s="658" t="s">
        <v>218</v>
      </c>
      <c r="B22" s="663">
        <v>1</v>
      </c>
      <c r="C22" s="662">
        <v>1</v>
      </c>
      <c r="D22" s="662">
        <v>1</v>
      </c>
      <c r="E22" s="662">
        <v>1</v>
      </c>
      <c r="F22" s="660">
        <v>1</v>
      </c>
      <c r="G22" s="663">
        <v>0.12</v>
      </c>
      <c r="H22" s="662">
        <v>0.12</v>
      </c>
      <c r="I22" s="662">
        <v>0.12</v>
      </c>
      <c r="J22" s="662">
        <v>0.12</v>
      </c>
      <c r="K22" s="660">
        <v>0.12</v>
      </c>
    </row>
    <row r="23" spans="1:11" x14ac:dyDescent="0.3">
      <c r="A23" s="658" t="s">
        <v>219</v>
      </c>
      <c r="B23" s="663">
        <v>1</v>
      </c>
      <c r="C23" s="662">
        <v>1</v>
      </c>
      <c r="D23" s="662">
        <v>1</v>
      </c>
      <c r="E23" s="662">
        <v>1</v>
      </c>
      <c r="F23" s="660">
        <v>1</v>
      </c>
      <c r="G23" s="663">
        <v>0.12</v>
      </c>
      <c r="H23" s="662">
        <v>0.12</v>
      </c>
      <c r="I23" s="662">
        <v>0.12</v>
      </c>
      <c r="J23" s="662">
        <v>0.12</v>
      </c>
      <c r="K23" s="660">
        <v>0.12</v>
      </c>
    </row>
    <row r="24" spans="1:11" x14ac:dyDescent="0.3">
      <c r="A24" s="659" t="s">
        <v>220</v>
      </c>
      <c r="B24" s="664">
        <v>1</v>
      </c>
      <c r="C24" s="665">
        <v>1</v>
      </c>
      <c r="D24" s="665">
        <v>0.8</v>
      </c>
      <c r="E24" s="665">
        <v>0.95</v>
      </c>
      <c r="F24" s="661">
        <v>0.9</v>
      </c>
      <c r="G24" s="664">
        <v>0.12</v>
      </c>
      <c r="H24" s="665">
        <v>0.12</v>
      </c>
      <c r="I24" s="665">
        <v>9.6000000000000002E-2</v>
      </c>
      <c r="J24" s="665">
        <v>0.114</v>
      </c>
      <c r="K24" s="661">
        <v>0.108</v>
      </c>
    </row>
    <row r="25" spans="1:11" x14ac:dyDescent="0.3">
      <c r="A25" s="325" t="s">
        <v>21</v>
      </c>
    </row>
  </sheetData>
  <mergeCells count="3">
    <mergeCell ref="A5:A6"/>
    <mergeCell ref="B5:F5"/>
    <mergeCell ref="G5:K5"/>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92934-58EA-4C08-A7C6-C199E34EB227}">
  <dimension ref="A1:F11"/>
  <sheetViews>
    <sheetView zoomScaleNormal="100" workbookViewId="0">
      <selection activeCell="A16" sqref="A16"/>
    </sheetView>
  </sheetViews>
  <sheetFormatPr baseColWidth="10" defaultColWidth="11.453125" defaultRowHeight="13" x14ac:dyDescent="0.3"/>
  <cols>
    <col min="1" max="1" width="33.54296875" style="334" customWidth="1"/>
    <col min="2" max="6" width="14.1796875" style="334" customWidth="1"/>
    <col min="7" max="16384" width="11.453125" style="334"/>
  </cols>
  <sheetData>
    <row r="1" spans="1:6" x14ac:dyDescent="0.3">
      <c r="A1" s="333" t="s">
        <v>458</v>
      </c>
    </row>
    <row r="2" spans="1:6" x14ac:dyDescent="0.3">
      <c r="A2" s="333" t="s">
        <v>320</v>
      </c>
    </row>
    <row r="3" spans="1:6" x14ac:dyDescent="0.3">
      <c r="A3" s="333" t="s">
        <v>570</v>
      </c>
    </row>
    <row r="4" spans="1:6" x14ac:dyDescent="0.3">
      <c r="A4" s="333"/>
    </row>
    <row r="5" spans="1:6" x14ac:dyDescent="0.3">
      <c r="A5" s="335" t="s">
        <v>302</v>
      </c>
      <c r="B5" s="337">
        <v>2020</v>
      </c>
      <c r="C5" s="337">
        <v>2021</v>
      </c>
      <c r="D5" s="337">
        <v>2022</v>
      </c>
      <c r="E5" s="335">
        <v>2023</v>
      </c>
      <c r="F5" s="335">
        <v>2024</v>
      </c>
    </row>
    <row r="6" spans="1:6" x14ac:dyDescent="0.3">
      <c r="A6" s="338" t="s">
        <v>303</v>
      </c>
      <c r="B6" s="338" t="s">
        <v>827</v>
      </c>
      <c r="C6" s="340" t="s">
        <v>826</v>
      </c>
      <c r="D6" s="340" t="s">
        <v>825</v>
      </c>
      <c r="E6" s="340" t="s">
        <v>824</v>
      </c>
      <c r="F6" s="338" t="s">
        <v>823</v>
      </c>
    </row>
    <row r="7" spans="1:6" x14ac:dyDescent="0.3">
      <c r="A7" s="344" t="s">
        <v>316</v>
      </c>
      <c r="B7" s="348">
        <v>21</v>
      </c>
      <c r="C7" s="345">
        <v>18</v>
      </c>
      <c r="D7" s="345">
        <v>19</v>
      </c>
      <c r="E7" s="345">
        <v>22</v>
      </c>
      <c r="F7" s="347">
        <v>24</v>
      </c>
    </row>
    <row r="8" spans="1:6" x14ac:dyDescent="0.3">
      <c r="A8" s="349" t="s">
        <v>317</v>
      </c>
      <c r="B8" s="354">
        <v>95</v>
      </c>
      <c r="C8" s="353">
        <v>74</v>
      </c>
      <c r="D8" s="353">
        <v>76</v>
      </c>
      <c r="E8" s="353">
        <v>84</v>
      </c>
      <c r="F8" s="352">
        <v>93</v>
      </c>
    </row>
    <row r="9" spans="1:6" x14ac:dyDescent="0.3">
      <c r="A9" s="349" t="s">
        <v>318</v>
      </c>
      <c r="B9" s="438">
        <v>1</v>
      </c>
      <c r="C9" s="437">
        <v>1</v>
      </c>
      <c r="D9" s="437">
        <v>1</v>
      </c>
      <c r="E9" s="437">
        <v>1</v>
      </c>
      <c r="F9" s="436">
        <v>0.999</v>
      </c>
    </row>
    <row r="10" spans="1:6" x14ac:dyDescent="0.3">
      <c r="A10" s="341" t="s">
        <v>319</v>
      </c>
      <c r="B10" s="338">
        <v>21</v>
      </c>
      <c r="C10" s="340">
        <v>18</v>
      </c>
      <c r="D10" s="340">
        <v>19</v>
      </c>
      <c r="E10" s="340">
        <v>22</v>
      </c>
      <c r="F10" s="343">
        <v>23</v>
      </c>
    </row>
    <row r="11" spans="1:6" x14ac:dyDescent="0.3">
      <c r="A11" s="325" t="s">
        <v>21</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66A-8549-4758-9663-F0B5425A6303}">
  <dimension ref="A1:C13"/>
  <sheetViews>
    <sheetView workbookViewId="0">
      <selection activeCell="A23" sqref="A23"/>
    </sheetView>
  </sheetViews>
  <sheetFormatPr baseColWidth="10" defaultColWidth="11.453125" defaultRowHeight="13" x14ac:dyDescent="0.3"/>
  <cols>
    <col min="1" max="1" width="50.26953125" style="2" bestFit="1" customWidth="1"/>
    <col min="2" max="2" width="11.453125" style="2"/>
    <col min="3" max="3" width="87.81640625" style="2" customWidth="1"/>
    <col min="4" max="16384" width="11.453125" style="2"/>
  </cols>
  <sheetData>
    <row r="1" spans="1:3" x14ac:dyDescent="0.3">
      <c r="A1" s="26" t="s">
        <v>112</v>
      </c>
    </row>
    <row r="2" spans="1:3" x14ac:dyDescent="0.3">
      <c r="A2" s="26" t="s">
        <v>531</v>
      </c>
    </row>
    <row r="4" spans="1:3" x14ac:dyDescent="0.3">
      <c r="A4" s="245" t="s">
        <v>113</v>
      </c>
      <c r="B4" s="245" t="s">
        <v>114</v>
      </c>
      <c r="C4" s="119" t="s">
        <v>115</v>
      </c>
    </row>
    <row r="5" spans="1:3" x14ac:dyDescent="0.3">
      <c r="A5" s="257" t="s">
        <v>532</v>
      </c>
      <c r="B5" s="365">
        <v>7.9999999999991189E-4</v>
      </c>
      <c r="C5" s="503" t="s">
        <v>533</v>
      </c>
    </row>
    <row r="6" spans="1:3" x14ac:dyDescent="0.3">
      <c r="A6" s="258" t="s">
        <v>345</v>
      </c>
      <c r="B6" s="365">
        <v>2.7999999999999137E-3</v>
      </c>
      <c r="C6" s="503" t="s">
        <v>533</v>
      </c>
    </row>
    <row r="7" spans="1:3" x14ac:dyDescent="0.3">
      <c r="A7" s="258" t="s">
        <v>534</v>
      </c>
      <c r="B7" s="1029">
        <v>409</v>
      </c>
      <c r="C7" s="1023" t="s">
        <v>535</v>
      </c>
    </row>
    <row r="8" spans="1:3" x14ac:dyDescent="0.3">
      <c r="A8" s="259" t="s">
        <v>116</v>
      </c>
      <c r="B8" s="1030"/>
      <c r="C8" s="1024"/>
    </row>
    <row r="9" spans="1:3" x14ac:dyDescent="0.3">
      <c r="A9" s="258" t="s">
        <v>322</v>
      </c>
      <c r="B9" s="1001">
        <v>386</v>
      </c>
      <c r="C9" s="1023" t="s">
        <v>325</v>
      </c>
    </row>
    <row r="10" spans="1:3" x14ac:dyDescent="0.3">
      <c r="A10" s="260" t="s">
        <v>116</v>
      </c>
      <c r="B10" s="1003"/>
      <c r="C10" s="1024"/>
    </row>
    <row r="11" spans="1:3" ht="12.75" customHeight="1" x14ac:dyDescent="0.3">
      <c r="A11" s="366" t="s">
        <v>346</v>
      </c>
      <c r="B11" s="1025">
        <v>4.8621148683315298E-3</v>
      </c>
      <c r="C11" s="1027" t="s">
        <v>536</v>
      </c>
    </row>
    <row r="12" spans="1:3" x14ac:dyDescent="0.3">
      <c r="A12" s="367" t="s">
        <v>252</v>
      </c>
      <c r="B12" s="1026"/>
      <c r="C12" s="1028"/>
    </row>
    <row r="13" spans="1:3" x14ac:dyDescent="0.3">
      <c r="A13" s="18" t="s">
        <v>117</v>
      </c>
    </row>
  </sheetData>
  <mergeCells count="6">
    <mergeCell ref="B9:B10"/>
    <mergeCell ref="C9:C10"/>
    <mergeCell ref="B11:B12"/>
    <mergeCell ref="C11:C12"/>
    <mergeCell ref="B7:B8"/>
    <mergeCell ref="C7:C8"/>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F4C2-D3B4-4454-9BE8-41329B86EE51}">
  <dimension ref="A1:E50"/>
  <sheetViews>
    <sheetView workbookViewId="0">
      <selection activeCell="A7" sqref="A7:A8"/>
    </sheetView>
  </sheetViews>
  <sheetFormatPr baseColWidth="10" defaultColWidth="11.453125" defaultRowHeight="13" x14ac:dyDescent="0.3"/>
  <cols>
    <col min="1" max="1" width="87.81640625" style="2" customWidth="1"/>
    <col min="2" max="2" width="31.26953125" style="2" customWidth="1"/>
    <col min="3" max="3" width="11.453125" style="2"/>
    <col min="4" max="4" width="13.81640625" style="2" bestFit="1" customWidth="1"/>
    <col min="5" max="16384" width="11.453125" style="2"/>
  </cols>
  <sheetData>
    <row r="1" spans="1:5" x14ac:dyDescent="0.3">
      <c r="A1" s="26" t="s">
        <v>118</v>
      </c>
    </row>
    <row r="2" spans="1:5" x14ac:dyDescent="0.3">
      <c r="A2" s="26" t="s">
        <v>537</v>
      </c>
      <c r="B2" s="292"/>
    </row>
    <row r="4" spans="1:5" x14ac:dyDescent="0.3">
      <c r="A4" s="245" t="s">
        <v>113</v>
      </c>
      <c r="B4" s="112" t="s">
        <v>119</v>
      </c>
      <c r="C4" s="112" t="s">
        <v>114</v>
      </c>
    </row>
    <row r="5" spans="1:5" x14ac:dyDescent="0.3">
      <c r="A5" s="1032" t="s">
        <v>284</v>
      </c>
      <c r="B5" s="505" t="s">
        <v>538</v>
      </c>
      <c r="C5" s="506">
        <v>201565.67658358242</v>
      </c>
      <c r="D5" s="507"/>
    </row>
    <row r="6" spans="1:5" x14ac:dyDescent="0.3">
      <c r="A6" s="1033"/>
      <c r="B6" s="508" t="s">
        <v>323</v>
      </c>
      <c r="C6" s="509">
        <v>196805.36112260394</v>
      </c>
      <c r="D6" s="507"/>
      <c r="E6" s="507"/>
    </row>
    <row r="7" spans="1:5" x14ac:dyDescent="0.3">
      <c r="A7" s="1032" t="s">
        <v>285</v>
      </c>
      <c r="B7" s="505" t="s">
        <v>538</v>
      </c>
      <c r="C7" s="510">
        <v>201719.4002670355</v>
      </c>
      <c r="D7" s="507"/>
    </row>
    <row r="8" spans="1:5" x14ac:dyDescent="0.3">
      <c r="A8" s="1033"/>
      <c r="B8" s="511" t="s">
        <v>323</v>
      </c>
      <c r="C8" s="509">
        <v>197359.89474194072</v>
      </c>
      <c r="D8" s="507"/>
    </row>
    <row r="9" spans="1:5" x14ac:dyDescent="0.3">
      <c r="A9" s="512" t="s">
        <v>347</v>
      </c>
      <c r="B9" s="427" t="s">
        <v>539</v>
      </c>
      <c r="C9" s="513">
        <v>4.3918584055430185E-2</v>
      </c>
      <c r="D9" s="129"/>
    </row>
    <row r="10" spans="1:5" x14ac:dyDescent="0.3">
      <c r="A10" s="1034" t="s">
        <v>120</v>
      </c>
      <c r="B10" s="514" t="s">
        <v>539</v>
      </c>
      <c r="C10" s="515">
        <v>962.04158269800575</v>
      </c>
      <c r="D10" s="507"/>
    </row>
    <row r="11" spans="1:5" x14ac:dyDescent="0.3">
      <c r="A11" s="1035"/>
      <c r="B11" s="517" t="s">
        <v>540</v>
      </c>
      <c r="C11" s="518">
        <v>985.02322315250058</v>
      </c>
      <c r="D11" s="507"/>
    </row>
    <row r="12" spans="1:5" x14ac:dyDescent="0.3">
      <c r="A12" s="516"/>
      <c r="B12" s="519" t="s">
        <v>541</v>
      </c>
      <c r="C12" s="485">
        <v>964.01253968253957</v>
      </c>
      <c r="D12" s="507"/>
    </row>
    <row r="13" spans="1:5" x14ac:dyDescent="0.3">
      <c r="A13" s="516"/>
      <c r="B13" s="520" t="s">
        <v>542</v>
      </c>
      <c r="C13" s="485">
        <v>947.24737704918005</v>
      </c>
      <c r="D13" s="507"/>
    </row>
    <row r="14" spans="1:5" x14ac:dyDescent="0.3">
      <c r="A14" s="516"/>
      <c r="B14" s="520" t="s">
        <v>543</v>
      </c>
      <c r="C14" s="485">
        <v>975.35658217128832</v>
      </c>
      <c r="D14" s="507"/>
    </row>
    <row r="15" spans="1:5" x14ac:dyDescent="0.3">
      <c r="A15" s="516"/>
      <c r="B15" s="521" t="s">
        <v>544</v>
      </c>
      <c r="C15" s="485">
        <v>961.5498318890144</v>
      </c>
      <c r="D15" s="507"/>
    </row>
    <row r="16" spans="1:5" x14ac:dyDescent="0.3">
      <c r="A16" s="1034" t="s">
        <v>121</v>
      </c>
      <c r="B16" s="514" t="s">
        <v>539</v>
      </c>
      <c r="C16" s="515">
        <v>427.7591331495878</v>
      </c>
      <c r="D16" s="507"/>
    </row>
    <row r="17" spans="1:5" x14ac:dyDescent="0.3">
      <c r="A17" s="1035"/>
      <c r="B17" s="522" t="s">
        <v>324</v>
      </c>
      <c r="C17" s="485">
        <v>414.89141437200112</v>
      </c>
      <c r="D17" s="507"/>
      <c r="E17" s="507"/>
    </row>
    <row r="18" spans="1:5" x14ac:dyDescent="0.3">
      <c r="A18" s="523"/>
      <c r="B18" s="519" t="s">
        <v>541</v>
      </c>
      <c r="C18" s="515">
        <v>423.67267330109127</v>
      </c>
      <c r="D18" s="507"/>
    </row>
    <row r="19" spans="1:5" x14ac:dyDescent="0.3">
      <c r="A19" s="523"/>
      <c r="B19" s="520" t="s">
        <v>542</v>
      </c>
      <c r="C19" s="485">
        <v>431.98848336641908</v>
      </c>
      <c r="D19" s="507"/>
    </row>
    <row r="20" spans="1:5" x14ac:dyDescent="0.3">
      <c r="A20" s="523"/>
      <c r="B20" s="520" t="s">
        <v>543</v>
      </c>
      <c r="C20" s="485">
        <v>429.03688419999298</v>
      </c>
      <c r="D20" s="507"/>
    </row>
    <row r="21" spans="1:5" x14ac:dyDescent="0.3">
      <c r="A21" s="523"/>
      <c r="B21" s="521" t="s">
        <v>544</v>
      </c>
      <c r="C21" s="518">
        <v>426.33849173084786</v>
      </c>
      <c r="D21" s="507"/>
    </row>
    <row r="22" spans="1:5" x14ac:dyDescent="0.3">
      <c r="A22" s="524" t="s">
        <v>348</v>
      </c>
      <c r="B22" s="525" t="s">
        <v>541</v>
      </c>
      <c r="C22" s="485">
        <v>471.32203059490882</v>
      </c>
      <c r="D22" s="507"/>
    </row>
    <row r="23" spans="1:5" x14ac:dyDescent="0.3">
      <c r="A23" s="516"/>
      <c r="B23" s="526" t="s">
        <v>542</v>
      </c>
      <c r="C23" s="485">
        <v>411.53377040642118</v>
      </c>
      <c r="D23" s="507"/>
    </row>
    <row r="24" spans="1:5" x14ac:dyDescent="0.3">
      <c r="A24" s="516"/>
      <c r="B24" s="526" t="s">
        <v>543</v>
      </c>
      <c r="C24" s="485">
        <v>411.53377040642118</v>
      </c>
      <c r="D24" s="507"/>
    </row>
    <row r="25" spans="1:5" x14ac:dyDescent="0.3">
      <c r="A25" s="527"/>
      <c r="B25" s="526" t="s">
        <v>544</v>
      </c>
      <c r="C25" s="485">
        <v>411.53377040642118</v>
      </c>
      <c r="D25" s="507"/>
    </row>
    <row r="26" spans="1:5" x14ac:dyDescent="0.3">
      <c r="A26" s="512" t="s">
        <v>122</v>
      </c>
      <c r="B26" s="514" t="s">
        <v>538</v>
      </c>
      <c r="C26" s="528">
        <v>1388</v>
      </c>
      <c r="D26" s="507"/>
    </row>
    <row r="27" spans="1:5" x14ac:dyDescent="0.3">
      <c r="A27" s="523"/>
      <c r="B27" s="519" t="s">
        <v>541</v>
      </c>
      <c r="C27" s="529">
        <v>266.53052600000001</v>
      </c>
      <c r="D27" s="129"/>
    </row>
    <row r="28" spans="1:5" x14ac:dyDescent="0.3">
      <c r="A28" s="523"/>
      <c r="B28" s="520" t="s">
        <v>542</v>
      </c>
      <c r="C28" s="530">
        <v>373.82315799999998</v>
      </c>
      <c r="D28" s="129"/>
    </row>
    <row r="29" spans="1:5" x14ac:dyDescent="0.3">
      <c r="A29" s="523"/>
      <c r="B29" s="520" t="s">
        <v>543</v>
      </c>
      <c r="C29" s="530">
        <v>373.82315799999998</v>
      </c>
      <c r="D29" s="129"/>
    </row>
    <row r="30" spans="1:5" x14ac:dyDescent="0.3">
      <c r="A30" s="523"/>
      <c r="B30" s="521" t="s">
        <v>544</v>
      </c>
      <c r="C30" s="531">
        <v>373.82315799999998</v>
      </c>
      <c r="D30" s="129"/>
    </row>
    <row r="31" spans="1:5" x14ac:dyDescent="0.3">
      <c r="A31" s="1034" t="s">
        <v>123</v>
      </c>
      <c r="B31" s="522" t="s">
        <v>538</v>
      </c>
      <c r="C31" s="532">
        <v>3030.751860232735</v>
      </c>
      <c r="D31" s="129"/>
    </row>
    <row r="32" spans="1:5" x14ac:dyDescent="0.3">
      <c r="A32" s="1035"/>
      <c r="B32" s="517" t="s">
        <v>323</v>
      </c>
      <c r="C32" s="532">
        <v>3022.0461001396179</v>
      </c>
      <c r="D32" s="129"/>
      <c r="E32" s="507"/>
    </row>
    <row r="33" spans="1:5" x14ac:dyDescent="0.3">
      <c r="A33" s="516"/>
      <c r="B33" s="525" t="s">
        <v>541</v>
      </c>
      <c r="C33" s="529">
        <v>706.64800500869796</v>
      </c>
      <c r="D33" s="129"/>
    </row>
    <row r="34" spans="1:5" x14ac:dyDescent="0.3">
      <c r="A34" s="516"/>
      <c r="B34" s="526" t="s">
        <v>542</v>
      </c>
      <c r="C34" s="530">
        <v>774.70128507467905</v>
      </c>
      <c r="D34" s="129"/>
    </row>
    <row r="35" spans="1:5" x14ac:dyDescent="0.3">
      <c r="A35" s="516"/>
      <c r="B35" s="526" t="s">
        <v>543</v>
      </c>
      <c r="C35" s="530">
        <v>774.70128507467905</v>
      </c>
      <c r="D35" s="129"/>
    </row>
    <row r="36" spans="1:5" x14ac:dyDescent="0.3">
      <c r="A36" s="527"/>
      <c r="B36" s="533" t="s">
        <v>544</v>
      </c>
      <c r="C36" s="531">
        <v>774.70128507467905</v>
      </c>
      <c r="D36" s="129"/>
    </row>
    <row r="37" spans="1:5" ht="14.5" x14ac:dyDescent="0.3">
      <c r="A37" s="534" t="s">
        <v>545</v>
      </c>
      <c r="B37" s="535" t="s">
        <v>324</v>
      </c>
      <c r="C37" s="536">
        <v>0.01</v>
      </c>
      <c r="D37" s="129"/>
    </row>
    <row r="38" spans="1:5" ht="27.5" x14ac:dyDescent="0.3">
      <c r="A38" s="537" t="s">
        <v>546</v>
      </c>
      <c r="B38" s="535" t="s">
        <v>324</v>
      </c>
      <c r="C38" s="538">
        <v>3.5835290678596816E-2</v>
      </c>
      <c r="D38" s="129"/>
    </row>
    <row r="39" spans="1:5" ht="27.5" x14ac:dyDescent="0.3">
      <c r="A39" s="504" t="s">
        <v>547</v>
      </c>
      <c r="B39" s="535" t="s">
        <v>324</v>
      </c>
      <c r="C39" s="538">
        <v>3.1704392206860471E-2</v>
      </c>
      <c r="D39" s="129"/>
    </row>
    <row r="40" spans="1:5" ht="30" customHeight="1" x14ac:dyDescent="0.3">
      <c r="A40" s="504" t="s">
        <v>548</v>
      </c>
      <c r="B40" s="535" t="s">
        <v>539</v>
      </c>
      <c r="C40" s="538">
        <v>0.13584845305050999</v>
      </c>
      <c r="D40" s="137"/>
    </row>
    <row r="41" spans="1:5" ht="27.5" x14ac:dyDescent="0.3">
      <c r="A41" s="504" t="s">
        <v>549</v>
      </c>
      <c r="B41" s="535" t="s">
        <v>539</v>
      </c>
      <c r="C41" s="538">
        <v>0.11149293901963431</v>
      </c>
      <c r="D41" s="137"/>
    </row>
    <row r="42" spans="1:5" x14ac:dyDescent="0.3">
      <c r="A42" s="537" t="s">
        <v>466</v>
      </c>
      <c r="B42" s="535" t="s">
        <v>324</v>
      </c>
      <c r="C42" s="538">
        <v>0.26320618791904993</v>
      </c>
      <c r="D42" s="129"/>
    </row>
    <row r="43" spans="1:5" x14ac:dyDescent="0.3">
      <c r="A43" s="537" t="s">
        <v>467</v>
      </c>
      <c r="B43" s="535" t="s">
        <v>324</v>
      </c>
      <c r="C43" s="538">
        <v>0.2641000273621541</v>
      </c>
      <c r="D43" s="129"/>
    </row>
    <row r="44" spans="1:5" x14ac:dyDescent="0.3">
      <c r="A44" s="537" t="s">
        <v>550</v>
      </c>
      <c r="B44" s="535" t="s">
        <v>539</v>
      </c>
      <c r="C44" s="538">
        <v>0.30245304143232149</v>
      </c>
      <c r="D44" s="129"/>
    </row>
    <row r="45" spans="1:5" x14ac:dyDescent="0.3">
      <c r="A45" s="537" t="s">
        <v>551</v>
      </c>
      <c r="B45" s="535" t="s">
        <v>539</v>
      </c>
      <c r="C45" s="538">
        <v>0.31097747134312798</v>
      </c>
      <c r="D45" s="129"/>
    </row>
    <row r="46" spans="1:5" ht="12.75" customHeight="1" x14ac:dyDescent="0.3">
      <c r="A46" s="537" t="s">
        <v>124</v>
      </c>
      <c r="B46" s="535" t="s">
        <v>539</v>
      </c>
      <c r="C46" s="539">
        <v>0.80804794551824732</v>
      </c>
      <c r="D46" s="129"/>
    </row>
    <row r="47" spans="1:5" x14ac:dyDescent="0.3">
      <c r="A47" s="1031" t="s">
        <v>125</v>
      </c>
      <c r="B47" s="475" t="s">
        <v>538</v>
      </c>
      <c r="C47" s="528">
        <v>14843.8823939505</v>
      </c>
      <c r="D47" s="129"/>
    </row>
    <row r="48" spans="1:5" x14ac:dyDescent="0.3">
      <c r="A48" s="1031"/>
      <c r="B48" s="427" t="s">
        <v>323</v>
      </c>
      <c r="C48" s="540">
        <v>13046.6090290419</v>
      </c>
      <c r="D48" s="129"/>
      <c r="E48" s="507"/>
    </row>
    <row r="49" spans="1:1" x14ac:dyDescent="0.3">
      <c r="A49" s="18" t="s">
        <v>552</v>
      </c>
    </row>
    <row r="50" spans="1:1" x14ac:dyDescent="0.3">
      <c r="A50" s="18" t="s">
        <v>117</v>
      </c>
    </row>
  </sheetData>
  <mergeCells count="6">
    <mergeCell ref="A47:A48"/>
    <mergeCell ref="A5:A6"/>
    <mergeCell ref="A7:A8"/>
    <mergeCell ref="A10:A11"/>
    <mergeCell ref="A16:A17"/>
    <mergeCell ref="A31:A32"/>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516CF-B688-4E4E-B959-D440B732D5DA}">
  <dimension ref="A1:F28"/>
  <sheetViews>
    <sheetView zoomScaleNormal="100" workbookViewId="0">
      <selection activeCell="D28" sqref="D28"/>
    </sheetView>
  </sheetViews>
  <sheetFormatPr baseColWidth="10" defaultColWidth="11.453125" defaultRowHeight="13" x14ac:dyDescent="0.3"/>
  <cols>
    <col min="1" max="1" width="55.26953125" style="40" customWidth="1"/>
    <col min="2" max="4" width="12.453125" style="40" customWidth="1"/>
    <col min="5" max="16384" width="11.453125" style="40"/>
  </cols>
  <sheetData>
    <row r="1" spans="1:6" x14ac:dyDescent="0.3">
      <c r="A1" s="26" t="s">
        <v>126</v>
      </c>
      <c r="B1" s="110"/>
      <c r="C1" s="2"/>
      <c r="D1" s="2"/>
    </row>
    <row r="2" spans="1:6" x14ac:dyDescent="0.3">
      <c r="A2" s="26" t="s">
        <v>553</v>
      </c>
      <c r="B2" s="2"/>
      <c r="C2" s="292"/>
      <c r="D2" s="292"/>
      <c r="E2" s="292"/>
    </row>
    <row r="3" spans="1:6" x14ac:dyDescent="0.3">
      <c r="A3" s="22" t="s">
        <v>508</v>
      </c>
      <c r="B3" s="2"/>
      <c r="C3" s="2"/>
      <c r="D3" s="2"/>
    </row>
    <row r="4" spans="1:6" x14ac:dyDescent="0.3">
      <c r="A4" s="2"/>
      <c r="B4" s="2"/>
      <c r="C4" s="2"/>
      <c r="D4" s="2"/>
    </row>
    <row r="5" spans="1:6" ht="39" x14ac:dyDescent="0.3">
      <c r="A5" s="176" t="s">
        <v>127</v>
      </c>
      <c r="B5" s="176" t="s">
        <v>269</v>
      </c>
      <c r="C5" s="176" t="s">
        <v>270</v>
      </c>
      <c r="D5" s="176" t="s">
        <v>271</v>
      </c>
    </row>
    <row r="6" spans="1:6" x14ac:dyDescent="0.3">
      <c r="A6" s="262" t="s">
        <v>128</v>
      </c>
      <c r="B6" s="370">
        <v>57457606.736089364</v>
      </c>
      <c r="C6" s="370">
        <v>-38263.350771874189</v>
      </c>
      <c r="D6" s="370">
        <v>57495870.086861238</v>
      </c>
      <c r="E6" s="151"/>
      <c r="F6" s="151"/>
    </row>
    <row r="7" spans="1:6" x14ac:dyDescent="0.3">
      <c r="A7" s="263" t="s">
        <v>129</v>
      </c>
      <c r="B7" s="229">
        <v>13704773.609000001</v>
      </c>
      <c r="C7" s="229">
        <v>-62603.735571935773</v>
      </c>
      <c r="D7" s="229">
        <v>13767377.344571937</v>
      </c>
      <c r="E7" s="151"/>
      <c r="F7" s="151"/>
    </row>
    <row r="8" spans="1:6" x14ac:dyDescent="0.3">
      <c r="A8" s="263" t="s">
        <v>554</v>
      </c>
      <c r="B8" s="229">
        <v>-13768253.987</v>
      </c>
      <c r="C8" s="229">
        <v>92316.519822916016</v>
      </c>
      <c r="D8" s="229">
        <v>-13860570.506822916</v>
      </c>
      <c r="E8" s="151"/>
      <c r="F8" s="151"/>
    </row>
    <row r="9" spans="1:6" x14ac:dyDescent="0.3">
      <c r="A9" s="263" t="s">
        <v>130</v>
      </c>
      <c r="B9" s="229">
        <v>8801781.1014711391</v>
      </c>
      <c r="C9" s="229">
        <v>-12819.596531020477</v>
      </c>
      <c r="D9" s="229">
        <v>8814600.6980021596</v>
      </c>
      <c r="E9" s="151"/>
      <c r="F9" s="151"/>
    </row>
    <row r="10" spans="1:6" x14ac:dyDescent="0.3">
      <c r="A10" s="263" t="s">
        <v>131</v>
      </c>
      <c r="B10" s="229">
        <v>13558886.35038393</v>
      </c>
      <c r="C10" s="229">
        <v>-25939.006273241714</v>
      </c>
      <c r="D10" s="229">
        <v>13584825.356657172</v>
      </c>
      <c r="E10" s="151"/>
      <c r="F10" s="151"/>
    </row>
    <row r="11" spans="1:6" x14ac:dyDescent="0.3">
      <c r="A11" s="263" t="s">
        <v>132</v>
      </c>
      <c r="B11" s="229">
        <v>34023240.229419954</v>
      </c>
      <c r="C11" s="229">
        <v>-28307.788672342896</v>
      </c>
      <c r="D11" s="229">
        <v>34051548.018092297</v>
      </c>
      <c r="E11" s="151"/>
      <c r="F11" s="151"/>
    </row>
    <row r="12" spans="1:6" x14ac:dyDescent="0.3">
      <c r="A12" s="263" t="s">
        <v>133</v>
      </c>
      <c r="B12" s="229">
        <v>1137179.4328143396</v>
      </c>
      <c r="C12" s="229">
        <v>-909.74354625144042</v>
      </c>
      <c r="D12" s="229">
        <v>1138089.1763605911</v>
      </c>
      <c r="E12" s="151"/>
      <c r="F12" s="151"/>
    </row>
    <row r="13" spans="1:6" x14ac:dyDescent="0.3">
      <c r="A13" s="264" t="s">
        <v>134</v>
      </c>
      <c r="B13" s="371">
        <v>3361795.4704252197</v>
      </c>
      <c r="C13" s="371">
        <v>-3146.8544845338911</v>
      </c>
      <c r="D13" s="371">
        <v>3364942.3249097536</v>
      </c>
      <c r="E13" s="151"/>
      <c r="F13" s="151"/>
    </row>
    <row r="14" spans="1:6" x14ac:dyDescent="0.3">
      <c r="A14" s="264" t="s">
        <v>135</v>
      </c>
      <c r="B14" s="371">
        <v>2102836.1326615843</v>
      </c>
      <c r="C14" s="371">
        <v>413250.82831760682</v>
      </c>
      <c r="D14" s="371">
        <v>1689585.3043439775</v>
      </c>
      <c r="E14" s="151"/>
      <c r="F14" s="151"/>
    </row>
    <row r="15" spans="1:6" x14ac:dyDescent="0.3">
      <c r="A15" s="264" t="s">
        <v>136</v>
      </c>
      <c r="B15" s="371">
        <v>5405963.4730413472</v>
      </c>
      <c r="C15" s="371">
        <v>522220.15599823836</v>
      </c>
      <c r="D15" s="371">
        <v>4883743.3170431089</v>
      </c>
      <c r="E15" s="151"/>
      <c r="F15" s="151"/>
    </row>
    <row r="16" spans="1:6" x14ac:dyDescent="0.3">
      <c r="A16" s="265" t="s">
        <v>349</v>
      </c>
      <c r="B16" s="229">
        <v>2492495.5894980282</v>
      </c>
      <c r="C16" s="229">
        <v>145225.99813629035</v>
      </c>
      <c r="D16" s="229">
        <v>2347269.5913617378</v>
      </c>
      <c r="E16" s="151"/>
      <c r="F16" s="151"/>
    </row>
    <row r="17" spans="1:6" x14ac:dyDescent="0.3">
      <c r="A17" s="266" t="s">
        <v>555</v>
      </c>
      <c r="B17" s="229">
        <v>1876889.4369186556</v>
      </c>
      <c r="C17" s="229">
        <v>138462.7190627472</v>
      </c>
      <c r="D17" s="229">
        <v>1738426.7178559084</v>
      </c>
      <c r="E17" s="151"/>
      <c r="F17" s="151"/>
    </row>
    <row r="18" spans="1:6" x14ac:dyDescent="0.3">
      <c r="A18" s="266" t="s">
        <v>137</v>
      </c>
      <c r="B18" s="229">
        <v>1400419.1283229394</v>
      </c>
      <c r="C18" s="229">
        <v>61414.583249243675</v>
      </c>
      <c r="D18" s="229">
        <v>1339004.5450736957</v>
      </c>
      <c r="E18" s="151"/>
      <c r="F18" s="151"/>
    </row>
    <row r="19" spans="1:6" x14ac:dyDescent="0.3">
      <c r="A19" s="266" t="s">
        <v>556</v>
      </c>
      <c r="B19" s="229">
        <v>-784812.97574356664</v>
      </c>
      <c r="C19" s="229">
        <v>-54651.304175700061</v>
      </c>
      <c r="D19" s="229">
        <v>-730161.67156786658</v>
      </c>
      <c r="E19" s="151"/>
      <c r="F19" s="151"/>
    </row>
    <row r="20" spans="1:6" x14ac:dyDescent="0.3">
      <c r="A20" s="265" t="s">
        <v>138</v>
      </c>
      <c r="B20" s="229">
        <v>2361209.7093746597</v>
      </c>
      <c r="C20" s="229">
        <v>412641.95684913313</v>
      </c>
      <c r="D20" s="229">
        <v>1948567.7525255266</v>
      </c>
      <c r="E20" s="151"/>
      <c r="F20" s="151"/>
    </row>
    <row r="21" spans="1:6" x14ac:dyDescent="0.3">
      <c r="A21" s="266" t="s">
        <v>557</v>
      </c>
      <c r="B21" s="229">
        <v>2540666.4433094999</v>
      </c>
      <c r="C21" s="229">
        <v>487896.68052441208</v>
      </c>
      <c r="D21" s="229">
        <v>2052769.7627850878</v>
      </c>
      <c r="E21" s="151"/>
      <c r="F21" s="151"/>
    </row>
    <row r="22" spans="1:6" x14ac:dyDescent="0.3">
      <c r="A22" s="266" t="s">
        <v>139</v>
      </c>
      <c r="B22" s="229">
        <v>2416032.7595489002</v>
      </c>
      <c r="C22" s="229">
        <v>105485.00690680323</v>
      </c>
      <c r="D22" s="229">
        <v>2310547.752642097</v>
      </c>
      <c r="E22" s="151"/>
      <c r="F22" s="151"/>
    </row>
    <row r="23" spans="1:6" x14ac:dyDescent="0.3">
      <c r="A23" s="266" t="s">
        <v>558</v>
      </c>
      <c r="B23" s="372">
        <v>-2595489.4934837399</v>
      </c>
      <c r="C23" s="372">
        <v>-180739.73058208125</v>
      </c>
      <c r="D23" s="372">
        <v>-2414749.7629016587</v>
      </c>
      <c r="E23" s="151"/>
      <c r="F23" s="151"/>
    </row>
    <row r="24" spans="1:6" x14ac:dyDescent="0.3">
      <c r="A24" s="265" t="s">
        <v>140</v>
      </c>
      <c r="B24" s="229">
        <v>552258.17416865949</v>
      </c>
      <c r="C24" s="229">
        <v>-35647.798987185233</v>
      </c>
      <c r="D24" s="229">
        <v>587905.97315584472</v>
      </c>
      <c r="E24" s="151"/>
      <c r="F24" s="151"/>
    </row>
    <row r="25" spans="1:6" x14ac:dyDescent="0.3">
      <c r="A25" s="264" t="s">
        <v>350</v>
      </c>
      <c r="B25" s="371">
        <v>342071.4153287189</v>
      </c>
      <c r="C25" s="371">
        <v>0</v>
      </c>
      <c r="D25" s="371">
        <v>342071.4153287189</v>
      </c>
      <c r="E25" s="151"/>
      <c r="F25" s="151"/>
    </row>
    <row r="26" spans="1:6" x14ac:dyDescent="0.3">
      <c r="A26" s="264" t="s">
        <v>351</v>
      </c>
      <c r="B26" s="371">
        <v>7479639.9384756247</v>
      </c>
      <c r="C26" s="371">
        <v>0</v>
      </c>
      <c r="D26" s="371">
        <v>7479639.9384756247</v>
      </c>
      <c r="E26" s="151"/>
      <c r="F26" s="151"/>
    </row>
    <row r="27" spans="1:6" x14ac:dyDescent="0.3">
      <c r="A27" s="267" t="s">
        <v>352</v>
      </c>
      <c r="B27" s="373">
        <v>76149913.166021854</v>
      </c>
      <c r="C27" s="373">
        <v>894060.779059425</v>
      </c>
      <c r="D27" s="373">
        <v>75255852.386962429</v>
      </c>
      <c r="E27" s="151"/>
      <c r="F27" s="151"/>
    </row>
    <row r="28" spans="1:6" x14ac:dyDescent="0.3">
      <c r="A28" s="2" t="s">
        <v>21</v>
      </c>
      <c r="B28" s="2"/>
      <c r="C28" s="2"/>
      <c r="D28" s="2"/>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5B205-D0B8-4570-BC26-88DB5718D0F4}">
  <dimension ref="A1:C19"/>
  <sheetViews>
    <sheetView workbookViewId="0">
      <selection activeCell="E11" sqref="E11"/>
    </sheetView>
  </sheetViews>
  <sheetFormatPr baseColWidth="10" defaultColWidth="11.453125" defaultRowHeight="13" x14ac:dyDescent="0.3"/>
  <cols>
    <col min="1" max="1" width="50.453125" style="40" bestFit="1" customWidth="1"/>
    <col min="2" max="2" width="11" style="40" customWidth="1"/>
    <col min="3" max="3" width="13.453125" style="40" bestFit="1" customWidth="1"/>
    <col min="4" max="16384" width="11.453125" style="40"/>
  </cols>
  <sheetData>
    <row r="1" spans="1:3" x14ac:dyDescent="0.3">
      <c r="A1" s="39" t="s">
        <v>141</v>
      </c>
    </row>
    <row r="2" spans="1:3" x14ac:dyDescent="0.3">
      <c r="A2" s="39" t="s">
        <v>559</v>
      </c>
    </row>
    <row r="3" spans="1:3" x14ac:dyDescent="0.3">
      <c r="A3" s="109" t="s">
        <v>518</v>
      </c>
    </row>
    <row r="5" spans="1:3" x14ac:dyDescent="0.3">
      <c r="A5" s="374"/>
      <c r="B5" s="461" t="s">
        <v>591</v>
      </c>
      <c r="C5" s="25" t="s">
        <v>95</v>
      </c>
    </row>
    <row r="6" spans="1:3" ht="15" x14ac:dyDescent="0.3">
      <c r="A6" s="120" t="s">
        <v>562</v>
      </c>
      <c r="B6" s="440">
        <v>-5142991.142878145</v>
      </c>
      <c r="C6" s="375">
        <v>-1.5381448274877498</v>
      </c>
    </row>
    <row r="7" spans="1:3" ht="15" x14ac:dyDescent="0.3">
      <c r="A7" s="23" t="s">
        <v>563</v>
      </c>
      <c r="B7" s="76">
        <v>894060.7790594385</v>
      </c>
      <c r="C7" s="375">
        <v>0.2673920534890033</v>
      </c>
    </row>
    <row r="8" spans="1:3" x14ac:dyDescent="0.3">
      <c r="A8" s="268" t="s">
        <v>142</v>
      </c>
      <c r="B8" s="71">
        <v>-38263.350771874189</v>
      </c>
      <c r="C8" s="173">
        <v>-1.1443646982283388E-2</v>
      </c>
    </row>
    <row r="9" spans="1:3" x14ac:dyDescent="0.3">
      <c r="A9" s="268" t="s">
        <v>143</v>
      </c>
      <c r="B9" s="71">
        <v>-3146.8544845338911</v>
      </c>
      <c r="C9" s="173">
        <v>-9.4114841223188887E-4</v>
      </c>
    </row>
    <row r="10" spans="1:3" x14ac:dyDescent="0.3">
      <c r="A10" s="268" t="s">
        <v>144</v>
      </c>
      <c r="B10" s="71">
        <v>413250.82831760671</v>
      </c>
      <c r="C10" s="173">
        <v>0.12359337326722192</v>
      </c>
    </row>
    <row r="11" spans="1:3" x14ac:dyDescent="0.3">
      <c r="A11" s="268" t="s">
        <v>145</v>
      </c>
      <c r="B11" s="71">
        <v>522220.15599823988</v>
      </c>
      <c r="C11" s="173">
        <v>0.15618347561629667</v>
      </c>
    </row>
    <row r="12" spans="1:3" x14ac:dyDescent="0.3">
      <c r="A12" s="268" t="s">
        <v>560</v>
      </c>
      <c r="B12" s="71">
        <v>0</v>
      </c>
      <c r="C12" s="173">
        <v>0</v>
      </c>
    </row>
    <row r="13" spans="1:3" ht="15" x14ac:dyDescent="0.3">
      <c r="A13" s="23" t="s">
        <v>561</v>
      </c>
      <c r="B13" s="76">
        <v>-6037051.921937583</v>
      </c>
      <c r="C13" s="375">
        <v>-1.8055368809767529</v>
      </c>
    </row>
    <row r="14" spans="1:3" x14ac:dyDescent="0.3">
      <c r="A14" s="19" t="s">
        <v>146</v>
      </c>
      <c r="B14" s="758">
        <v>564687.09479846898</v>
      </c>
      <c r="C14" s="759">
        <v>0.16888431457170974</v>
      </c>
    </row>
    <row r="15" spans="1:3" x14ac:dyDescent="0.3">
      <c r="A15" s="19" t="s">
        <v>147</v>
      </c>
      <c r="B15" s="758">
        <v>4250612.662121281</v>
      </c>
      <c r="C15" s="759">
        <v>1.2712559089178062</v>
      </c>
    </row>
    <row r="16" spans="1:3" x14ac:dyDescent="0.3">
      <c r="A16" s="4" t="s">
        <v>272</v>
      </c>
      <c r="B16" s="376">
        <v>-1457065.5755553329</v>
      </c>
      <c r="C16" s="377">
        <v>-0.43577323314165345</v>
      </c>
    </row>
    <row r="17" spans="1:3" x14ac:dyDescent="0.3">
      <c r="A17" s="269" t="s">
        <v>273</v>
      </c>
      <c r="B17" s="172">
        <v>-2351126.354614771</v>
      </c>
      <c r="C17" s="378">
        <v>-0.70316528663065658</v>
      </c>
    </row>
    <row r="18" spans="1:3" x14ac:dyDescent="0.3">
      <c r="A18" s="100" t="s">
        <v>21</v>
      </c>
      <c r="B18" s="56"/>
    </row>
    <row r="19" spans="1:3" x14ac:dyDescent="0.3">
      <c r="B19" s="56"/>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CCDA-C4E9-4482-BC98-2AE728B998DF}">
  <dimension ref="A1:H38"/>
  <sheetViews>
    <sheetView workbookViewId="0">
      <selection activeCell="D12" sqref="D12"/>
    </sheetView>
  </sheetViews>
  <sheetFormatPr baseColWidth="10" defaultColWidth="11.453125" defaultRowHeight="13" x14ac:dyDescent="0.3"/>
  <cols>
    <col min="1" max="1" width="23.7265625" style="2" customWidth="1"/>
    <col min="2" max="6" width="12.1796875" style="2" customWidth="1"/>
    <col min="7" max="7" width="11.453125" style="2" bestFit="1"/>
    <col min="8" max="16384" width="11.453125" style="2"/>
  </cols>
  <sheetData>
    <row r="1" spans="1:6" x14ac:dyDescent="0.3">
      <c r="A1" s="1" t="s">
        <v>93</v>
      </c>
      <c r="B1" s="1"/>
      <c r="C1" s="1"/>
      <c r="D1" s="1"/>
      <c r="E1" s="1"/>
      <c r="F1" s="1"/>
    </row>
    <row r="2" spans="1:6" x14ac:dyDescent="0.3">
      <c r="A2" s="1" t="s">
        <v>564</v>
      </c>
      <c r="B2" s="1"/>
      <c r="C2" s="1"/>
      <c r="D2" s="1"/>
      <c r="E2" s="1"/>
      <c r="F2" s="1"/>
    </row>
    <row r="3" spans="1:6" x14ac:dyDescent="0.3">
      <c r="A3" s="1037" t="s">
        <v>67</v>
      </c>
      <c r="B3" s="1037"/>
      <c r="C3" s="1037"/>
      <c r="D3" s="1037"/>
      <c r="E3" s="1037"/>
      <c r="F3" s="1037"/>
    </row>
    <row r="4" spans="1:6" x14ac:dyDescent="0.3">
      <c r="A4" s="27"/>
      <c r="B4" s="27"/>
      <c r="C4" s="27"/>
      <c r="D4" s="27"/>
      <c r="E4" s="27"/>
      <c r="F4" s="27"/>
    </row>
    <row r="5" spans="1:6" ht="24.75" customHeight="1" x14ac:dyDescent="0.3">
      <c r="A5" s="112"/>
      <c r="B5" s="961" t="s">
        <v>69</v>
      </c>
      <c r="C5" s="961" t="s">
        <v>70</v>
      </c>
      <c r="D5" s="961" t="s">
        <v>71</v>
      </c>
      <c r="E5" s="961" t="s">
        <v>72</v>
      </c>
      <c r="F5" s="961" t="s">
        <v>157</v>
      </c>
    </row>
    <row r="6" spans="1:6" ht="22.5" customHeight="1" x14ac:dyDescent="0.3">
      <c r="A6" s="113"/>
      <c r="B6" s="963"/>
      <c r="C6" s="963"/>
      <c r="D6" s="963"/>
      <c r="E6" s="963"/>
      <c r="F6" s="963"/>
    </row>
    <row r="7" spans="1:6" x14ac:dyDescent="0.3">
      <c r="A7" s="78">
        <v>1997</v>
      </c>
      <c r="B7" s="133">
        <v>-27361</v>
      </c>
      <c r="C7" s="133">
        <v>402938</v>
      </c>
      <c r="D7" s="133">
        <v>150829</v>
      </c>
      <c r="E7" s="133">
        <v>252109</v>
      </c>
      <c r="F7" s="133">
        <v>375577</v>
      </c>
    </row>
    <row r="8" spans="1:6" x14ac:dyDescent="0.3">
      <c r="A8" s="79">
        <v>1998</v>
      </c>
      <c r="B8" s="134">
        <v>-5381</v>
      </c>
      <c r="C8" s="134">
        <v>185156</v>
      </c>
      <c r="D8" s="134">
        <v>77437</v>
      </c>
      <c r="E8" s="134">
        <v>107719</v>
      </c>
      <c r="F8" s="134">
        <v>179775</v>
      </c>
    </row>
    <row r="9" spans="1:6" x14ac:dyDescent="0.3">
      <c r="A9" s="79">
        <v>1999</v>
      </c>
      <c r="B9" s="134">
        <v>-73261</v>
      </c>
      <c r="C9" s="134">
        <v>174596</v>
      </c>
      <c r="D9" s="134">
        <v>54027</v>
      </c>
      <c r="E9" s="134">
        <v>120569</v>
      </c>
      <c r="F9" s="134">
        <v>101335</v>
      </c>
    </row>
    <row r="10" spans="1:6" x14ac:dyDescent="0.3">
      <c r="A10" s="79">
        <v>2000</v>
      </c>
      <c r="B10" s="134">
        <v>-5846</v>
      </c>
      <c r="C10" s="134">
        <v>218960</v>
      </c>
      <c r="D10" s="134">
        <v>57655</v>
      </c>
      <c r="E10" s="134">
        <v>161305</v>
      </c>
      <c r="F10" s="134">
        <v>213114</v>
      </c>
    </row>
    <row r="11" spans="1:6" x14ac:dyDescent="0.3">
      <c r="A11" s="79">
        <v>2001</v>
      </c>
      <c r="B11" s="134">
        <v>9034</v>
      </c>
      <c r="C11" s="134">
        <v>128986</v>
      </c>
      <c r="D11" s="134">
        <v>56085</v>
      </c>
      <c r="E11" s="134">
        <v>72901</v>
      </c>
      <c r="F11" s="134">
        <v>138020</v>
      </c>
    </row>
    <row r="12" spans="1:6" x14ac:dyDescent="0.3">
      <c r="A12" s="79">
        <v>2002</v>
      </c>
      <c r="B12" s="134">
        <v>-39450</v>
      </c>
      <c r="C12" s="134">
        <v>88047</v>
      </c>
      <c r="D12" s="134">
        <v>31853</v>
      </c>
      <c r="E12" s="134">
        <v>56194</v>
      </c>
      <c r="F12" s="134">
        <v>48597</v>
      </c>
    </row>
    <row r="13" spans="1:6" x14ac:dyDescent="0.3">
      <c r="A13" s="79">
        <v>2003</v>
      </c>
      <c r="B13" s="134">
        <v>-3781</v>
      </c>
      <c r="C13" s="134">
        <v>114136</v>
      </c>
      <c r="D13" s="134">
        <v>38089</v>
      </c>
      <c r="E13" s="134">
        <v>76047</v>
      </c>
      <c r="F13" s="134">
        <v>110355</v>
      </c>
    </row>
    <row r="14" spans="1:6" x14ac:dyDescent="0.3">
      <c r="A14" s="79">
        <v>2004</v>
      </c>
      <c r="B14" s="134">
        <v>123324</v>
      </c>
      <c r="C14" s="134">
        <v>473144</v>
      </c>
      <c r="D14" s="134">
        <v>172579</v>
      </c>
      <c r="E14" s="134">
        <v>300565</v>
      </c>
      <c r="F14" s="134">
        <v>596468</v>
      </c>
    </row>
    <row r="15" spans="1:6" x14ac:dyDescent="0.3">
      <c r="A15" s="79">
        <v>2005</v>
      </c>
      <c r="B15" s="134">
        <v>455179.34152000002</v>
      </c>
      <c r="C15" s="134">
        <v>1264244.4081100002</v>
      </c>
      <c r="D15" s="134">
        <v>613157.54494000005</v>
      </c>
      <c r="E15" s="134">
        <v>651086.86317000003</v>
      </c>
      <c r="F15" s="134">
        <v>1719423.7496300002</v>
      </c>
    </row>
    <row r="16" spans="1:6" x14ac:dyDescent="0.3">
      <c r="A16" s="79">
        <v>2006</v>
      </c>
      <c r="B16" s="134">
        <v>496108.64373000001</v>
      </c>
      <c r="C16" s="134">
        <v>4078834.8112500003</v>
      </c>
      <c r="D16" s="134">
        <v>1998691.7108700001</v>
      </c>
      <c r="E16" s="134">
        <v>2080143.10038</v>
      </c>
      <c r="F16" s="134">
        <v>4574943.4549799999</v>
      </c>
    </row>
    <row r="17" spans="1:7" x14ac:dyDescent="0.3">
      <c r="A17" s="79">
        <v>2007</v>
      </c>
      <c r="B17" s="134">
        <v>1152329.8</v>
      </c>
      <c r="C17" s="134">
        <v>5054366.1882700007</v>
      </c>
      <c r="D17" s="134">
        <v>3299199.5749400002</v>
      </c>
      <c r="E17" s="134">
        <v>1755166.6133300001</v>
      </c>
      <c r="F17" s="134">
        <v>6206695.9882700006</v>
      </c>
    </row>
    <row r="18" spans="1:7" x14ac:dyDescent="0.3">
      <c r="A18" s="79">
        <v>2008</v>
      </c>
      <c r="B18" s="134">
        <v>-336375.13752000115</v>
      </c>
      <c r="C18" s="134">
        <v>4680595.0784200002</v>
      </c>
      <c r="D18" s="134">
        <v>3220332.4036000003</v>
      </c>
      <c r="E18" s="134">
        <v>1460262.6748199998</v>
      </c>
      <c r="F18" s="134">
        <v>4344219.9408999998</v>
      </c>
    </row>
    <row r="19" spans="1:7" x14ac:dyDescent="0.3">
      <c r="A19" s="79">
        <v>2009</v>
      </c>
      <c r="B19" s="134">
        <v>-560889.04473000043</v>
      </c>
      <c r="C19" s="134">
        <v>2068563.1776865458</v>
      </c>
      <c r="D19" s="134">
        <v>1316424.9252485009</v>
      </c>
      <c r="E19" s="134">
        <v>752138.25243804511</v>
      </c>
      <c r="F19" s="134">
        <v>1507674.1329565456</v>
      </c>
      <c r="G19" s="751"/>
    </row>
    <row r="20" spans="1:7" x14ac:dyDescent="0.3">
      <c r="A20" s="79">
        <v>2010</v>
      </c>
      <c r="B20" s="134">
        <v>-117735.42530000233</v>
      </c>
      <c r="C20" s="134">
        <v>3783051.6724212249</v>
      </c>
      <c r="D20" s="134">
        <v>2155591.6905840379</v>
      </c>
      <c r="E20" s="134">
        <v>1627459.981837187</v>
      </c>
      <c r="F20" s="134">
        <v>3665316.2471212223</v>
      </c>
      <c r="G20" s="751"/>
    </row>
    <row r="21" spans="1:7" x14ac:dyDescent="0.3">
      <c r="A21" s="79">
        <v>2011</v>
      </c>
      <c r="B21" s="134">
        <v>817724</v>
      </c>
      <c r="C21" s="134">
        <v>3965765</v>
      </c>
      <c r="D21" s="134">
        <v>3033472</v>
      </c>
      <c r="E21" s="134">
        <v>932293</v>
      </c>
      <c r="F21" s="134">
        <v>4783490</v>
      </c>
      <c r="G21" s="751"/>
    </row>
    <row r="22" spans="1:7" x14ac:dyDescent="0.3">
      <c r="A22" s="79">
        <v>2012</v>
      </c>
      <c r="B22" s="134">
        <v>891034</v>
      </c>
      <c r="C22" s="134">
        <v>3278909</v>
      </c>
      <c r="D22" s="134">
        <v>2712763</v>
      </c>
      <c r="E22" s="134">
        <v>566147</v>
      </c>
      <c r="F22" s="134">
        <v>4169943</v>
      </c>
      <c r="G22" s="751"/>
    </row>
    <row r="23" spans="1:7" x14ac:dyDescent="0.3">
      <c r="A23" s="79">
        <v>2013</v>
      </c>
      <c r="B23" s="134">
        <v>-135651</v>
      </c>
      <c r="C23" s="134">
        <v>3129199</v>
      </c>
      <c r="D23" s="134">
        <v>2302008</v>
      </c>
      <c r="E23" s="134">
        <v>827191</v>
      </c>
      <c r="F23" s="134">
        <v>2993549</v>
      </c>
      <c r="G23" s="751"/>
    </row>
    <row r="24" spans="1:7" x14ac:dyDescent="0.3">
      <c r="A24" s="79">
        <v>2014</v>
      </c>
      <c r="B24" s="134">
        <v>-139897.21316057301</v>
      </c>
      <c r="C24" s="134">
        <v>2642656.7148364577</v>
      </c>
      <c r="D24" s="134">
        <v>1989508.2006293277</v>
      </c>
      <c r="E24" s="134">
        <v>653148.51420712972</v>
      </c>
      <c r="F24" s="134">
        <v>2502759.5016758847</v>
      </c>
      <c r="G24" s="751"/>
    </row>
    <row r="25" spans="1:7" x14ac:dyDescent="0.3">
      <c r="A25" s="79">
        <v>2015</v>
      </c>
      <c r="B25" s="134">
        <v>332751.65555371251</v>
      </c>
      <c r="C25" s="134">
        <v>1675908.9156503216</v>
      </c>
      <c r="D25" s="134">
        <v>1523610.7556618103</v>
      </c>
      <c r="E25" s="134">
        <v>152298.15998851135</v>
      </c>
      <c r="F25" s="134">
        <v>2008660.5712040341</v>
      </c>
      <c r="G25" s="751"/>
    </row>
    <row r="26" spans="1:7" x14ac:dyDescent="0.3">
      <c r="A26" s="79">
        <v>2016</v>
      </c>
      <c r="B26" s="134">
        <v>-724578.75722851907</v>
      </c>
      <c r="C26" s="134">
        <v>725717.9718425225</v>
      </c>
      <c r="D26" s="134">
        <v>643366.98752692528</v>
      </c>
      <c r="E26" s="134">
        <v>82350.984315597205</v>
      </c>
      <c r="F26" s="134">
        <v>1139.2146140036621</v>
      </c>
      <c r="G26" s="751"/>
    </row>
    <row r="27" spans="1:7" x14ac:dyDescent="0.3">
      <c r="A27" s="79">
        <v>2017</v>
      </c>
      <c r="B27" s="134">
        <v>-7168.1023315538278</v>
      </c>
      <c r="C27" s="134">
        <v>1279021.5196772318</v>
      </c>
      <c r="D27" s="134">
        <v>637365.66156097292</v>
      </c>
      <c r="E27" s="134">
        <v>530655.85811625898</v>
      </c>
      <c r="F27" s="134">
        <v>1271853.417345678</v>
      </c>
      <c r="G27" s="751"/>
    </row>
    <row r="28" spans="1:7" x14ac:dyDescent="0.3">
      <c r="A28" s="79">
        <v>2018</v>
      </c>
      <c r="B28" s="134">
        <v>485931.66854387912</v>
      </c>
      <c r="C28" s="134">
        <v>1920002.9996800923</v>
      </c>
      <c r="D28" s="134">
        <v>1419532.1632892203</v>
      </c>
      <c r="E28" s="134">
        <v>500470.83639087219</v>
      </c>
      <c r="F28" s="134">
        <v>2405934.6682239715</v>
      </c>
      <c r="G28" s="751"/>
    </row>
    <row r="29" spans="1:7" x14ac:dyDescent="0.3">
      <c r="A29" s="79">
        <v>2019</v>
      </c>
      <c r="B29" s="134">
        <v>868110.41200000001</v>
      </c>
      <c r="C29" s="134">
        <v>1852383.5529999998</v>
      </c>
      <c r="D29" s="134">
        <v>1452312.1709999999</v>
      </c>
      <c r="E29" s="134">
        <v>400071.38199999998</v>
      </c>
      <c r="F29" s="134">
        <v>2720493.9649999999</v>
      </c>
      <c r="G29" s="751"/>
    </row>
    <row r="30" spans="1:7" x14ac:dyDescent="0.3">
      <c r="A30" s="79">
        <v>2020</v>
      </c>
      <c r="B30" s="134">
        <v>-114941.91700000013</v>
      </c>
      <c r="C30" s="134">
        <v>1814638.0929999999</v>
      </c>
      <c r="D30" s="134">
        <v>1533602.7759999998</v>
      </c>
      <c r="E30" s="134">
        <v>281035.31699999998</v>
      </c>
      <c r="F30" s="134">
        <v>1699696.1759999997</v>
      </c>
      <c r="G30" s="751"/>
    </row>
    <row r="31" spans="1:7" x14ac:dyDescent="0.3">
      <c r="A31" s="79">
        <v>2021</v>
      </c>
      <c r="B31" s="134">
        <v>386828.28699999955</v>
      </c>
      <c r="C31" s="134">
        <v>3431736.6180000002</v>
      </c>
      <c r="D31" s="134">
        <v>2637163.1</v>
      </c>
      <c r="E31" s="134">
        <v>794573.51800000004</v>
      </c>
      <c r="F31" s="134">
        <v>3818564.9049999998</v>
      </c>
      <c r="G31" s="751"/>
    </row>
    <row r="32" spans="1:7" x14ac:dyDescent="0.3">
      <c r="A32" s="79">
        <v>2022</v>
      </c>
      <c r="B32" s="134">
        <v>1496843.409</v>
      </c>
      <c r="C32" s="134">
        <v>3163190.0809999998</v>
      </c>
      <c r="D32" s="134">
        <v>2777394.7039999999</v>
      </c>
      <c r="E32" s="134">
        <v>385795.37699999998</v>
      </c>
      <c r="F32" s="134">
        <v>4660033.49</v>
      </c>
      <c r="G32" s="751"/>
    </row>
    <row r="33" spans="1:8" x14ac:dyDescent="0.3">
      <c r="A33" s="79">
        <v>2023</v>
      </c>
      <c r="B33" s="134">
        <v>-287402.89100000029</v>
      </c>
      <c r="C33" s="134">
        <v>3099470.6209999998</v>
      </c>
      <c r="D33" s="134">
        <v>2819654.392</v>
      </c>
      <c r="E33" s="134">
        <v>279816.22899999999</v>
      </c>
      <c r="F33" s="134">
        <v>2812067.7299999995</v>
      </c>
      <c r="G33" s="751"/>
      <c r="H33" s="135"/>
    </row>
    <row r="34" spans="1:8" x14ac:dyDescent="0.3">
      <c r="A34" s="79">
        <v>2024</v>
      </c>
      <c r="B34" s="134">
        <v>-72431.328173189017</v>
      </c>
      <c r="C34" s="134">
        <v>3724067.2958811126</v>
      </c>
      <c r="D34" s="134">
        <v>3283596.1844413937</v>
      </c>
      <c r="E34" s="134">
        <v>440471.11143971822</v>
      </c>
      <c r="F34" s="134">
        <v>3651635.9677079236</v>
      </c>
      <c r="G34" s="751"/>
      <c r="H34" s="135"/>
    </row>
    <row r="35" spans="1:8" x14ac:dyDescent="0.3">
      <c r="A35" s="86" t="s">
        <v>565</v>
      </c>
      <c r="B35" s="136">
        <v>1377087.8080000002</v>
      </c>
      <c r="C35" s="136">
        <v>4582111.2930000005</v>
      </c>
      <c r="D35" s="136">
        <v>4049829.4390000002</v>
      </c>
      <c r="E35" s="136">
        <v>532281.85400000005</v>
      </c>
      <c r="F35" s="136">
        <v>5959199.1010000007</v>
      </c>
      <c r="G35" s="751"/>
      <c r="H35" s="135"/>
    </row>
    <row r="36" spans="1:8" x14ac:dyDescent="0.3">
      <c r="A36" s="77" t="s">
        <v>566</v>
      </c>
      <c r="B36" s="455">
        <v>1078179.3943791022</v>
      </c>
      <c r="C36" s="455">
        <v>4541082.3613139801</v>
      </c>
      <c r="D36" s="455">
        <v>3967034.2285712413</v>
      </c>
      <c r="E36" s="455">
        <v>574048.13274273893</v>
      </c>
      <c r="F36" s="455">
        <v>5619261.7556930818</v>
      </c>
    </row>
    <row r="37" spans="1:8" x14ac:dyDescent="0.3">
      <c r="A37" s="1036" t="s">
        <v>567</v>
      </c>
      <c r="B37" s="1036"/>
      <c r="C37" s="1036"/>
      <c r="D37" s="1036"/>
      <c r="E37" s="1036"/>
      <c r="F37" s="1036"/>
    </row>
    <row r="38" spans="1:8" x14ac:dyDescent="0.3">
      <c r="A38" s="40" t="s">
        <v>21</v>
      </c>
    </row>
  </sheetData>
  <mergeCells count="7">
    <mergeCell ref="A37:F37"/>
    <mergeCell ref="A3:F3"/>
    <mergeCell ref="B5:B6"/>
    <mergeCell ref="C5:C6"/>
    <mergeCell ref="D5:D6"/>
    <mergeCell ref="E5:E6"/>
    <mergeCell ref="F5:F6"/>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F71B-58A2-4FC4-8CEF-47B5EA768AAE}">
  <dimension ref="A1:E38"/>
  <sheetViews>
    <sheetView workbookViewId="0">
      <selection activeCell="C37" sqref="C37"/>
    </sheetView>
  </sheetViews>
  <sheetFormatPr baseColWidth="10" defaultColWidth="11.453125" defaultRowHeight="13" x14ac:dyDescent="0.3"/>
  <cols>
    <col min="1" max="1" width="59.7265625" style="2" customWidth="1"/>
    <col min="2" max="2" width="14.54296875" style="2" bestFit="1" customWidth="1"/>
    <col min="3" max="3" width="14.7265625" style="2" bestFit="1" customWidth="1"/>
    <col min="4" max="16384" width="11.453125" style="2"/>
  </cols>
  <sheetData>
    <row r="1" spans="1:5" x14ac:dyDescent="0.3">
      <c r="A1" s="1" t="s">
        <v>94</v>
      </c>
      <c r="B1" s="1"/>
      <c r="C1" s="1"/>
    </row>
    <row r="2" spans="1:5" x14ac:dyDescent="0.3">
      <c r="A2" s="1" t="s">
        <v>568</v>
      </c>
      <c r="B2" s="1"/>
      <c r="C2" s="1"/>
    </row>
    <row r="3" spans="1:5" x14ac:dyDescent="0.3">
      <c r="A3" s="1" t="s">
        <v>68</v>
      </c>
      <c r="B3" s="1"/>
      <c r="C3" s="1"/>
      <c r="E3" s="110"/>
    </row>
    <row r="4" spans="1:5" x14ac:dyDescent="0.3">
      <c r="A4" s="2" t="s">
        <v>518</v>
      </c>
    </row>
    <row r="5" spans="1:5" x14ac:dyDescent="0.3">
      <c r="A5" s="80"/>
      <c r="B5" s="80"/>
      <c r="C5" s="80"/>
    </row>
    <row r="6" spans="1:5" x14ac:dyDescent="0.3">
      <c r="A6" s="81"/>
      <c r="B6" s="174" t="s">
        <v>151</v>
      </c>
      <c r="C6" s="174" t="s">
        <v>95</v>
      </c>
    </row>
    <row r="7" spans="1:5" x14ac:dyDescent="0.3">
      <c r="A7" s="85" t="s">
        <v>235</v>
      </c>
      <c r="B7" s="177"/>
      <c r="C7" s="178"/>
    </row>
    <row r="8" spans="1:5" x14ac:dyDescent="0.3">
      <c r="A8" s="83" t="s">
        <v>9</v>
      </c>
      <c r="B8" s="50"/>
      <c r="C8" s="160"/>
    </row>
    <row r="9" spans="1:5" x14ac:dyDescent="0.3">
      <c r="A9" s="83" t="s">
        <v>73</v>
      </c>
      <c r="B9" s="106">
        <v>75578474.966021866</v>
      </c>
      <c r="C9" s="456">
        <v>22.603702224799513</v>
      </c>
      <c r="D9" s="129"/>
      <c r="E9" s="11"/>
    </row>
    <row r="10" spans="1:5" x14ac:dyDescent="0.3">
      <c r="A10" s="84" t="s">
        <v>74</v>
      </c>
      <c r="B10" s="53">
        <v>62863570.209130712</v>
      </c>
      <c r="C10" s="457">
        <v>18.800980337771971</v>
      </c>
      <c r="D10" s="129"/>
      <c r="E10" s="752"/>
    </row>
    <row r="11" spans="1:5" x14ac:dyDescent="0.3">
      <c r="A11" s="84" t="s">
        <v>75</v>
      </c>
      <c r="B11" s="53">
        <v>2102836.1326615843</v>
      </c>
      <c r="C11" s="457">
        <v>0.62890765911326696</v>
      </c>
      <c r="D11" s="129"/>
      <c r="E11" s="752"/>
    </row>
    <row r="12" spans="1:5" x14ac:dyDescent="0.3">
      <c r="A12" s="84" t="s">
        <v>76</v>
      </c>
      <c r="B12" s="53">
        <v>4117938.3490616907</v>
      </c>
      <c r="C12" s="457">
        <v>1.2315762161663044</v>
      </c>
      <c r="D12" s="129"/>
      <c r="E12" s="752"/>
    </row>
    <row r="13" spans="1:5" x14ac:dyDescent="0.3">
      <c r="A13" s="84" t="s">
        <v>77</v>
      </c>
      <c r="B13" s="53">
        <v>96462.090174198733</v>
      </c>
      <c r="C13" s="457">
        <v>2.8849488736834118E-2</v>
      </c>
      <c r="D13" s="129"/>
      <c r="E13" s="752"/>
    </row>
    <row r="14" spans="1:5" x14ac:dyDescent="0.3">
      <c r="A14" s="84" t="s">
        <v>78</v>
      </c>
      <c r="B14" s="53">
        <v>1840688.5539157337</v>
      </c>
      <c r="C14" s="457">
        <v>0.55050562981077911</v>
      </c>
      <c r="D14" s="129"/>
      <c r="E14" s="752"/>
    </row>
    <row r="15" spans="1:5" x14ac:dyDescent="0.3">
      <c r="A15" s="84" t="s">
        <v>79</v>
      </c>
      <c r="B15" s="53">
        <v>1574697.3988173699</v>
      </c>
      <c r="C15" s="457">
        <v>0.47095407935971628</v>
      </c>
      <c r="D15" s="129"/>
      <c r="E15" s="752"/>
    </row>
    <row r="16" spans="1:5" x14ac:dyDescent="0.3">
      <c r="A16" s="84" t="s">
        <v>80</v>
      </c>
      <c r="B16" s="53">
        <v>2982282.2322605741</v>
      </c>
      <c r="C16" s="457">
        <v>0.89192881384064016</v>
      </c>
      <c r="D16" s="129"/>
      <c r="E16" s="752"/>
    </row>
    <row r="17" spans="1:5" x14ac:dyDescent="0.3">
      <c r="A17" s="84"/>
      <c r="B17" s="53"/>
      <c r="C17" s="457"/>
      <c r="D17" s="129"/>
      <c r="E17" s="752"/>
    </row>
    <row r="18" spans="1:5" x14ac:dyDescent="0.3">
      <c r="A18" s="83" t="s">
        <v>81</v>
      </c>
      <c r="B18" s="106">
        <v>68751604.415000007</v>
      </c>
      <c r="C18" s="456">
        <v>20.561949607643292</v>
      </c>
      <c r="D18" s="129"/>
      <c r="E18" s="752"/>
    </row>
    <row r="19" spans="1:5" x14ac:dyDescent="0.3">
      <c r="A19" s="84" t="s">
        <v>82</v>
      </c>
      <c r="B19" s="107">
        <v>15871740.305</v>
      </c>
      <c r="C19" s="458">
        <v>4.7468553950692698</v>
      </c>
      <c r="D19" s="129"/>
      <c r="E19" s="752"/>
    </row>
    <row r="20" spans="1:5" x14ac:dyDescent="0.3">
      <c r="A20" s="84" t="s">
        <v>83</v>
      </c>
      <c r="B20" s="107">
        <v>5828518.5350000001</v>
      </c>
      <c r="C20" s="458">
        <v>1.7431695656216186</v>
      </c>
      <c r="D20" s="129"/>
      <c r="E20" s="752"/>
    </row>
    <row r="21" spans="1:5" x14ac:dyDescent="0.3">
      <c r="A21" s="84" t="s">
        <v>84</v>
      </c>
      <c r="B21" s="107">
        <v>4250612.662121281</v>
      </c>
      <c r="C21" s="458">
        <v>1.2712559089178062</v>
      </c>
      <c r="D21" s="129"/>
      <c r="E21" s="752"/>
    </row>
    <row r="22" spans="1:5" x14ac:dyDescent="0.3">
      <c r="A22" s="84" t="s">
        <v>85</v>
      </c>
      <c r="B22" s="107">
        <v>28024831.24087872</v>
      </c>
      <c r="C22" s="458">
        <v>8.3815522945371779</v>
      </c>
      <c r="D22" s="129"/>
      <c r="E22" s="752"/>
    </row>
    <row r="23" spans="1:5" x14ac:dyDescent="0.3">
      <c r="A23" s="84" t="s">
        <v>86</v>
      </c>
      <c r="B23" s="107">
        <v>14724287.095000001</v>
      </c>
      <c r="C23" s="458">
        <v>4.4036797661962233</v>
      </c>
      <c r="D23" s="129"/>
      <c r="E23" s="752"/>
    </row>
    <row r="24" spans="1:5" x14ac:dyDescent="0.3">
      <c r="A24" s="84" t="s">
        <v>87</v>
      </c>
      <c r="B24" s="107">
        <v>51614.576999999997</v>
      </c>
      <c r="C24" s="458">
        <v>1.5436677301195812E-2</v>
      </c>
      <c r="D24" s="129"/>
      <c r="E24" s="752"/>
    </row>
    <row r="25" spans="1:5" x14ac:dyDescent="0.3">
      <c r="A25" s="84"/>
      <c r="B25" s="107"/>
      <c r="C25" s="458"/>
      <c r="D25" s="129"/>
      <c r="E25" s="752"/>
    </row>
    <row r="26" spans="1:5" x14ac:dyDescent="0.3">
      <c r="A26" s="564" t="s">
        <v>587</v>
      </c>
      <c r="B26" s="106">
        <v>6826870.551021859</v>
      </c>
      <c r="C26" s="456">
        <v>2.041752617156221</v>
      </c>
      <c r="D26" s="129"/>
      <c r="E26" s="752"/>
    </row>
    <row r="27" spans="1:5" x14ac:dyDescent="0.3">
      <c r="A27" s="83" t="s">
        <v>88</v>
      </c>
      <c r="B27" s="106">
        <v>12827234.096000001</v>
      </c>
      <c r="C27" s="456">
        <v>3.8363168878987075</v>
      </c>
      <c r="D27" s="129"/>
      <c r="E27" s="752"/>
    </row>
    <row r="28" spans="1:5" x14ac:dyDescent="0.3">
      <c r="A28" s="84" t="s">
        <v>89</v>
      </c>
      <c r="B28" s="107">
        <v>13023</v>
      </c>
      <c r="C28" s="458">
        <v>3.8948657564988492E-3</v>
      </c>
      <c r="D28" s="129"/>
      <c r="E28" s="752"/>
    </row>
    <row r="29" spans="1:5" x14ac:dyDescent="0.3">
      <c r="A29" s="84" t="s">
        <v>90</v>
      </c>
      <c r="B29" s="107">
        <v>5646303.4469999997</v>
      </c>
      <c r="C29" s="458">
        <v>1.6886734198358067</v>
      </c>
      <c r="D29" s="129"/>
      <c r="E29" s="752"/>
    </row>
    <row r="30" spans="1:5" x14ac:dyDescent="0.3">
      <c r="A30" s="84" t="s">
        <v>91</v>
      </c>
      <c r="B30" s="107">
        <v>7193953.6490000002</v>
      </c>
      <c r="C30" s="458">
        <v>2.1515383338193996</v>
      </c>
      <c r="D30" s="129"/>
      <c r="E30" s="752"/>
    </row>
    <row r="31" spans="1:5" x14ac:dyDescent="0.3">
      <c r="A31" s="114"/>
      <c r="B31" s="107"/>
      <c r="C31" s="458"/>
      <c r="D31" s="129"/>
      <c r="E31" s="752"/>
    </row>
    <row r="32" spans="1:5" x14ac:dyDescent="0.3">
      <c r="A32" s="85" t="s">
        <v>8</v>
      </c>
      <c r="B32" s="115">
        <v>75591497.966021866</v>
      </c>
      <c r="C32" s="459">
        <v>22.607597090556013</v>
      </c>
      <c r="D32" s="129"/>
      <c r="E32" s="753"/>
    </row>
    <row r="33" spans="1:5" x14ac:dyDescent="0.3">
      <c r="A33" s="83" t="s">
        <v>92</v>
      </c>
      <c r="B33" s="106">
        <v>81591861.511000007</v>
      </c>
      <c r="C33" s="456">
        <v>24.4021613612985</v>
      </c>
      <c r="D33" s="129"/>
      <c r="E33" s="753"/>
    </row>
    <row r="34" spans="1:5" x14ac:dyDescent="0.3">
      <c r="A34" s="82" t="s">
        <v>588</v>
      </c>
      <c r="B34" s="108">
        <v>-6000363.5449781418</v>
      </c>
      <c r="C34" s="460">
        <v>-1.7945642707424867</v>
      </c>
      <c r="D34" s="129"/>
      <c r="E34" s="753"/>
    </row>
    <row r="35" spans="1:5" x14ac:dyDescent="0.3">
      <c r="A35" s="85" t="s">
        <v>923</v>
      </c>
      <c r="B35" s="115">
        <v>76149913.166021869</v>
      </c>
      <c r="C35" s="459">
        <v>22.774605632396483</v>
      </c>
      <c r="D35" s="129"/>
    </row>
    <row r="36" spans="1:5" x14ac:dyDescent="0.3">
      <c r="A36" s="83" t="s">
        <v>924</v>
      </c>
      <c r="B36" s="106">
        <v>81292904.308900014</v>
      </c>
      <c r="C36" s="456">
        <v>24.312750459884231</v>
      </c>
      <c r="D36" s="129"/>
    </row>
    <row r="37" spans="1:5" x14ac:dyDescent="0.3">
      <c r="A37" s="82" t="s">
        <v>925</v>
      </c>
      <c r="B37" s="108">
        <v>-5142991.142878145</v>
      </c>
      <c r="C37" s="460">
        <v>-1.5381448274877498</v>
      </c>
      <c r="D37" s="129"/>
    </row>
    <row r="38" spans="1:5" x14ac:dyDescent="0.3">
      <c r="A38" s="27" t="s">
        <v>21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B24E-08D9-4384-A41E-9F658A8D060E}">
  <dimension ref="A1:G31"/>
  <sheetViews>
    <sheetView zoomScaleNormal="100" workbookViewId="0">
      <selection activeCell="D23" sqref="D23"/>
    </sheetView>
  </sheetViews>
  <sheetFormatPr baseColWidth="10" defaultColWidth="11.453125" defaultRowHeight="13" x14ac:dyDescent="0.3"/>
  <cols>
    <col min="1" max="1" width="43.7265625" style="40" customWidth="1"/>
    <col min="2" max="3" width="14.453125" style="40" customWidth="1"/>
    <col min="4" max="4" width="16.26953125" style="40" customWidth="1"/>
    <col min="5" max="5" width="11.453125" style="40" customWidth="1"/>
    <col min="6" max="16384" width="11.453125" style="40"/>
  </cols>
  <sheetData>
    <row r="1" spans="1:7" x14ac:dyDescent="0.3">
      <c r="A1" s="398" t="s">
        <v>177</v>
      </c>
      <c r="B1" s="398"/>
      <c r="C1" s="398"/>
      <c r="D1" s="398"/>
      <c r="E1" s="398"/>
    </row>
    <row r="2" spans="1:7" x14ac:dyDescent="0.3">
      <c r="A2" s="398" t="s">
        <v>476</v>
      </c>
      <c r="B2" s="398"/>
      <c r="C2" s="398"/>
      <c r="D2" s="398"/>
      <c r="E2" s="398"/>
    </row>
    <row r="3" spans="1:7" x14ac:dyDescent="0.3">
      <c r="A3" s="872" t="s">
        <v>477</v>
      </c>
      <c r="B3" s="872"/>
      <c r="C3" s="872"/>
      <c r="D3" s="872"/>
      <c r="E3" s="872"/>
    </row>
    <row r="4" spans="1:7" x14ac:dyDescent="0.3">
      <c r="A4" s="41"/>
      <c r="B4" s="41"/>
      <c r="C4" s="41"/>
      <c r="D4" s="41"/>
      <c r="E4" s="41"/>
    </row>
    <row r="5" spans="1:7" ht="12.75" customHeight="1" x14ac:dyDescent="0.3">
      <c r="A5" s="883" t="s">
        <v>96</v>
      </c>
      <c r="B5" s="886" t="s">
        <v>844</v>
      </c>
      <c r="C5" s="875" t="s">
        <v>843</v>
      </c>
      <c r="D5" s="875" t="s">
        <v>845</v>
      </c>
      <c r="E5" s="877" t="s">
        <v>475</v>
      </c>
      <c r="F5" s="888"/>
      <c r="G5" s="42"/>
    </row>
    <row r="6" spans="1:7" x14ac:dyDescent="0.3">
      <c r="A6" s="884"/>
      <c r="B6" s="887"/>
      <c r="C6" s="876"/>
      <c r="D6" s="876"/>
      <c r="E6" s="889"/>
      <c r="F6" s="890"/>
      <c r="G6" s="42"/>
    </row>
    <row r="7" spans="1:7" x14ac:dyDescent="0.3">
      <c r="A7" s="884"/>
      <c r="B7" s="90" t="s">
        <v>41</v>
      </c>
      <c r="C7" s="44" t="s">
        <v>42</v>
      </c>
      <c r="D7" s="44" t="s">
        <v>43</v>
      </c>
      <c r="E7" s="889"/>
      <c r="F7" s="890"/>
      <c r="G7" s="42"/>
    </row>
    <row r="8" spans="1:7" ht="26" x14ac:dyDescent="0.3">
      <c r="A8" s="885"/>
      <c r="B8" s="91" t="s">
        <v>151</v>
      </c>
      <c r="C8" s="46" t="s">
        <v>151</v>
      </c>
      <c r="D8" s="46" t="s">
        <v>151</v>
      </c>
      <c r="E8" s="47" t="s">
        <v>44</v>
      </c>
      <c r="F8" s="33" t="s">
        <v>95</v>
      </c>
      <c r="G8" s="48"/>
    </row>
    <row r="9" spans="1:7" x14ac:dyDescent="0.3">
      <c r="A9" s="116" t="s">
        <v>97</v>
      </c>
      <c r="B9" s="551">
        <v>28036986.081556819</v>
      </c>
      <c r="C9" s="551">
        <v>27703150.546896417</v>
      </c>
      <c r="D9" s="87">
        <v>-333835.53466040269</v>
      </c>
      <c r="E9" s="679">
        <v>14.768726415744425</v>
      </c>
      <c r="F9" s="160">
        <v>8.2853453437947646</v>
      </c>
      <c r="G9" s="548"/>
    </row>
    <row r="10" spans="1:7" x14ac:dyDescent="0.3">
      <c r="A10" s="476" t="s">
        <v>576</v>
      </c>
      <c r="B10" s="552">
        <v>1107057.8736936115</v>
      </c>
      <c r="C10" s="552">
        <v>973773.03300084919</v>
      </c>
      <c r="D10" s="88">
        <v>-133284.84069276229</v>
      </c>
      <c r="E10" s="679">
        <v>-174.94175823235202</v>
      </c>
      <c r="F10" s="160">
        <v>0.29123206947992253</v>
      </c>
      <c r="G10" s="548"/>
    </row>
    <row r="11" spans="1:7" x14ac:dyDescent="0.3">
      <c r="A11" s="476" t="s">
        <v>577</v>
      </c>
      <c r="B11" s="552">
        <v>18896182.384761706</v>
      </c>
      <c r="C11" s="552">
        <v>18122329.489228155</v>
      </c>
      <c r="D11" s="88">
        <v>-773852.89553355053</v>
      </c>
      <c r="E11" s="679">
        <v>13.24702161039859</v>
      </c>
      <c r="F11" s="160">
        <v>5.4199524345837382</v>
      </c>
      <c r="G11" s="548"/>
    </row>
    <row r="12" spans="1:7" x14ac:dyDescent="0.3">
      <c r="A12" s="550" t="s">
        <v>578</v>
      </c>
      <c r="B12" s="552">
        <v>-17789124.511068095</v>
      </c>
      <c r="C12" s="552">
        <v>-17148556.456227306</v>
      </c>
      <c r="D12" s="88">
        <v>640568.05484078825</v>
      </c>
      <c r="E12" s="679">
        <v>-0.8860001349900557</v>
      </c>
      <c r="F12" s="160">
        <v>-5.1287203651038151</v>
      </c>
      <c r="G12" s="548"/>
    </row>
    <row r="13" spans="1:7" x14ac:dyDescent="0.3">
      <c r="A13" s="476" t="s">
        <v>579</v>
      </c>
      <c r="B13" s="552">
        <v>9069074.8018145692</v>
      </c>
      <c r="C13" s="552">
        <v>9354039.2756397985</v>
      </c>
      <c r="D13" s="88">
        <v>284964.47382522933</v>
      </c>
      <c r="E13" s="679">
        <v>2.1570720094148186</v>
      </c>
      <c r="F13" s="160">
        <v>2.797567938235026</v>
      </c>
      <c r="G13" s="548"/>
    </row>
    <row r="14" spans="1:7" x14ac:dyDescent="0.3">
      <c r="A14" s="476" t="s">
        <v>71</v>
      </c>
      <c r="B14" s="552">
        <v>17860853.406048641</v>
      </c>
      <c r="C14" s="552">
        <v>17375338.238255769</v>
      </c>
      <c r="D14" s="88">
        <v>-485515.16779287159</v>
      </c>
      <c r="E14" s="679">
        <v>6.7209987955523474</v>
      </c>
      <c r="F14" s="160">
        <v>5.1965453360798151</v>
      </c>
      <c r="G14" s="548"/>
    </row>
    <row r="15" spans="1:7" x14ac:dyDescent="0.3">
      <c r="A15" s="116" t="s">
        <v>98</v>
      </c>
      <c r="B15" s="551">
        <v>28835001.553000003</v>
      </c>
      <c r="C15" s="551">
        <v>28851686.838419955</v>
      </c>
      <c r="D15" s="87">
        <v>16685.285419952124</v>
      </c>
      <c r="E15" s="679">
        <v>3.2066869018416639</v>
      </c>
      <c r="F15" s="160">
        <v>8.6288448962750834</v>
      </c>
      <c r="G15" s="548"/>
    </row>
    <row r="16" spans="1:7" x14ac:dyDescent="0.3">
      <c r="A16" s="476" t="s">
        <v>580</v>
      </c>
      <c r="B16" s="552">
        <v>43679119.663000003</v>
      </c>
      <c r="C16" s="552">
        <v>43727936.672316037</v>
      </c>
      <c r="D16" s="88">
        <v>48817.009316034615</v>
      </c>
      <c r="E16" s="679">
        <v>3.2126782803738791</v>
      </c>
      <c r="F16" s="160">
        <v>13.077973058999767</v>
      </c>
      <c r="G16" s="548"/>
    </row>
    <row r="17" spans="1:7" x14ac:dyDescent="0.3">
      <c r="A17" s="476" t="s">
        <v>581</v>
      </c>
      <c r="B17" s="552">
        <v>-208844.64399999997</v>
      </c>
      <c r="C17" s="552">
        <v>-236561.5801672324</v>
      </c>
      <c r="D17" s="88">
        <v>-27716.93616723243</v>
      </c>
      <c r="E17" s="679">
        <v>-44.255247028495617</v>
      </c>
      <c r="F17" s="160">
        <v>-7.0749873139569278E-2</v>
      </c>
      <c r="G17" s="548"/>
    </row>
    <row r="18" spans="1:7" x14ac:dyDescent="0.3">
      <c r="A18" s="476" t="s">
        <v>582</v>
      </c>
      <c r="B18" s="552">
        <v>-14635273.466</v>
      </c>
      <c r="C18" s="552">
        <v>-14639688.253728848</v>
      </c>
      <c r="D18" s="88">
        <v>-4414.7877288479358</v>
      </c>
      <c r="E18" s="679">
        <v>4.6648081024184762</v>
      </c>
      <c r="F18" s="160">
        <v>-4.378378289585112</v>
      </c>
      <c r="G18" s="548"/>
    </row>
    <row r="19" spans="1:7" x14ac:dyDescent="0.3">
      <c r="A19" s="116" t="s">
        <v>99</v>
      </c>
      <c r="B19" s="551">
        <v>3528252.1159999999</v>
      </c>
      <c r="C19" s="551">
        <v>3681740.8390000002</v>
      </c>
      <c r="D19" s="87">
        <v>153488.72300000023</v>
      </c>
      <c r="E19" s="679">
        <v>-0.23732598119173076</v>
      </c>
      <c r="F19" s="160">
        <v>1.1011200428568257</v>
      </c>
      <c r="G19" s="548"/>
    </row>
    <row r="20" spans="1:7" x14ac:dyDescent="0.3">
      <c r="A20" s="117" t="s">
        <v>100</v>
      </c>
      <c r="B20" s="552">
        <v>946612.59699999995</v>
      </c>
      <c r="C20" s="552">
        <v>951086.74199999997</v>
      </c>
      <c r="D20" s="88">
        <v>4474.1450000000186</v>
      </c>
      <c r="E20" s="680">
        <v>-5.7583520425026649</v>
      </c>
      <c r="F20" s="355">
        <v>0.28444714603976468</v>
      </c>
      <c r="G20" s="549"/>
    </row>
    <row r="21" spans="1:7" x14ac:dyDescent="0.3">
      <c r="A21" s="117" t="s">
        <v>101</v>
      </c>
      <c r="B21" s="552">
        <v>2506151.0189999999</v>
      </c>
      <c r="C21" s="552">
        <v>2655165.5970000001</v>
      </c>
      <c r="D21" s="88">
        <v>149014.57800000021</v>
      </c>
      <c r="E21" s="680">
        <v>1.8154680967997479</v>
      </c>
      <c r="F21" s="355">
        <v>0.79409610393834928</v>
      </c>
      <c r="G21" s="549"/>
    </row>
    <row r="22" spans="1:7" x14ac:dyDescent="0.3">
      <c r="A22" s="118" t="s">
        <v>102</v>
      </c>
      <c r="B22" s="552">
        <v>75488.5</v>
      </c>
      <c r="C22" s="552">
        <v>75488.5</v>
      </c>
      <c r="D22" s="88">
        <v>0</v>
      </c>
      <c r="E22" s="680">
        <v>2.7363480606821469</v>
      </c>
      <c r="F22" s="355">
        <v>2.2576792878711768E-2</v>
      </c>
      <c r="G22" s="549"/>
    </row>
    <row r="23" spans="1:7" x14ac:dyDescent="0.3">
      <c r="A23" s="116" t="s">
        <v>103</v>
      </c>
      <c r="B23" s="551">
        <v>832621.05</v>
      </c>
      <c r="C23" s="551">
        <v>846405.22400000005</v>
      </c>
      <c r="D23" s="87">
        <v>13784.173999999999</v>
      </c>
      <c r="E23" s="679">
        <v>4.5607729376485224</v>
      </c>
      <c r="F23" s="160">
        <v>0.25313942433228426</v>
      </c>
      <c r="G23" s="548"/>
    </row>
    <row r="24" spans="1:7" x14ac:dyDescent="0.3">
      <c r="A24" s="116" t="s">
        <v>104</v>
      </c>
      <c r="B24" s="551">
        <v>587336.30099999998</v>
      </c>
      <c r="C24" s="551">
        <v>643407.32799999998</v>
      </c>
      <c r="D24" s="87">
        <v>56071.027000000002</v>
      </c>
      <c r="E24" s="679">
        <v>14.516330886002436</v>
      </c>
      <c r="F24" s="160">
        <v>0.19242764104335583</v>
      </c>
      <c r="G24" s="548"/>
    </row>
    <row r="25" spans="1:7" ht="14.5" x14ac:dyDescent="0.3">
      <c r="A25" s="116" t="s">
        <v>847</v>
      </c>
      <c r="B25" s="551">
        <v>1301895.0820640074</v>
      </c>
      <c r="C25" s="551">
        <v>1137179.4328143396</v>
      </c>
      <c r="D25" s="87">
        <v>-164715.64924966777</v>
      </c>
      <c r="E25" s="679">
        <v>6.4169076684554653</v>
      </c>
      <c r="F25" s="160">
        <v>0.34010298946965789</v>
      </c>
      <c r="G25" s="399"/>
    </row>
    <row r="26" spans="1:7" x14ac:dyDescent="0.3">
      <c r="A26" s="476" t="s">
        <v>478</v>
      </c>
      <c r="B26" s="552">
        <v>-926911.1629359927</v>
      </c>
      <c r="C26" s="552">
        <v>-964346.68700000003</v>
      </c>
      <c r="D26" s="88">
        <v>-37435.524064007332</v>
      </c>
      <c r="E26" s="680">
        <v>9.223764106245639</v>
      </c>
      <c r="F26" s="355">
        <v>-0.28841287634104384</v>
      </c>
      <c r="G26" s="399"/>
    </row>
    <row r="27" spans="1:7" x14ac:dyDescent="0.3">
      <c r="A27" s="476" t="s">
        <v>465</v>
      </c>
      <c r="B27" s="552">
        <v>2228806.2450000001</v>
      </c>
      <c r="C27" s="552">
        <v>2101526.1198143396</v>
      </c>
      <c r="D27" s="88">
        <v>-127280.12518566055</v>
      </c>
      <c r="E27" s="680">
        <v>7.6867912202730935</v>
      </c>
      <c r="F27" s="355">
        <v>0.62851586581070162</v>
      </c>
      <c r="G27" s="399"/>
    </row>
    <row r="28" spans="1:7" x14ac:dyDescent="0.3">
      <c r="A28" s="82" t="s">
        <v>105</v>
      </c>
      <c r="B28" s="553">
        <v>63122092.183620825</v>
      </c>
      <c r="C28" s="553">
        <v>62863570.209130712</v>
      </c>
      <c r="D28" s="89">
        <v>-258521.97449011356</v>
      </c>
      <c r="E28" s="681">
        <v>7.9686126527573293</v>
      </c>
      <c r="F28" s="678">
        <v>18.800980337771971</v>
      </c>
      <c r="G28" s="399"/>
    </row>
    <row r="29" spans="1:7" ht="12.75" customHeight="1" x14ac:dyDescent="0.3">
      <c r="A29" s="891" t="s">
        <v>839</v>
      </c>
      <c r="B29" s="891"/>
      <c r="C29" s="891"/>
      <c r="D29" s="891"/>
      <c r="E29" s="891"/>
      <c r="F29" s="891"/>
      <c r="G29" s="12"/>
    </row>
    <row r="30" spans="1:7" x14ac:dyDescent="0.3">
      <c r="A30" s="892"/>
      <c r="B30" s="892"/>
      <c r="C30" s="892"/>
      <c r="D30" s="892"/>
      <c r="E30" s="892"/>
      <c r="F30" s="892"/>
      <c r="G30" s="12"/>
    </row>
    <row r="31" spans="1:7" x14ac:dyDescent="0.3">
      <c r="A31" s="69" t="s">
        <v>53</v>
      </c>
    </row>
  </sheetData>
  <mergeCells count="7">
    <mergeCell ref="A29:F30"/>
    <mergeCell ref="A3:E3"/>
    <mergeCell ref="A5:A8"/>
    <mergeCell ref="B5:B6"/>
    <mergeCell ref="C5:C6"/>
    <mergeCell ref="D5:D6"/>
    <mergeCell ref="E5:F7"/>
  </mergeCells>
  <conditionalFormatting sqref="A22">
    <cfRule type="cellIs" dxfId="0" priority="1" stopIfTrue="1" operator="equal">
      <formula>"n.d."</formula>
    </cfRule>
  </conditionalFormatting>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09DC-D6DE-4FCF-8084-A8045DC5613D}">
  <dimension ref="A1:M18"/>
  <sheetViews>
    <sheetView zoomScaleNormal="100" workbookViewId="0">
      <selection activeCell="F10" sqref="F10"/>
    </sheetView>
  </sheetViews>
  <sheetFormatPr baseColWidth="10" defaultColWidth="11.453125" defaultRowHeight="13" x14ac:dyDescent="0.3"/>
  <cols>
    <col min="1" max="1" width="7.7265625" style="40" customWidth="1"/>
    <col min="2" max="2" width="38.7265625" style="40" customWidth="1"/>
    <col min="3" max="8" width="12.54296875" style="40" customWidth="1"/>
    <col min="9" max="16384" width="11.453125" style="40"/>
  </cols>
  <sheetData>
    <row r="1" spans="1:13" ht="12.75" customHeight="1" x14ac:dyDescent="0.3">
      <c r="A1" s="398" t="s">
        <v>936</v>
      </c>
      <c r="B1" s="67"/>
      <c r="C1" s="66"/>
      <c r="D1" s="66"/>
      <c r="E1" s="41"/>
      <c r="F1" s="66"/>
      <c r="G1" s="66"/>
      <c r="H1" s="66"/>
    </row>
    <row r="2" spans="1:13" ht="12.75" customHeight="1" x14ac:dyDescent="0.3">
      <c r="A2" s="398" t="s">
        <v>828</v>
      </c>
      <c r="B2" s="67"/>
      <c r="C2" s="67"/>
      <c r="D2" s="66"/>
      <c r="E2" s="68"/>
      <c r="F2" s="66"/>
      <c r="G2" s="66"/>
      <c r="H2" s="66"/>
    </row>
    <row r="3" spans="1:13" x14ac:dyDescent="0.3">
      <c r="A3" s="904" t="s">
        <v>937</v>
      </c>
      <c r="B3" s="904"/>
      <c r="C3" s="1038"/>
      <c r="D3" s="1038"/>
      <c r="E3" s="68"/>
      <c r="F3" s="55"/>
      <c r="G3" s="486"/>
      <c r="H3" s="55"/>
    </row>
    <row r="4" spans="1:13" x14ac:dyDescent="0.3">
      <c r="B4" s="68"/>
      <c r="E4" s="68"/>
    </row>
    <row r="5" spans="1:13" x14ac:dyDescent="0.3">
      <c r="A5" s="902" t="s">
        <v>40</v>
      </c>
      <c r="B5" s="886"/>
      <c r="C5" s="902" t="s">
        <v>480</v>
      </c>
      <c r="D5" s="903"/>
      <c r="E5" s="902" t="s">
        <v>475</v>
      </c>
      <c r="F5" s="903"/>
      <c r="G5" s="41"/>
      <c r="H5" s="41"/>
    </row>
    <row r="6" spans="1:13" x14ac:dyDescent="0.3">
      <c r="A6" s="905"/>
      <c r="B6" s="906"/>
      <c r="C6" s="70" t="s">
        <v>151</v>
      </c>
      <c r="D6" s="38" t="s">
        <v>95</v>
      </c>
      <c r="E6" s="70" t="s">
        <v>151</v>
      </c>
      <c r="F6" s="38" t="s">
        <v>95</v>
      </c>
      <c r="G6" s="41"/>
      <c r="H6" s="41"/>
    </row>
    <row r="7" spans="1:13" x14ac:dyDescent="0.3">
      <c r="A7" s="247" t="s">
        <v>41</v>
      </c>
      <c r="B7" s="250" t="s">
        <v>60</v>
      </c>
      <c r="C7" s="605">
        <v>75797937.252150252</v>
      </c>
      <c r="D7" s="606">
        <v>22.651277014404904</v>
      </c>
      <c r="E7" s="442">
        <v>75591497.966021866</v>
      </c>
      <c r="F7" s="443">
        <v>22.607597090556013</v>
      </c>
      <c r="G7" s="441"/>
      <c r="H7" s="73"/>
      <c r="J7" s="74"/>
      <c r="K7" s="75"/>
    </row>
    <row r="8" spans="1:13" x14ac:dyDescent="0.3">
      <c r="A8" s="247" t="s">
        <v>42</v>
      </c>
      <c r="B8" s="251" t="s">
        <v>61</v>
      </c>
      <c r="C8" s="605">
        <v>75064966.668969706</v>
      </c>
      <c r="D8" s="607">
        <v>22.432237811955346</v>
      </c>
      <c r="E8" s="442">
        <v>74697437.186962426</v>
      </c>
      <c r="F8" s="444">
        <v>22.340205037067008</v>
      </c>
      <c r="G8" s="441"/>
      <c r="H8" s="73"/>
      <c r="J8" s="74"/>
      <c r="K8" s="75"/>
      <c r="M8" s="56"/>
    </row>
    <row r="9" spans="1:13" x14ac:dyDescent="0.3">
      <c r="A9" s="247" t="s">
        <v>62</v>
      </c>
      <c r="B9" s="251" t="s">
        <v>63</v>
      </c>
      <c r="C9" s="605">
        <v>81591861.511000007</v>
      </c>
      <c r="D9" s="607">
        <v>24.382719691414735</v>
      </c>
      <c r="E9" s="442">
        <v>81591861.511000007</v>
      </c>
      <c r="F9" s="444">
        <v>24.4021613612985</v>
      </c>
      <c r="G9" s="441"/>
      <c r="H9" s="73"/>
      <c r="J9" s="74"/>
      <c r="K9" s="75"/>
    </row>
    <row r="10" spans="1:13" x14ac:dyDescent="0.3">
      <c r="A10" s="248" t="s">
        <v>64</v>
      </c>
      <c r="B10" s="252" t="s">
        <v>31</v>
      </c>
      <c r="C10" s="608">
        <v>-5793924.2588497549</v>
      </c>
      <c r="D10" s="609">
        <v>-1.7314426770098337</v>
      </c>
      <c r="E10" s="445">
        <v>-6000363.5449781418</v>
      </c>
      <c r="F10" s="446">
        <v>-1.7945642707424867</v>
      </c>
      <c r="G10" s="73"/>
      <c r="H10" s="73"/>
      <c r="K10" s="75"/>
    </row>
    <row r="11" spans="1:13" x14ac:dyDescent="0.3">
      <c r="A11" s="249" t="s">
        <v>65</v>
      </c>
      <c r="B11" s="253" t="s">
        <v>66</v>
      </c>
      <c r="C11" s="610">
        <v>-6526894.8420303017</v>
      </c>
      <c r="D11" s="611">
        <v>-1.9504818794593894</v>
      </c>
      <c r="E11" s="447">
        <v>-6894424.3240375817</v>
      </c>
      <c r="F11" s="448">
        <v>-2.0619563242314904</v>
      </c>
      <c r="G11" s="73"/>
      <c r="H11" s="403"/>
      <c r="K11" s="75"/>
    </row>
    <row r="12" spans="1:13" x14ac:dyDescent="0.3">
      <c r="A12" s="139" t="s">
        <v>175</v>
      </c>
    </row>
    <row r="13" spans="1:13" ht="14.5" customHeight="1" x14ac:dyDescent="0.3">
      <c r="A13" s="40" t="s">
        <v>830</v>
      </c>
      <c r="C13" s="56"/>
      <c r="D13" s="56"/>
      <c r="E13" s="56"/>
      <c r="F13" s="56"/>
      <c r="G13" s="56"/>
      <c r="H13" s="56"/>
      <c r="K13" s="40" t="s">
        <v>636</v>
      </c>
    </row>
    <row r="14" spans="1:13" x14ac:dyDescent="0.3">
      <c r="A14" s="40" t="s">
        <v>21</v>
      </c>
      <c r="C14" s="56"/>
      <c r="D14" s="56"/>
      <c r="E14" s="56"/>
      <c r="F14" s="75"/>
      <c r="G14" s="56"/>
      <c r="H14" s="56"/>
    </row>
    <row r="15" spans="1:13" x14ac:dyDescent="0.3">
      <c r="C15" s="56"/>
      <c r="D15" s="56"/>
      <c r="E15" s="56"/>
      <c r="F15" s="75"/>
      <c r="G15" s="56"/>
      <c r="H15" s="56"/>
    </row>
    <row r="16" spans="1:13" x14ac:dyDescent="0.3">
      <c r="B16" s="56"/>
      <c r="C16" s="56"/>
      <c r="D16" s="56"/>
      <c r="E16" s="56"/>
      <c r="F16" s="75"/>
      <c r="G16" s="56"/>
      <c r="H16" s="56"/>
    </row>
    <row r="17" spans="3:11" x14ac:dyDescent="0.3">
      <c r="C17" s="138"/>
      <c r="D17" s="56"/>
      <c r="E17" s="57"/>
      <c r="F17" s="75"/>
      <c r="G17" s="56"/>
      <c r="H17" s="56"/>
      <c r="I17" s="51"/>
      <c r="J17" s="51"/>
      <c r="K17" s="51"/>
    </row>
    <row r="18" spans="3:11" x14ac:dyDescent="0.3">
      <c r="C18" s="56"/>
      <c r="D18" s="56"/>
      <c r="E18" s="56"/>
      <c r="F18" s="75"/>
      <c r="G18" s="56"/>
      <c r="H18" s="56"/>
    </row>
  </sheetData>
  <mergeCells count="5">
    <mergeCell ref="A3:B3"/>
    <mergeCell ref="C3:D3"/>
    <mergeCell ref="A5:B6"/>
    <mergeCell ref="C5:D5"/>
    <mergeCell ref="E5:F5"/>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2E27-9F88-4E0C-BD9F-E8FAC0783101}">
  <sheetPr>
    <pageSetUpPr autoPageBreaks="0"/>
  </sheetPr>
  <dimension ref="A1:K23"/>
  <sheetViews>
    <sheetView showGridLines="0" zoomScaleNormal="100" workbookViewId="0">
      <selection activeCell="F8" sqref="F8"/>
    </sheetView>
  </sheetViews>
  <sheetFormatPr baseColWidth="10" defaultColWidth="11.453125" defaultRowHeight="13" x14ac:dyDescent="0.3"/>
  <cols>
    <col min="1" max="1" width="6.453125" style="32" customWidth="1"/>
    <col min="2" max="2" width="11.453125" style="32" customWidth="1"/>
    <col min="3" max="3" width="10" style="32" customWidth="1"/>
    <col min="4" max="4" width="71.453125" style="32" customWidth="1"/>
    <col min="5" max="9" width="13.453125" style="32" customWidth="1"/>
    <col min="10" max="10" width="16.453125" style="32" bestFit="1" customWidth="1"/>
    <col min="11" max="11" width="13.453125" style="32" bestFit="1" customWidth="1"/>
    <col min="12" max="16384" width="11.453125" style="32"/>
  </cols>
  <sheetData>
    <row r="1" spans="1:11" x14ac:dyDescent="0.3">
      <c r="A1" s="1" t="s">
        <v>274</v>
      </c>
      <c r="B1" s="2"/>
      <c r="C1" s="2"/>
      <c r="D1" s="2"/>
      <c r="E1" s="2"/>
      <c r="F1" s="2"/>
      <c r="G1" s="2"/>
      <c r="H1" s="2"/>
      <c r="I1" s="2"/>
      <c r="J1" s="2"/>
      <c r="K1" s="2"/>
    </row>
    <row r="2" spans="1:11" ht="14.5" x14ac:dyDescent="0.3">
      <c r="A2" s="565" t="s">
        <v>592</v>
      </c>
      <c r="B2" s="270"/>
      <c r="C2" s="270"/>
      <c r="D2" s="270"/>
      <c r="E2" s="270"/>
      <c r="F2" s="270"/>
      <c r="G2" s="270"/>
      <c r="H2" s="2"/>
      <c r="I2" s="2"/>
      <c r="J2" s="2"/>
      <c r="K2" s="2"/>
    </row>
    <row r="3" spans="1:11" s="2" customFormat="1" x14ac:dyDescent="0.3">
      <c r="A3" s="40" t="s">
        <v>569</v>
      </c>
      <c r="D3" s="110"/>
    </row>
    <row r="4" spans="1:11" x14ac:dyDescent="0.3">
      <c r="A4" s="271"/>
      <c r="B4" s="271"/>
      <c r="C4" s="271"/>
      <c r="D4" s="271"/>
      <c r="E4" s="271"/>
      <c r="F4" s="271"/>
      <c r="G4" s="271"/>
      <c r="H4" s="2"/>
      <c r="I4" s="2"/>
      <c r="J4" s="2"/>
      <c r="K4" s="2"/>
    </row>
    <row r="5" spans="1:11" x14ac:dyDescent="0.3">
      <c r="A5" s="1039" t="s">
        <v>460</v>
      </c>
      <c r="B5" s="1039" t="s">
        <v>275</v>
      </c>
      <c r="C5" s="1039" t="s">
        <v>276</v>
      </c>
      <c r="D5" s="1039" t="s">
        <v>277</v>
      </c>
      <c r="E5" s="1040" t="s">
        <v>461</v>
      </c>
      <c r="F5" s="1040"/>
      <c r="G5" s="1040"/>
      <c r="H5" s="1040"/>
      <c r="I5" s="1040"/>
    </row>
    <row r="6" spans="1:11" x14ac:dyDescent="0.3">
      <c r="A6" s="1039"/>
      <c r="B6" s="1039"/>
      <c r="C6" s="1039"/>
      <c r="D6" s="1039"/>
      <c r="E6" s="839">
        <v>2025</v>
      </c>
      <c r="F6" s="839">
        <v>2026</v>
      </c>
      <c r="G6" s="839">
        <v>2027</v>
      </c>
      <c r="H6" s="839">
        <v>2028</v>
      </c>
      <c r="I6" s="839">
        <v>2029</v>
      </c>
    </row>
    <row r="7" spans="1:11" x14ac:dyDescent="0.3">
      <c r="A7" s="840">
        <v>91</v>
      </c>
      <c r="B7" s="841" t="s">
        <v>593</v>
      </c>
      <c r="C7" s="841" t="s">
        <v>594</v>
      </c>
      <c r="D7" s="842" t="s">
        <v>595</v>
      </c>
      <c r="E7" s="844">
        <v>31401</v>
      </c>
      <c r="F7" s="844">
        <v>31401</v>
      </c>
      <c r="G7" s="844">
        <v>31401</v>
      </c>
      <c r="H7" s="844">
        <v>31401</v>
      </c>
      <c r="I7" s="844">
        <v>31401</v>
      </c>
    </row>
    <row r="8" spans="1:11" ht="26" x14ac:dyDescent="0.3">
      <c r="A8" s="840">
        <v>103</v>
      </c>
      <c r="B8" s="841" t="s">
        <v>596</v>
      </c>
      <c r="C8" s="841"/>
      <c r="D8" s="842" t="s">
        <v>597</v>
      </c>
      <c r="E8" s="844">
        <v>397751</v>
      </c>
      <c r="F8" s="844">
        <v>309981</v>
      </c>
      <c r="G8" s="844">
        <v>526287</v>
      </c>
      <c r="H8" s="844">
        <v>308166</v>
      </c>
      <c r="I8" s="844">
        <v>308166</v>
      </c>
    </row>
    <row r="9" spans="1:11" ht="26" x14ac:dyDescent="0.3">
      <c r="A9" s="840">
        <v>109</v>
      </c>
      <c r="B9" s="841" t="s">
        <v>598</v>
      </c>
      <c r="C9" s="841" t="s">
        <v>599</v>
      </c>
      <c r="D9" s="842" t="s">
        <v>600</v>
      </c>
      <c r="E9" s="843" t="s">
        <v>601</v>
      </c>
      <c r="F9" s="843" t="s">
        <v>601</v>
      </c>
      <c r="G9" s="843" t="s">
        <v>601</v>
      </c>
      <c r="H9" s="843" t="s">
        <v>601</v>
      </c>
      <c r="I9" s="844">
        <v>392566</v>
      </c>
    </row>
    <row r="10" spans="1:11" ht="26" x14ac:dyDescent="0.3">
      <c r="A10" s="840">
        <v>110</v>
      </c>
      <c r="B10" s="841" t="s">
        <v>602</v>
      </c>
      <c r="C10" s="841" t="s">
        <v>603</v>
      </c>
      <c r="D10" s="842" t="s">
        <v>604</v>
      </c>
      <c r="E10" s="844">
        <v>31695000</v>
      </c>
      <c r="F10" s="844">
        <v>65077000</v>
      </c>
      <c r="G10" s="844">
        <v>65077000</v>
      </c>
      <c r="H10" s="844">
        <v>65077000</v>
      </c>
      <c r="I10" s="844">
        <v>65077000</v>
      </c>
    </row>
    <row r="11" spans="1:11" ht="26" x14ac:dyDescent="0.3">
      <c r="A11" s="840" t="s">
        <v>605</v>
      </c>
      <c r="B11" s="841" t="s">
        <v>606</v>
      </c>
      <c r="C11" s="841"/>
      <c r="D11" s="842" t="s">
        <v>607</v>
      </c>
      <c r="E11" s="844">
        <v>73107</v>
      </c>
      <c r="F11" s="843" t="s">
        <v>601</v>
      </c>
      <c r="G11" s="843" t="s">
        <v>601</v>
      </c>
      <c r="H11" s="843" t="s">
        <v>601</v>
      </c>
      <c r="I11" s="843" t="s">
        <v>601</v>
      </c>
    </row>
    <row r="12" spans="1:11" ht="39" x14ac:dyDescent="0.3">
      <c r="A12" s="840">
        <v>114</v>
      </c>
      <c r="B12" s="841" t="s">
        <v>608</v>
      </c>
      <c r="C12" s="841"/>
      <c r="D12" s="842" t="s">
        <v>609</v>
      </c>
      <c r="E12" s="844">
        <v>30555</v>
      </c>
      <c r="F12" s="844">
        <v>16476</v>
      </c>
      <c r="G12" s="844">
        <v>47031</v>
      </c>
      <c r="H12" s="844">
        <v>32952</v>
      </c>
      <c r="I12" s="844">
        <v>63507</v>
      </c>
    </row>
    <row r="13" spans="1:11" ht="26" x14ac:dyDescent="0.3">
      <c r="A13" s="840">
        <v>123</v>
      </c>
      <c r="B13" s="841" t="s">
        <v>610</v>
      </c>
      <c r="C13" s="841" t="s">
        <v>611</v>
      </c>
      <c r="D13" s="842" t="s">
        <v>612</v>
      </c>
      <c r="E13" s="843" t="s">
        <v>601</v>
      </c>
      <c r="F13" s="844">
        <v>4430000</v>
      </c>
      <c r="G13" s="844">
        <v>31013210</v>
      </c>
      <c r="H13" s="844">
        <v>31013210</v>
      </c>
      <c r="I13" s="844">
        <v>31013210</v>
      </c>
    </row>
    <row r="14" spans="1:11" ht="26" x14ac:dyDescent="0.3">
      <c r="A14" s="840">
        <v>124</v>
      </c>
      <c r="B14" s="841" t="s">
        <v>602</v>
      </c>
      <c r="C14" s="841"/>
      <c r="D14" s="842" t="s">
        <v>604</v>
      </c>
      <c r="E14" s="843" t="s">
        <v>601</v>
      </c>
      <c r="F14" s="844">
        <v>10000000</v>
      </c>
      <c r="G14" s="843" t="s">
        <v>601</v>
      </c>
      <c r="H14" s="843" t="s">
        <v>601</v>
      </c>
      <c r="I14" s="843" t="s">
        <v>601</v>
      </c>
    </row>
    <row r="15" spans="1:11" ht="26" x14ac:dyDescent="0.3">
      <c r="A15" s="840">
        <v>125</v>
      </c>
      <c r="B15" s="841" t="s">
        <v>613</v>
      </c>
      <c r="C15" s="841" t="s">
        <v>614</v>
      </c>
      <c r="D15" s="842" t="s">
        <v>615</v>
      </c>
      <c r="E15" s="844">
        <v>929202</v>
      </c>
      <c r="F15" s="844">
        <v>735304</v>
      </c>
      <c r="G15" s="844">
        <v>735304</v>
      </c>
      <c r="H15" s="844">
        <v>735304</v>
      </c>
      <c r="I15" s="844">
        <v>735304</v>
      </c>
    </row>
    <row r="16" spans="1:11" ht="26" x14ac:dyDescent="0.3">
      <c r="A16" s="840">
        <v>126</v>
      </c>
      <c r="B16" s="841" t="s">
        <v>616</v>
      </c>
      <c r="C16" s="841" t="s">
        <v>617</v>
      </c>
      <c r="D16" s="842" t="s">
        <v>618</v>
      </c>
      <c r="E16" s="844">
        <v>40000</v>
      </c>
      <c r="F16" s="844">
        <v>20000</v>
      </c>
      <c r="G16" s="844">
        <v>20000</v>
      </c>
      <c r="H16" s="844">
        <v>20000</v>
      </c>
      <c r="I16" s="844">
        <v>20000</v>
      </c>
    </row>
    <row r="17" spans="1:9" ht="52" x14ac:dyDescent="0.3">
      <c r="A17" s="840">
        <v>131</v>
      </c>
      <c r="B17" s="841" t="s">
        <v>619</v>
      </c>
      <c r="C17" s="841" t="s">
        <v>620</v>
      </c>
      <c r="D17" s="842" t="s">
        <v>621</v>
      </c>
      <c r="E17" s="844">
        <v>6687000</v>
      </c>
      <c r="F17" s="844">
        <v>71956000</v>
      </c>
      <c r="G17" s="844">
        <v>59535000</v>
      </c>
      <c r="H17" s="844">
        <v>284000</v>
      </c>
      <c r="I17" s="844">
        <v>284000</v>
      </c>
    </row>
    <row r="18" spans="1:9" x14ac:dyDescent="0.3">
      <c r="A18" s="840">
        <v>133</v>
      </c>
      <c r="B18" s="841" t="s">
        <v>622</v>
      </c>
      <c r="C18" s="841" t="s">
        <v>623</v>
      </c>
      <c r="D18" s="842" t="s">
        <v>624</v>
      </c>
      <c r="E18" s="843" t="s">
        <v>601</v>
      </c>
      <c r="F18" s="843" t="s">
        <v>601</v>
      </c>
      <c r="G18" s="843" t="s">
        <v>601</v>
      </c>
      <c r="H18" s="844">
        <v>2600699</v>
      </c>
      <c r="I18" s="844">
        <v>2600699</v>
      </c>
    </row>
    <row r="19" spans="1:9" ht="52" x14ac:dyDescent="0.3">
      <c r="A19" s="840">
        <v>135</v>
      </c>
      <c r="B19" s="841" t="s">
        <v>622</v>
      </c>
      <c r="C19" s="841" t="s">
        <v>625</v>
      </c>
      <c r="D19" s="842" t="s">
        <v>626</v>
      </c>
      <c r="E19" s="843" t="s">
        <v>601</v>
      </c>
      <c r="F19" s="844">
        <v>38781000</v>
      </c>
      <c r="G19" s="844">
        <v>38781000</v>
      </c>
      <c r="H19" s="844">
        <v>38781000</v>
      </c>
      <c r="I19" s="844">
        <v>38781000</v>
      </c>
    </row>
    <row r="20" spans="1:9" x14ac:dyDescent="0.3">
      <c r="A20" s="845" t="s">
        <v>463</v>
      </c>
      <c r="B20" s="845"/>
      <c r="C20" s="845"/>
      <c r="D20" s="845"/>
      <c r="E20" s="845"/>
      <c r="F20" s="845"/>
      <c r="G20" s="845"/>
      <c r="H20" s="845"/>
      <c r="I20" s="845"/>
    </row>
    <row r="21" spans="1:9" x14ac:dyDescent="0.3">
      <c r="A21" s="845" t="s">
        <v>628</v>
      </c>
      <c r="B21" s="845"/>
      <c r="C21" s="845"/>
      <c r="D21" s="845"/>
      <c r="E21" s="845"/>
      <c r="F21" s="845"/>
      <c r="G21" s="845"/>
      <c r="H21" s="845"/>
      <c r="I21" s="845"/>
    </row>
    <row r="22" spans="1:9" x14ac:dyDescent="0.3">
      <c r="A22" s="845" t="s">
        <v>627</v>
      </c>
      <c r="B22" s="845"/>
      <c r="C22" s="845"/>
      <c r="D22" s="845"/>
      <c r="E22" s="845"/>
      <c r="F22" s="845"/>
      <c r="G22" s="845"/>
      <c r="H22" s="845"/>
      <c r="I22" s="845"/>
    </row>
    <row r="23" spans="1:9" x14ac:dyDescent="0.3">
      <c r="A23" s="845" t="s">
        <v>21</v>
      </c>
      <c r="B23" s="845"/>
      <c r="C23" s="845"/>
      <c r="D23" s="845"/>
      <c r="E23" s="845"/>
      <c r="F23" s="845"/>
      <c r="G23" s="845"/>
      <c r="H23" s="845"/>
      <c r="I23" s="845"/>
    </row>
  </sheetData>
  <mergeCells count="5">
    <mergeCell ref="A5:A6"/>
    <mergeCell ref="B5:B6"/>
    <mergeCell ref="C5:C6"/>
    <mergeCell ref="D5:D6"/>
    <mergeCell ref="E5:I5"/>
  </mergeCells>
  <pageMargins left="0.70866141732283472" right="0.70866141732283472" top="0.74803149606299213" bottom="0.74803149606299213" header="0.31496062992125984" footer="0.31496062992125984"/>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8E7F7-1A49-4FA3-A002-A01FC20C0ECB}">
  <dimension ref="A1:K13"/>
  <sheetViews>
    <sheetView showGridLines="0" workbookViewId="0">
      <selection activeCell="D27" sqref="D27"/>
    </sheetView>
  </sheetViews>
  <sheetFormatPr baseColWidth="10" defaultColWidth="11.453125" defaultRowHeight="13" x14ac:dyDescent="0.3"/>
  <cols>
    <col min="1" max="1" width="6.453125" style="32" customWidth="1"/>
    <col min="2" max="2" width="11.453125" style="32" bestFit="1" customWidth="1"/>
    <col min="3" max="3" width="10" style="32" customWidth="1"/>
    <col min="4" max="4" width="71.453125" style="32" customWidth="1"/>
    <col min="5" max="9" width="13.453125" style="32" customWidth="1"/>
    <col min="10" max="11" width="13.81640625" style="32" customWidth="1"/>
    <col min="12" max="16384" width="11.453125" style="32"/>
  </cols>
  <sheetData>
    <row r="1" spans="1:11" x14ac:dyDescent="0.3">
      <c r="A1" s="1" t="s">
        <v>278</v>
      </c>
      <c r="B1" s="2"/>
      <c r="C1" s="2"/>
      <c r="D1" s="2"/>
      <c r="E1" s="2"/>
      <c r="F1" s="2"/>
      <c r="G1" s="2"/>
      <c r="H1" s="2"/>
      <c r="I1" s="2"/>
      <c r="J1" s="2"/>
      <c r="K1" s="2"/>
    </row>
    <row r="2" spans="1:11" x14ac:dyDescent="0.3">
      <c r="A2" s="566" t="s">
        <v>629</v>
      </c>
      <c r="B2" s="272"/>
      <c r="C2" s="272"/>
      <c r="D2" s="272"/>
      <c r="E2" s="272"/>
      <c r="F2" s="272"/>
      <c r="G2" s="272"/>
      <c r="H2" s="272"/>
      <c r="I2" s="272"/>
      <c r="J2" s="272"/>
      <c r="K2" s="2"/>
    </row>
    <row r="3" spans="1:11" x14ac:dyDescent="0.3">
      <c r="A3" s="273" t="s">
        <v>569</v>
      </c>
      <c r="B3" s="272"/>
      <c r="C3" s="274"/>
      <c r="D3" s="272"/>
      <c r="E3" s="272"/>
      <c r="F3" s="272"/>
      <c r="G3" s="272"/>
      <c r="H3" s="272"/>
      <c r="I3" s="272"/>
      <c r="J3" s="272"/>
      <c r="K3" s="2"/>
    </row>
    <row r="4" spans="1:11" x14ac:dyDescent="0.3">
      <c r="A4" s="272"/>
      <c r="B4" s="272"/>
      <c r="C4" s="272"/>
      <c r="D4" s="272"/>
      <c r="E4" s="272"/>
      <c r="F4" s="272"/>
      <c r="G4" s="272"/>
      <c r="H4" s="272"/>
      <c r="I4" s="272"/>
      <c r="J4" s="272"/>
      <c r="K4" s="2"/>
    </row>
    <row r="5" spans="1:11" x14ac:dyDescent="0.3">
      <c r="A5" s="1039" t="s">
        <v>460</v>
      </c>
      <c r="B5" s="1039" t="s">
        <v>275</v>
      </c>
      <c r="C5" s="1039" t="s">
        <v>276</v>
      </c>
      <c r="D5" s="1039" t="s">
        <v>277</v>
      </c>
      <c r="E5" s="1040" t="s">
        <v>279</v>
      </c>
      <c r="F5" s="1040"/>
      <c r="G5" s="1040"/>
      <c r="H5" s="1040"/>
      <c r="I5" s="1040"/>
    </row>
    <row r="6" spans="1:11" x14ac:dyDescent="0.3">
      <c r="A6" s="1039"/>
      <c r="B6" s="1039"/>
      <c r="C6" s="1039"/>
      <c r="D6" s="1039"/>
      <c r="E6" s="839">
        <v>2025</v>
      </c>
      <c r="F6" s="839">
        <v>2026</v>
      </c>
      <c r="G6" s="839">
        <v>2027</v>
      </c>
      <c r="H6" s="839">
        <v>2028</v>
      </c>
      <c r="I6" s="839">
        <v>2029</v>
      </c>
    </row>
    <row r="7" spans="1:11" ht="26" x14ac:dyDescent="0.3">
      <c r="A7" s="840">
        <v>89</v>
      </c>
      <c r="B7" s="841" t="s">
        <v>630</v>
      </c>
      <c r="C7" s="841" t="s">
        <v>631</v>
      </c>
      <c r="D7" s="842" t="s">
        <v>632</v>
      </c>
      <c r="E7" s="843" t="s">
        <v>633</v>
      </c>
      <c r="F7" s="844">
        <v>-3262700</v>
      </c>
      <c r="G7" s="844">
        <v>-3320400</v>
      </c>
      <c r="H7" s="844">
        <v>-3378200</v>
      </c>
      <c r="I7" s="844">
        <v>-3378200</v>
      </c>
    </row>
    <row r="8" spans="1:11" ht="52" x14ac:dyDescent="0.3">
      <c r="A8" s="840">
        <v>131</v>
      </c>
      <c r="B8" s="841" t="s">
        <v>619</v>
      </c>
      <c r="C8" s="841" t="s">
        <v>620</v>
      </c>
      <c r="D8" s="842" t="s">
        <v>621</v>
      </c>
      <c r="E8" s="844">
        <v>14110000</v>
      </c>
      <c r="F8" s="844">
        <v>-34180000</v>
      </c>
      <c r="G8" s="844">
        <v>-44457000</v>
      </c>
      <c r="H8" s="843" t="s">
        <v>633</v>
      </c>
      <c r="I8" s="843" t="s">
        <v>633</v>
      </c>
    </row>
    <row r="9" spans="1:11" ht="26" x14ac:dyDescent="0.3">
      <c r="A9" s="840" t="s">
        <v>634</v>
      </c>
      <c r="B9" s="841" t="s">
        <v>610</v>
      </c>
      <c r="C9" s="841" t="s">
        <v>611</v>
      </c>
      <c r="D9" s="842" t="s">
        <v>612</v>
      </c>
      <c r="E9" s="843" t="s">
        <v>633</v>
      </c>
      <c r="F9" s="843" t="s">
        <v>633</v>
      </c>
      <c r="G9" s="843" t="s">
        <v>633</v>
      </c>
      <c r="H9" s="843" t="s">
        <v>633</v>
      </c>
      <c r="I9" s="843" t="s">
        <v>633</v>
      </c>
    </row>
    <row r="10" spans="1:11" x14ac:dyDescent="0.3">
      <c r="A10" s="32" t="s">
        <v>464</v>
      </c>
    </row>
    <row r="11" spans="1:11" x14ac:dyDescent="0.3">
      <c r="A11" s="32" t="s">
        <v>635</v>
      </c>
    </row>
    <row r="12" spans="1:11" x14ac:dyDescent="0.3">
      <c r="A12" s="32" t="s">
        <v>21</v>
      </c>
    </row>
    <row r="13" spans="1:11" x14ac:dyDescent="0.3">
      <c r="B13" s="32" t="s">
        <v>636</v>
      </c>
    </row>
  </sheetData>
  <mergeCells count="5">
    <mergeCell ref="A5:A6"/>
    <mergeCell ref="B5:B6"/>
    <mergeCell ref="C5:C6"/>
    <mergeCell ref="D5:D6"/>
    <mergeCell ref="E5:I5"/>
  </mergeCells>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B594B-868B-446B-AC53-54E460F93328}">
  <dimension ref="A1:D27"/>
  <sheetViews>
    <sheetView showGridLines="0" zoomScaleNormal="100" workbookViewId="0">
      <selection activeCell="D15" sqref="D15"/>
    </sheetView>
  </sheetViews>
  <sheetFormatPr baseColWidth="10" defaultColWidth="11.453125" defaultRowHeight="13" x14ac:dyDescent="0.3"/>
  <cols>
    <col min="1" max="1" width="6.453125" style="32" customWidth="1"/>
    <col min="2" max="2" width="11.453125" style="32" customWidth="1"/>
    <col min="3" max="3" width="10" style="32" customWidth="1"/>
    <col min="4" max="4" width="139.1796875" style="32" customWidth="1"/>
    <col min="5" max="16384" width="11.453125" style="32"/>
  </cols>
  <sheetData>
    <row r="1" spans="1:4" x14ac:dyDescent="0.3">
      <c r="A1" s="1" t="s">
        <v>280</v>
      </c>
      <c r="B1" s="2"/>
      <c r="C1" s="2"/>
      <c r="D1" s="2"/>
    </row>
    <row r="2" spans="1:4" x14ac:dyDescent="0.3">
      <c r="A2" s="158" t="s">
        <v>637</v>
      </c>
      <c r="B2" s="2"/>
      <c r="C2" s="2"/>
      <c r="D2" s="2"/>
    </row>
    <row r="3" spans="1:4" x14ac:dyDescent="0.3">
      <c r="A3" s="2"/>
      <c r="B3" s="2"/>
      <c r="C3" s="2"/>
      <c r="D3" s="2"/>
    </row>
    <row r="4" spans="1:4" x14ac:dyDescent="0.3">
      <c r="A4" s="1039" t="s">
        <v>460</v>
      </c>
      <c r="B4" s="1039" t="s">
        <v>275</v>
      </c>
      <c r="C4" s="1039" t="s">
        <v>276</v>
      </c>
      <c r="D4" s="1039" t="s">
        <v>277</v>
      </c>
    </row>
    <row r="5" spans="1:4" x14ac:dyDescent="0.3">
      <c r="A5" s="1039"/>
      <c r="B5" s="1039"/>
      <c r="C5" s="1039"/>
      <c r="D5" s="1039"/>
    </row>
    <row r="6" spans="1:4" ht="39" x14ac:dyDescent="0.3">
      <c r="A6" s="840">
        <v>90</v>
      </c>
      <c r="B6" s="841" t="s">
        <v>638</v>
      </c>
      <c r="C6" s="841" t="s">
        <v>639</v>
      </c>
      <c r="D6" s="842" t="s">
        <v>640</v>
      </c>
    </row>
    <row r="7" spans="1:4" x14ac:dyDescent="0.3">
      <c r="A7" s="840">
        <v>94</v>
      </c>
      <c r="B7" s="841" t="s">
        <v>641</v>
      </c>
      <c r="C7" s="841" t="s">
        <v>642</v>
      </c>
      <c r="D7" s="842" t="s">
        <v>643</v>
      </c>
    </row>
    <row r="8" spans="1:4" x14ac:dyDescent="0.3">
      <c r="A8" s="840">
        <v>97</v>
      </c>
      <c r="B8" s="841" t="s">
        <v>644</v>
      </c>
      <c r="C8" s="841" t="s">
        <v>645</v>
      </c>
      <c r="D8" s="842" t="s">
        <v>646</v>
      </c>
    </row>
    <row r="9" spans="1:4" x14ac:dyDescent="0.3">
      <c r="A9" s="840">
        <v>98</v>
      </c>
      <c r="B9" s="841" t="s">
        <v>647</v>
      </c>
      <c r="C9" s="841" t="s">
        <v>648</v>
      </c>
      <c r="D9" s="842" t="s">
        <v>649</v>
      </c>
    </row>
    <row r="10" spans="1:4" x14ac:dyDescent="0.3">
      <c r="A10" s="840">
        <v>100</v>
      </c>
      <c r="B10" s="841" t="s">
        <v>650</v>
      </c>
      <c r="C10" s="841" t="s">
        <v>651</v>
      </c>
      <c r="D10" s="842" t="s">
        <v>652</v>
      </c>
    </row>
    <row r="11" spans="1:4" x14ac:dyDescent="0.3">
      <c r="A11" s="840">
        <v>101</v>
      </c>
      <c r="B11" s="841" t="s">
        <v>653</v>
      </c>
      <c r="C11" s="841" t="s">
        <v>654</v>
      </c>
      <c r="D11" s="842" t="s">
        <v>655</v>
      </c>
    </row>
    <row r="12" spans="1:4" ht="26" x14ac:dyDescent="0.3">
      <c r="A12" s="840">
        <v>102</v>
      </c>
      <c r="B12" s="841" t="s">
        <v>656</v>
      </c>
      <c r="C12" s="841" t="s">
        <v>657</v>
      </c>
      <c r="D12" s="842" t="s">
        <v>658</v>
      </c>
    </row>
    <row r="13" spans="1:4" ht="65" x14ac:dyDescent="0.3">
      <c r="A13" s="840">
        <v>104</v>
      </c>
      <c r="B13" s="841" t="s">
        <v>659</v>
      </c>
      <c r="C13" s="841" t="s">
        <v>660</v>
      </c>
      <c r="D13" s="842" t="s">
        <v>661</v>
      </c>
    </row>
    <row r="14" spans="1:4" ht="26" x14ac:dyDescent="0.3">
      <c r="A14" s="840">
        <v>105</v>
      </c>
      <c r="B14" s="841" t="s">
        <v>656</v>
      </c>
      <c r="C14" s="841" t="s">
        <v>662</v>
      </c>
      <c r="D14" s="842" t="s">
        <v>658</v>
      </c>
    </row>
    <row r="15" spans="1:4" x14ac:dyDescent="0.3">
      <c r="A15" s="840">
        <v>106</v>
      </c>
      <c r="B15" s="841" t="s">
        <v>663</v>
      </c>
      <c r="C15" s="841" t="s">
        <v>664</v>
      </c>
      <c r="D15" s="842" t="s">
        <v>665</v>
      </c>
    </row>
    <row r="16" spans="1:4" x14ac:dyDescent="0.3">
      <c r="A16" s="840">
        <v>108</v>
      </c>
      <c r="B16" s="841" t="s">
        <v>666</v>
      </c>
      <c r="C16" s="841" t="s">
        <v>667</v>
      </c>
      <c r="D16" s="842" t="s">
        <v>668</v>
      </c>
    </row>
    <row r="17" spans="1:4" ht="26" x14ac:dyDescent="0.3">
      <c r="A17" s="840">
        <v>111</v>
      </c>
      <c r="B17" s="841" t="s">
        <v>669</v>
      </c>
      <c r="C17" s="841" t="s">
        <v>670</v>
      </c>
      <c r="D17" s="842" t="s">
        <v>671</v>
      </c>
    </row>
    <row r="18" spans="1:4" x14ac:dyDescent="0.3">
      <c r="A18" s="840">
        <v>112</v>
      </c>
      <c r="B18" s="841" t="s">
        <v>672</v>
      </c>
      <c r="C18" s="841" t="s">
        <v>673</v>
      </c>
      <c r="D18" s="842" t="s">
        <v>674</v>
      </c>
    </row>
    <row r="19" spans="1:4" x14ac:dyDescent="0.3">
      <c r="A19" s="840" t="s">
        <v>675</v>
      </c>
      <c r="B19" s="841" t="s">
        <v>676</v>
      </c>
      <c r="C19" s="841" t="s">
        <v>677</v>
      </c>
      <c r="D19" s="842" t="s">
        <v>678</v>
      </c>
    </row>
    <row r="20" spans="1:4" x14ac:dyDescent="0.3">
      <c r="A20" s="840">
        <v>115</v>
      </c>
      <c r="B20" s="841" t="s">
        <v>679</v>
      </c>
      <c r="C20" s="841" t="s">
        <v>680</v>
      </c>
      <c r="D20" s="842" t="s">
        <v>681</v>
      </c>
    </row>
    <row r="21" spans="1:4" ht="26" x14ac:dyDescent="0.3">
      <c r="A21" s="840">
        <v>116</v>
      </c>
      <c r="B21" s="841" t="s">
        <v>682</v>
      </c>
      <c r="C21" s="841" t="s">
        <v>673</v>
      </c>
      <c r="D21" s="842" t="s">
        <v>683</v>
      </c>
    </row>
    <row r="22" spans="1:4" ht="26" x14ac:dyDescent="0.3">
      <c r="A22" s="840">
        <v>118</v>
      </c>
      <c r="B22" s="841" t="s">
        <v>682</v>
      </c>
      <c r="C22" s="841" t="s">
        <v>684</v>
      </c>
      <c r="D22" s="842" t="s">
        <v>683</v>
      </c>
    </row>
    <row r="23" spans="1:4" ht="39" x14ac:dyDescent="0.3">
      <c r="A23" s="840">
        <v>120</v>
      </c>
      <c r="B23" s="841" t="s">
        <v>685</v>
      </c>
      <c r="C23" s="841" t="s">
        <v>686</v>
      </c>
      <c r="D23" s="842" t="s">
        <v>687</v>
      </c>
    </row>
    <row r="24" spans="1:4" x14ac:dyDescent="0.3">
      <c r="A24" s="840">
        <v>122</v>
      </c>
      <c r="B24" s="841" t="s">
        <v>688</v>
      </c>
      <c r="C24" s="841" t="s">
        <v>689</v>
      </c>
      <c r="D24" s="842" t="s">
        <v>690</v>
      </c>
    </row>
    <row r="25" spans="1:4" x14ac:dyDescent="0.3">
      <c r="A25" s="840">
        <v>132</v>
      </c>
      <c r="B25" s="841" t="s">
        <v>691</v>
      </c>
      <c r="C25" s="841" t="s">
        <v>692</v>
      </c>
      <c r="D25" s="842" t="s">
        <v>693</v>
      </c>
    </row>
    <row r="26" spans="1:4" x14ac:dyDescent="0.3">
      <c r="A26" s="840">
        <v>134</v>
      </c>
      <c r="B26" s="841" t="s">
        <v>694</v>
      </c>
      <c r="C26" s="841" t="s">
        <v>695</v>
      </c>
      <c r="D26" s="842" t="s">
        <v>696</v>
      </c>
    </row>
    <row r="27" spans="1:4" x14ac:dyDescent="0.3">
      <c r="A27" s="32" t="s">
        <v>21</v>
      </c>
    </row>
  </sheetData>
  <mergeCells count="4">
    <mergeCell ref="A4:A5"/>
    <mergeCell ref="B4:B5"/>
    <mergeCell ref="C4:C5"/>
    <mergeCell ref="D4:D5"/>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504A-C959-4A3B-93B7-BB3EE22F8840}">
  <dimension ref="A1:H29"/>
  <sheetViews>
    <sheetView topLeftCell="A9" workbookViewId="0">
      <selection activeCell="G33" sqref="G33"/>
    </sheetView>
  </sheetViews>
  <sheetFormatPr baseColWidth="10" defaultColWidth="11.453125" defaultRowHeight="13" x14ac:dyDescent="0.3"/>
  <cols>
    <col min="1" max="8" width="9.1796875" style="2" customWidth="1"/>
    <col min="9" max="16384" width="11.453125" style="2"/>
  </cols>
  <sheetData>
    <row r="1" spans="1:8" x14ac:dyDescent="0.3">
      <c r="A1" s="1" t="s">
        <v>895</v>
      </c>
    </row>
    <row r="2" spans="1:8" x14ac:dyDescent="0.3">
      <c r="A2" s="1" t="s">
        <v>896</v>
      </c>
    </row>
    <row r="3" spans="1:8" x14ac:dyDescent="0.3">
      <c r="A3" s="2" t="s">
        <v>897</v>
      </c>
    </row>
    <row r="5" spans="1:8" x14ac:dyDescent="0.3">
      <c r="A5" s="1041"/>
      <c r="B5" s="1043" t="s">
        <v>898</v>
      </c>
      <c r="C5" s="1043"/>
      <c r="D5" s="1043"/>
      <c r="E5" s="1043"/>
      <c r="F5" s="1044"/>
      <c r="G5" s="1041" t="s">
        <v>899</v>
      </c>
      <c r="H5" s="1041" t="s">
        <v>900</v>
      </c>
    </row>
    <row r="6" spans="1:8" x14ac:dyDescent="0.3">
      <c r="A6" s="1042"/>
      <c r="B6" s="761" t="s">
        <v>178</v>
      </c>
      <c r="C6" s="761" t="s">
        <v>901</v>
      </c>
      <c r="D6" s="761" t="s">
        <v>902</v>
      </c>
      <c r="E6" s="761" t="s">
        <v>903</v>
      </c>
      <c r="F6" s="762" t="s">
        <v>465</v>
      </c>
      <c r="G6" s="1042"/>
      <c r="H6" s="1042"/>
    </row>
    <row r="7" spans="1:8" x14ac:dyDescent="0.3">
      <c r="A7" s="772">
        <v>2007</v>
      </c>
      <c r="B7" s="771">
        <v>13100</v>
      </c>
      <c r="C7" s="771">
        <v>13100</v>
      </c>
      <c r="D7" s="771"/>
      <c r="E7" s="771"/>
      <c r="F7" s="763"/>
      <c r="G7" s="763">
        <v>0</v>
      </c>
      <c r="H7" s="764">
        <v>8.2133902363097651</v>
      </c>
    </row>
    <row r="8" spans="1:8" x14ac:dyDescent="0.3">
      <c r="A8" s="772">
        <v>2008</v>
      </c>
      <c r="B8" s="771">
        <v>5000</v>
      </c>
      <c r="C8" s="771">
        <v>5000</v>
      </c>
      <c r="D8" s="771"/>
      <c r="E8" s="771"/>
      <c r="F8" s="763"/>
      <c r="G8" s="763">
        <v>0</v>
      </c>
      <c r="H8" s="764">
        <v>4.0883394237957589</v>
      </c>
    </row>
    <row r="9" spans="1:8" x14ac:dyDescent="0.3">
      <c r="A9" s="772">
        <v>2009</v>
      </c>
      <c r="B9" s="771">
        <v>0</v>
      </c>
      <c r="C9" s="771"/>
      <c r="D9" s="771"/>
      <c r="E9" s="771"/>
      <c r="F9" s="763"/>
      <c r="G9" s="763">
        <v>-9277.7000000000007</v>
      </c>
      <c r="H9" s="764">
        <v>-4.6518406061694355</v>
      </c>
    </row>
    <row r="10" spans="1:8" x14ac:dyDescent="0.3">
      <c r="A10" s="772">
        <v>2010</v>
      </c>
      <c r="B10" s="771">
        <v>1362.3</v>
      </c>
      <c r="C10" s="771"/>
      <c r="D10" s="771">
        <v>1000</v>
      </c>
      <c r="E10" s="771"/>
      <c r="F10" s="763">
        <v>362</v>
      </c>
      <c r="G10" s="763">
        <v>-150</v>
      </c>
      <c r="H10" s="764">
        <v>-0.48498796841979885</v>
      </c>
    </row>
    <row r="11" spans="1:8" x14ac:dyDescent="0.3">
      <c r="A11" s="772">
        <v>2011</v>
      </c>
      <c r="B11" s="771">
        <v>0</v>
      </c>
      <c r="C11" s="771"/>
      <c r="D11" s="771"/>
      <c r="E11" s="771"/>
      <c r="F11" s="763"/>
      <c r="G11" s="763">
        <v>0</v>
      </c>
      <c r="H11" s="764">
        <v>1.2853867752993906</v>
      </c>
    </row>
    <row r="12" spans="1:8" x14ac:dyDescent="0.3">
      <c r="A12" s="772">
        <v>2012</v>
      </c>
      <c r="B12" s="771">
        <v>1700</v>
      </c>
      <c r="C12" s="771"/>
      <c r="D12" s="771"/>
      <c r="E12" s="771">
        <v>1700</v>
      </c>
      <c r="F12" s="763"/>
      <c r="G12" s="763">
        <v>0</v>
      </c>
      <c r="H12" s="764">
        <v>0.56396261343152165</v>
      </c>
    </row>
    <row r="13" spans="1:8" x14ac:dyDescent="0.3">
      <c r="A13" s="772">
        <v>2013</v>
      </c>
      <c r="B13" s="771">
        <v>603.4</v>
      </c>
      <c r="C13" s="771">
        <v>19</v>
      </c>
      <c r="D13" s="771"/>
      <c r="E13" s="771">
        <v>585</v>
      </c>
      <c r="F13" s="763"/>
      <c r="G13" s="763">
        <v>0</v>
      </c>
      <c r="H13" s="764">
        <v>-0.60026394764471502</v>
      </c>
    </row>
    <row r="14" spans="1:8" x14ac:dyDescent="0.3">
      <c r="A14" s="772">
        <v>2014</v>
      </c>
      <c r="B14" s="771">
        <v>0</v>
      </c>
      <c r="C14" s="771"/>
      <c r="D14" s="771"/>
      <c r="E14" s="771"/>
      <c r="F14" s="763"/>
      <c r="G14" s="763">
        <v>-498.9</v>
      </c>
      <c r="H14" s="764">
        <v>-1.6337854127655556</v>
      </c>
    </row>
    <row r="15" spans="1:8" x14ac:dyDescent="0.3">
      <c r="A15" s="772">
        <v>2015</v>
      </c>
      <c r="B15" s="771">
        <v>0</v>
      </c>
      <c r="C15" s="771"/>
      <c r="D15" s="771"/>
      <c r="E15" s="771"/>
      <c r="F15" s="763"/>
      <c r="G15" s="763">
        <v>-463.9</v>
      </c>
      <c r="H15" s="764">
        <v>-2.1652991850628149</v>
      </c>
    </row>
    <row r="16" spans="1:8" x14ac:dyDescent="0.3">
      <c r="A16" s="772">
        <v>2016</v>
      </c>
      <c r="B16" s="771">
        <v>0</v>
      </c>
      <c r="C16" s="771"/>
      <c r="D16" s="771"/>
      <c r="E16" s="771"/>
      <c r="F16" s="763"/>
      <c r="G16" s="763">
        <v>-462.3</v>
      </c>
      <c r="H16" s="764">
        <v>-2.7114188067181928</v>
      </c>
    </row>
    <row r="17" spans="1:8" x14ac:dyDescent="0.3">
      <c r="A17" s="772">
        <v>2017</v>
      </c>
      <c r="B17" s="771">
        <v>0</v>
      </c>
      <c r="C17" s="771"/>
      <c r="D17" s="771"/>
      <c r="E17" s="771"/>
      <c r="F17" s="763"/>
      <c r="G17" s="763">
        <v>0</v>
      </c>
      <c r="H17" s="764">
        <v>-2.7523747234165747</v>
      </c>
    </row>
    <row r="18" spans="1:8" x14ac:dyDescent="0.3">
      <c r="A18" s="772">
        <v>2018</v>
      </c>
      <c r="B18" s="771">
        <v>0</v>
      </c>
      <c r="C18" s="771"/>
      <c r="D18" s="771"/>
      <c r="E18" s="771"/>
      <c r="F18" s="763"/>
      <c r="G18" s="763">
        <v>-541.6</v>
      </c>
      <c r="H18" s="764">
        <v>-1.6524689878012331</v>
      </c>
    </row>
    <row r="19" spans="1:8" x14ac:dyDescent="0.3">
      <c r="A19" s="772">
        <v>2019</v>
      </c>
      <c r="B19" s="771">
        <v>0</v>
      </c>
      <c r="C19" s="771"/>
      <c r="D19" s="771"/>
      <c r="E19" s="771"/>
      <c r="F19" s="763"/>
      <c r="G19" s="763">
        <v>-2563.9</v>
      </c>
      <c r="H19" s="764">
        <v>-2.8623700544967638</v>
      </c>
    </row>
    <row r="20" spans="1:8" x14ac:dyDescent="0.3">
      <c r="A20" s="772">
        <v>2020</v>
      </c>
      <c r="B20" s="771">
        <v>0</v>
      </c>
      <c r="C20" s="771"/>
      <c r="D20" s="771"/>
      <c r="E20" s="771"/>
      <c r="F20" s="763"/>
      <c r="G20" s="763">
        <v>-4090</v>
      </c>
      <c r="H20" s="764">
        <v>-7.3027497821824827</v>
      </c>
    </row>
    <row r="21" spans="1:8" x14ac:dyDescent="0.3">
      <c r="A21" s="772">
        <v>2021</v>
      </c>
      <c r="B21" s="771">
        <v>0</v>
      </c>
      <c r="C21" s="771"/>
      <c r="D21" s="771"/>
      <c r="E21" s="771"/>
      <c r="F21" s="763"/>
      <c r="G21" s="763">
        <v>-6196.8</v>
      </c>
      <c r="H21" s="764">
        <v>-7.726092718695317</v>
      </c>
    </row>
    <row r="22" spans="1:8" x14ac:dyDescent="0.3">
      <c r="A22" s="772">
        <v>2022</v>
      </c>
      <c r="B22" s="771">
        <v>5997.7</v>
      </c>
      <c r="C22" s="771"/>
      <c r="D22" s="771">
        <v>5997.7</v>
      </c>
      <c r="E22" s="771"/>
      <c r="F22" s="763"/>
      <c r="G22" s="763">
        <v>-0.1</v>
      </c>
      <c r="H22" s="764">
        <v>1.1246352501314534</v>
      </c>
    </row>
    <row r="23" spans="1:8" x14ac:dyDescent="0.3">
      <c r="A23" s="772">
        <v>2023</v>
      </c>
      <c r="B23" s="771">
        <v>0</v>
      </c>
      <c r="C23" s="771"/>
      <c r="D23" s="771"/>
      <c r="E23" s="771"/>
      <c r="F23" s="763"/>
      <c r="G23" s="763">
        <v>-1640.5</v>
      </c>
      <c r="H23" s="764">
        <v>-2.3837254334629554</v>
      </c>
    </row>
    <row r="24" spans="1:8" x14ac:dyDescent="0.3">
      <c r="A24" s="772">
        <v>2024</v>
      </c>
      <c r="B24" s="771">
        <v>0</v>
      </c>
      <c r="C24" s="771"/>
      <c r="D24" s="771"/>
      <c r="E24" s="771"/>
      <c r="F24" s="763"/>
      <c r="G24" s="763">
        <v>-2407.1999999999998</v>
      </c>
      <c r="H24" s="764">
        <v>-2.8497331391540053</v>
      </c>
    </row>
    <row r="25" spans="1:8" x14ac:dyDescent="0.3">
      <c r="A25" s="773">
        <v>2025</v>
      </c>
      <c r="B25" s="765">
        <v>0</v>
      </c>
      <c r="C25" s="765"/>
      <c r="D25" s="765"/>
      <c r="E25" s="765"/>
      <c r="F25" s="766"/>
      <c r="G25" s="766">
        <v>0</v>
      </c>
      <c r="H25" s="767">
        <v>-1.4299608269119941</v>
      </c>
    </row>
    <row r="26" spans="1:8" x14ac:dyDescent="0.3">
      <c r="A26" s="25" t="s">
        <v>178</v>
      </c>
      <c r="B26" s="768">
        <v>27763.4</v>
      </c>
      <c r="C26" s="768">
        <v>18119</v>
      </c>
      <c r="D26" s="768">
        <v>6997.7</v>
      </c>
      <c r="E26" s="768">
        <v>2285</v>
      </c>
      <c r="F26" s="769">
        <v>362</v>
      </c>
      <c r="G26" s="769">
        <v>28292.799999999999</v>
      </c>
      <c r="H26" s="770"/>
    </row>
    <row r="27" spans="1:8" x14ac:dyDescent="0.3">
      <c r="A27" s="1045" t="s">
        <v>1056</v>
      </c>
      <c r="B27" s="1045"/>
      <c r="C27" s="1045"/>
      <c r="D27" s="1045"/>
      <c r="E27" s="1045"/>
      <c r="F27" s="1045"/>
      <c r="G27" s="1045"/>
      <c r="H27" s="1045"/>
    </row>
    <row r="28" spans="1:8" x14ac:dyDescent="0.3">
      <c r="A28" s="1046"/>
      <c r="B28" s="1046"/>
      <c r="C28" s="1046"/>
      <c r="D28" s="1046"/>
      <c r="E28" s="1046"/>
      <c r="F28" s="1046"/>
      <c r="G28" s="1046"/>
      <c r="H28" s="1046"/>
    </row>
    <row r="29" spans="1:8" x14ac:dyDescent="0.3">
      <c r="A29" s="2" t="s">
        <v>6</v>
      </c>
      <c r="C29" s="760"/>
    </row>
  </sheetData>
  <mergeCells count="5">
    <mergeCell ref="A5:A6"/>
    <mergeCell ref="B5:F5"/>
    <mergeCell ref="G5:G6"/>
    <mergeCell ref="H5:H6"/>
    <mergeCell ref="A27:H28"/>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B6644-5C77-46F8-A294-C823A2727554}">
  <dimension ref="A1:I20"/>
  <sheetViews>
    <sheetView workbookViewId="0">
      <selection activeCell="E12" sqref="E12"/>
    </sheetView>
  </sheetViews>
  <sheetFormatPr baseColWidth="10" defaultColWidth="11.453125" defaultRowHeight="13" x14ac:dyDescent="0.3"/>
  <cols>
    <col min="1" max="1" width="4.81640625" style="2" customWidth="1"/>
    <col min="2" max="2" width="30.453125" style="2" customWidth="1"/>
    <col min="3" max="3" width="66.1796875" style="2" customWidth="1"/>
    <col min="4" max="8" width="11.453125" style="2"/>
    <col min="9" max="9" width="35.1796875" style="2" customWidth="1"/>
    <col min="10" max="16384" width="11.453125" style="2"/>
  </cols>
  <sheetData>
    <row r="1" spans="1:9" x14ac:dyDescent="0.3">
      <c r="A1" s="1" t="s">
        <v>926</v>
      </c>
    </row>
    <row r="2" spans="1:9" x14ac:dyDescent="0.3">
      <c r="A2" s="1" t="s">
        <v>927</v>
      </c>
    </row>
    <row r="3" spans="1:9" x14ac:dyDescent="0.3">
      <c r="A3" s="2" t="s">
        <v>518</v>
      </c>
    </row>
    <row r="5" spans="1:9" x14ac:dyDescent="0.3">
      <c r="A5" s="774"/>
      <c r="B5" s="775" t="s">
        <v>942</v>
      </c>
      <c r="C5" s="781" t="s">
        <v>943</v>
      </c>
      <c r="D5" s="471">
        <v>2025</v>
      </c>
      <c r="E5" s="402">
        <v>2026</v>
      </c>
      <c r="F5" s="471">
        <v>2027</v>
      </c>
      <c r="G5" s="402">
        <v>2028</v>
      </c>
      <c r="H5" s="471">
        <v>2029</v>
      </c>
      <c r="I5" s="402" t="s">
        <v>958</v>
      </c>
    </row>
    <row r="6" spans="1:9" x14ac:dyDescent="0.3">
      <c r="A6" s="941">
        <v>1</v>
      </c>
      <c r="B6" s="1047" t="s">
        <v>944</v>
      </c>
      <c r="C6" s="1034" t="s">
        <v>945</v>
      </c>
      <c r="D6" s="776">
        <v>544000</v>
      </c>
      <c r="E6" s="782"/>
      <c r="F6" s="777"/>
      <c r="G6" s="782"/>
      <c r="H6" s="777"/>
      <c r="I6" s="1034" t="s">
        <v>946</v>
      </c>
    </row>
    <row r="7" spans="1:9" x14ac:dyDescent="0.3">
      <c r="A7" s="942"/>
      <c r="B7" s="1049"/>
      <c r="C7" s="1051"/>
      <c r="D7" s="778">
        <v>1.6000000000000001E-3</v>
      </c>
      <c r="E7" s="783"/>
      <c r="F7" s="779"/>
      <c r="G7" s="783"/>
      <c r="H7" s="779"/>
      <c r="I7" s="1051"/>
    </row>
    <row r="8" spans="1:9" x14ac:dyDescent="0.3">
      <c r="A8" s="941">
        <v>2</v>
      </c>
      <c r="B8" s="1054" t="s">
        <v>947</v>
      </c>
      <c r="C8" s="1035" t="s">
        <v>948</v>
      </c>
      <c r="D8" s="11">
        <v>396312</v>
      </c>
      <c r="E8" s="784"/>
      <c r="G8" s="784"/>
      <c r="I8" s="1035" t="s">
        <v>949</v>
      </c>
    </row>
    <row r="9" spans="1:9" x14ac:dyDescent="0.3">
      <c r="A9" s="942"/>
      <c r="B9" s="1054"/>
      <c r="C9" s="1035"/>
      <c r="D9" s="780">
        <v>1.1999999999999999E-3</v>
      </c>
      <c r="E9" s="784"/>
      <c r="G9" s="784"/>
      <c r="I9" s="1035"/>
    </row>
    <row r="10" spans="1:9" x14ac:dyDescent="0.3">
      <c r="A10" s="941">
        <v>3</v>
      </c>
      <c r="B10" s="1047" t="s">
        <v>950</v>
      </c>
      <c r="C10" s="1034" t="s">
        <v>951</v>
      </c>
      <c r="D10" s="776">
        <v>129413</v>
      </c>
      <c r="E10" s="785">
        <v>77648</v>
      </c>
      <c r="F10" s="776">
        <v>19576</v>
      </c>
      <c r="G10" s="785">
        <v>19576</v>
      </c>
      <c r="H10" s="776">
        <v>19576</v>
      </c>
      <c r="I10" s="1034" t="s">
        <v>952</v>
      </c>
    </row>
    <row r="11" spans="1:9" x14ac:dyDescent="0.3">
      <c r="A11" s="942"/>
      <c r="B11" s="1049"/>
      <c r="C11" s="1051"/>
      <c r="D11" s="778">
        <v>4.0000000000000002E-4</v>
      </c>
      <c r="E11" s="786">
        <v>2.0000000000000001E-4</v>
      </c>
      <c r="F11" s="778">
        <v>1E-4</v>
      </c>
      <c r="G11" s="786">
        <v>1E-4</v>
      </c>
      <c r="H11" s="778">
        <v>1E-4</v>
      </c>
      <c r="I11" s="1051"/>
    </row>
    <row r="12" spans="1:9" ht="45" customHeight="1" x14ac:dyDescent="0.3">
      <c r="A12" s="941">
        <v>4</v>
      </c>
      <c r="B12" s="1054" t="s">
        <v>953</v>
      </c>
      <c r="C12" s="1035" t="s">
        <v>954</v>
      </c>
      <c r="D12" s="11">
        <v>27622</v>
      </c>
      <c r="E12" s="784"/>
      <c r="G12" s="784"/>
      <c r="I12" s="1035" t="s">
        <v>952</v>
      </c>
    </row>
    <row r="13" spans="1:9" x14ac:dyDescent="0.3">
      <c r="A13" s="942"/>
      <c r="B13" s="1054"/>
      <c r="C13" s="1035"/>
      <c r="D13" s="780">
        <v>1E-4</v>
      </c>
      <c r="E13" s="784"/>
      <c r="G13" s="784"/>
      <c r="I13" s="1035"/>
    </row>
    <row r="14" spans="1:9" x14ac:dyDescent="0.3">
      <c r="A14" s="941">
        <v>5</v>
      </c>
      <c r="B14" s="1047" t="s">
        <v>955</v>
      </c>
      <c r="C14" s="1034" t="s">
        <v>956</v>
      </c>
      <c r="D14" s="777"/>
      <c r="E14" s="785">
        <v>77622</v>
      </c>
      <c r="F14" s="776">
        <v>127622</v>
      </c>
      <c r="G14" s="785">
        <v>177622</v>
      </c>
      <c r="H14" s="776">
        <v>227622</v>
      </c>
      <c r="I14" s="1034" t="s">
        <v>952</v>
      </c>
    </row>
    <row r="15" spans="1:9" x14ac:dyDescent="0.3">
      <c r="A15" s="942"/>
      <c r="B15" s="1049"/>
      <c r="C15" s="1035"/>
      <c r="E15" s="787">
        <v>2.0000000000000001E-4</v>
      </c>
      <c r="F15" s="780">
        <v>4.0000000000000002E-4</v>
      </c>
      <c r="G15" s="787">
        <v>5.0000000000000001E-4</v>
      </c>
      <c r="H15" s="780">
        <v>5.9999999999999995E-4</v>
      </c>
      <c r="I15" s="1035"/>
    </row>
    <row r="16" spans="1:9" ht="15.75" customHeight="1" x14ac:dyDescent="0.3">
      <c r="A16" s="941"/>
      <c r="B16" s="1052" t="s">
        <v>36</v>
      </c>
      <c r="C16" s="781"/>
      <c r="D16" s="788">
        <v>1097347</v>
      </c>
      <c r="E16" s="789">
        <v>155270</v>
      </c>
      <c r="F16" s="788">
        <v>147198</v>
      </c>
      <c r="G16" s="789">
        <v>197198</v>
      </c>
      <c r="H16" s="788">
        <v>247198</v>
      </c>
      <c r="I16" s="258"/>
    </row>
    <row r="17" spans="1:9" x14ac:dyDescent="0.3">
      <c r="A17" s="942"/>
      <c r="B17" s="1053"/>
      <c r="C17" s="790"/>
      <c r="D17" s="791">
        <v>3.3E-3</v>
      </c>
      <c r="E17" s="792">
        <v>5.0000000000000001E-4</v>
      </c>
      <c r="F17" s="791">
        <v>4.0000000000000002E-4</v>
      </c>
      <c r="G17" s="792">
        <v>5.9999999999999995E-4</v>
      </c>
      <c r="H17" s="791">
        <v>6.9999999999999999E-4</v>
      </c>
      <c r="I17" s="260"/>
    </row>
    <row r="18" spans="1:9" x14ac:dyDescent="0.3">
      <c r="A18" s="941"/>
      <c r="B18" s="1047" t="s">
        <v>957</v>
      </c>
      <c r="C18" s="1048"/>
      <c r="D18" s="11">
        <v>325758</v>
      </c>
      <c r="E18" s="784"/>
      <c r="G18" s="784"/>
      <c r="I18" s="1035" t="s">
        <v>949</v>
      </c>
    </row>
    <row r="19" spans="1:9" ht="15" customHeight="1" x14ac:dyDescent="0.3">
      <c r="A19" s="942"/>
      <c r="B19" s="1049"/>
      <c r="C19" s="1050"/>
      <c r="D19" s="778">
        <v>1E-3</v>
      </c>
      <c r="E19" s="783"/>
      <c r="F19" s="779"/>
      <c r="G19" s="783"/>
      <c r="H19" s="779"/>
      <c r="I19" s="1051"/>
    </row>
    <row r="20" spans="1:9" x14ac:dyDescent="0.3">
      <c r="A20" s="2" t="s">
        <v>21</v>
      </c>
    </row>
  </sheetData>
  <mergeCells count="25">
    <mergeCell ref="I6:I7"/>
    <mergeCell ref="A8:A9"/>
    <mergeCell ref="B8:B9"/>
    <mergeCell ref="C8:C9"/>
    <mergeCell ref="I8:I9"/>
    <mergeCell ref="A6:A7"/>
    <mergeCell ref="B6:B7"/>
    <mergeCell ref="C6:C7"/>
    <mergeCell ref="A10:A11"/>
    <mergeCell ref="B10:B11"/>
    <mergeCell ref="C10:C11"/>
    <mergeCell ref="I10:I11"/>
    <mergeCell ref="A12:A13"/>
    <mergeCell ref="B12:B13"/>
    <mergeCell ref="C12:C13"/>
    <mergeCell ref="I12:I13"/>
    <mergeCell ref="A18:A19"/>
    <mergeCell ref="B18:C19"/>
    <mergeCell ref="I18:I19"/>
    <mergeCell ref="B16:B17"/>
    <mergeCell ref="A14:A15"/>
    <mergeCell ref="B14:B15"/>
    <mergeCell ref="C14:C15"/>
    <mergeCell ref="I14:I15"/>
    <mergeCell ref="A16:A17"/>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D4048-A1B8-4C36-AD39-8420DEE0A801}">
  <dimension ref="A1:J16"/>
  <sheetViews>
    <sheetView workbookViewId="0">
      <selection activeCell="E14" sqref="E14"/>
    </sheetView>
  </sheetViews>
  <sheetFormatPr baseColWidth="10" defaultColWidth="11.453125" defaultRowHeight="13" x14ac:dyDescent="0.3"/>
  <cols>
    <col min="1" max="1" width="5" style="2" customWidth="1"/>
    <col min="2" max="2" width="25.1796875" style="2" customWidth="1"/>
    <col min="3" max="3" width="45.81640625" style="2" customWidth="1"/>
    <col min="4" max="4" width="18" style="2" customWidth="1"/>
    <col min="5" max="9" width="11.453125" style="2"/>
    <col min="10" max="10" width="72.81640625" style="2" customWidth="1"/>
    <col min="11" max="16384" width="11.453125" style="2"/>
  </cols>
  <sheetData>
    <row r="1" spans="1:10" x14ac:dyDescent="0.3">
      <c r="A1" s="1" t="s">
        <v>928</v>
      </c>
    </row>
    <row r="2" spans="1:10" x14ac:dyDescent="0.3">
      <c r="A2" s="1" t="s">
        <v>929</v>
      </c>
    </row>
    <row r="3" spans="1:10" x14ac:dyDescent="0.3">
      <c r="A3" s="2" t="s">
        <v>518</v>
      </c>
    </row>
    <row r="5" spans="1:10" ht="26" x14ac:dyDescent="0.3">
      <c r="A5" s="291"/>
      <c r="B5" s="793" t="s">
        <v>942</v>
      </c>
      <c r="C5" s="112" t="s">
        <v>943</v>
      </c>
      <c r="D5" s="588" t="s">
        <v>959</v>
      </c>
      <c r="E5" s="112">
        <v>2025</v>
      </c>
      <c r="F5" s="793">
        <v>2026</v>
      </c>
      <c r="G5" s="112">
        <v>2027</v>
      </c>
      <c r="H5" s="793">
        <v>2028</v>
      </c>
      <c r="I5" s="112">
        <v>2029</v>
      </c>
      <c r="J5" s="794" t="s">
        <v>983</v>
      </c>
    </row>
    <row r="6" spans="1:10" ht="78" x14ac:dyDescent="0.3">
      <c r="A6" s="291">
        <v>1</v>
      </c>
      <c r="B6" s="584" t="s">
        <v>960</v>
      </c>
      <c r="C6" s="795" t="s">
        <v>961</v>
      </c>
      <c r="D6" s="584" t="s">
        <v>962</v>
      </c>
      <c r="E6" s="796">
        <v>122000</v>
      </c>
      <c r="F6" s="797">
        <v>183000</v>
      </c>
      <c r="G6" s="796">
        <v>183000</v>
      </c>
      <c r="H6" s="797">
        <v>183000</v>
      </c>
      <c r="I6" s="796">
        <v>183000</v>
      </c>
      <c r="J6" s="798" t="s">
        <v>963</v>
      </c>
    </row>
    <row r="7" spans="1:10" ht="52" x14ac:dyDescent="0.3">
      <c r="A7" s="799">
        <v>2</v>
      </c>
      <c r="B7" s="802" t="s">
        <v>964</v>
      </c>
      <c r="C7" s="801" t="s">
        <v>965</v>
      </c>
      <c r="D7" s="802" t="s">
        <v>966</v>
      </c>
      <c r="E7" s="803">
        <v>315715</v>
      </c>
      <c r="F7" s="804">
        <v>52619</v>
      </c>
      <c r="G7" s="803">
        <v>52619</v>
      </c>
      <c r="H7" s="804">
        <v>52619</v>
      </c>
      <c r="I7" s="803">
        <v>52619</v>
      </c>
      <c r="J7" s="805" t="s">
        <v>967</v>
      </c>
    </row>
    <row r="8" spans="1:10" ht="52" x14ac:dyDescent="0.3">
      <c r="A8" s="291">
        <v>3</v>
      </c>
      <c r="B8" s="584" t="s">
        <v>968</v>
      </c>
      <c r="C8" s="795" t="s">
        <v>986</v>
      </c>
      <c r="D8" s="584" t="s">
        <v>962</v>
      </c>
      <c r="E8" s="796">
        <v>98468</v>
      </c>
      <c r="F8" s="797">
        <v>-4419</v>
      </c>
      <c r="G8" s="796">
        <v>5594</v>
      </c>
      <c r="H8" s="797">
        <v>-20281</v>
      </c>
      <c r="I8" s="796">
        <v>40299</v>
      </c>
      <c r="J8" s="798" t="s">
        <v>985</v>
      </c>
    </row>
    <row r="9" spans="1:10" ht="52" x14ac:dyDescent="0.3">
      <c r="A9" s="799">
        <v>4</v>
      </c>
      <c r="B9" s="802" t="s">
        <v>969</v>
      </c>
      <c r="C9" s="801" t="s">
        <v>970</v>
      </c>
      <c r="D9" s="802" t="s">
        <v>971</v>
      </c>
      <c r="E9" s="803">
        <v>165187</v>
      </c>
      <c r="F9" s="804">
        <v>147749</v>
      </c>
      <c r="G9" s="803">
        <v>150448</v>
      </c>
      <c r="H9" s="822">
        <v>0</v>
      </c>
      <c r="I9" s="257">
        <v>0</v>
      </c>
      <c r="J9" s="805" t="s">
        <v>984</v>
      </c>
    </row>
    <row r="10" spans="1:10" ht="65" x14ac:dyDescent="0.3">
      <c r="A10" s="755">
        <v>5</v>
      </c>
      <c r="B10" s="569" t="s">
        <v>972</v>
      </c>
      <c r="C10" s="809" t="s">
        <v>973</v>
      </c>
      <c r="D10" s="569" t="s">
        <v>966</v>
      </c>
      <c r="E10" s="260">
        <v>0</v>
      </c>
      <c r="F10" s="819">
        <v>47610</v>
      </c>
      <c r="G10" s="820">
        <v>71611</v>
      </c>
      <c r="H10" s="819">
        <v>29089</v>
      </c>
      <c r="I10" s="260">
        <v>0</v>
      </c>
      <c r="J10" s="821" t="s">
        <v>974</v>
      </c>
    </row>
    <row r="11" spans="1:10" ht="26" x14ac:dyDescent="0.3">
      <c r="A11" s="291">
        <v>6</v>
      </c>
      <c r="B11" s="584" t="s">
        <v>975</v>
      </c>
      <c r="C11" s="795" t="s">
        <v>976</v>
      </c>
      <c r="D11" s="584" t="s">
        <v>971</v>
      </c>
      <c r="E11" s="258">
        <v>0</v>
      </c>
      <c r="F11" s="797">
        <v>10416</v>
      </c>
      <c r="G11" s="796">
        <v>10697</v>
      </c>
      <c r="H11" s="797">
        <v>10697</v>
      </c>
      <c r="I11" s="796">
        <v>10697</v>
      </c>
      <c r="J11" s="798" t="s">
        <v>977</v>
      </c>
    </row>
    <row r="12" spans="1:10" ht="39" x14ac:dyDescent="0.3">
      <c r="A12" s="291">
        <v>7</v>
      </c>
      <c r="B12" s="584" t="s">
        <v>978</v>
      </c>
      <c r="C12" s="795" t="s">
        <v>979</v>
      </c>
      <c r="D12" s="584" t="s">
        <v>966</v>
      </c>
      <c r="E12" s="796">
        <v>-1033</v>
      </c>
      <c r="F12" s="797">
        <v>17803</v>
      </c>
      <c r="G12" s="796">
        <v>17511</v>
      </c>
      <c r="H12" s="797">
        <v>68383</v>
      </c>
      <c r="I12" s="796">
        <v>91229</v>
      </c>
      <c r="J12" s="798" t="s">
        <v>987</v>
      </c>
    </row>
    <row r="13" spans="1:10" ht="39" x14ac:dyDescent="0.3">
      <c r="A13" s="799">
        <v>8</v>
      </c>
      <c r="B13" s="802" t="s">
        <v>980</v>
      </c>
      <c r="C13" s="801" t="s">
        <v>981</v>
      </c>
      <c r="D13" s="802" t="s">
        <v>971</v>
      </c>
      <c r="E13" s="257">
        <v>0</v>
      </c>
      <c r="F13" s="804">
        <v>194097</v>
      </c>
      <c r="G13" s="803">
        <v>394037</v>
      </c>
      <c r="H13" s="804">
        <v>453945</v>
      </c>
      <c r="I13" s="803">
        <v>505395</v>
      </c>
      <c r="J13" s="805" t="s">
        <v>982</v>
      </c>
    </row>
    <row r="14" spans="1:10" ht="12.75" customHeight="1" x14ac:dyDescent="0.3">
      <c r="A14" s="811"/>
      <c r="B14" s="1055" t="s">
        <v>178</v>
      </c>
      <c r="C14" s="1055"/>
      <c r="D14" s="1056"/>
      <c r="E14" s="812">
        <v>700337</v>
      </c>
      <c r="F14" s="813">
        <v>648876</v>
      </c>
      <c r="G14" s="812">
        <v>885517</v>
      </c>
      <c r="H14" s="813">
        <v>777453</v>
      </c>
      <c r="I14" s="812">
        <v>883240</v>
      </c>
      <c r="J14" s="814"/>
    </row>
    <row r="15" spans="1:10" ht="12.75" customHeight="1" x14ac:dyDescent="0.3">
      <c r="A15" s="815"/>
      <c r="B15" s="1057" t="s">
        <v>95</v>
      </c>
      <c r="C15" s="1057"/>
      <c r="D15" s="1058"/>
      <c r="E15" s="816">
        <v>2.0999999999999999E-3</v>
      </c>
      <c r="F15" s="817">
        <v>1.9E-3</v>
      </c>
      <c r="G15" s="816">
        <v>2.5999999999999999E-3</v>
      </c>
      <c r="H15" s="817">
        <v>2.2000000000000001E-3</v>
      </c>
      <c r="I15" s="816">
        <v>2.5000000000000001E-3</v>
      </c>
      <c r="J15" s="818"/>
    </row>
    <row r="16" spans="1:10" x14ac:dyDescent="0.3">
      <c r="A16" s="2" t="s">
        <v>21</v>
      </c>
    </row>
  </sheetData>
  <mergeCells count="2">
    <mergeCell ref="B14:D14"/>
    <mergeCell ref="B15:D15"/>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CA956-D365-4C77-9145-B63BFB392A82}">
  <dimension ref="A1:G15"/>
  <sheetViews>
    <sheetView workbookViewId="0">
      <selection activeCell="F20" sqref="F20"/>
    </sheetView>
  </sheetViews>
  <sheetFormatPr baseColWidth="10" defaultColWidth="11.453125" defaultRowHeight="13" x14ac:dyDescent="0.3"/>
  <cols>
    <col min="1" max="1" width="5" style="2" customWidth="1"/>
    <col min="2" max="2" width="45.453125" style="2" bestFit="1" customWidth="1"/>
    <col min="3" max="16384" width="11.453125" style="2"/>
  </cols>
  <sheetData>
    <row r="1" spans="1:7" x14ac:dyDescent="0.3">
      <c r="A1" s="1" t="s">
        <v>930</v>
      </c>
    </row>
    <row r="2" spans="1:7" x14ac:dyDescent="0.3">
      <c r="A2" s="1" t="s">
        <v>931</v>
      </c>
    </row>
    <row r="3" spans="1:7" x14ac:dyDescent="0.3">
      <c r="A3" s="2" t="s">
        <v>518</v>
      </c>
    </row>
    <row r="5" spans="1:7" x14ac:dyDescent="0.3">
      <c r="A5" s="420"/>
      <c r="B5" s="823" t="s">
        <v>942</v>
      </c>
      <c r="C5" s="703">
        <v>2025</v>
      </c>
      <c r="D5" s="703">
        <v>2026</v>
      </c>
      <c r="E5" s="703">
        <v>2027</v>
      </c>
      <c r="F5" s="703">
        <v>2028</v>
      </c>
      <c r="G5" s="216">
        <v>2029</v>
      </c>
    </row>
    <row r="6" spans="1:7" x14ac:dyDescent="0.3">
      <c r="A6" s="211">
        <v>1</v>
      </c>
      <c r="B6" s="777" t="s">
        <v>988</v>
      </c>
      <c r="C6" s="776">
        <v>544000</v>
      </c>
      <c r="D6" s="777"/>
      <c r="E6" s="777"/>
      <c r="F6" s="777"/>
      <c r="G6" s="848"/>
    </row>
    <row r="7" spans="1:7" x14ac:dyDescent="0.3">
      <c r="A7" s="212">
        <v>2</v>
      </c>
      <c r="B7" s="2" t="s">
        <v>989</v>
      </c>
      <c r="C7" s="11">
        <v>396312</v>
      </c>
      <c r="G7" s="824"/>
    </row>
    <row r="8" spans="1:7" x14ac:dyDescent="0.3">
      <c r="A8" s="212">
        <v>3</v>
      </c>
      <c r="B8" s="2" t="s">
        <v>990</v>
      </c>
      <c r="C8" s="11">
        <v>157035</v>
      </c>
      <c r="D8" s="11">
        <v>155270</v>
      </c>
      <c r="E8" s="11">
        <v>147198</v>
      </c>
      <c r="F8" s="11">
        <v>197198</v>
      </c>
      <c r="G8" s="500">
        <v>247198</v>
      </c>
    </row>
    <row r="9" spans="1:7" x14ac:dyDescent="0.3">
      <c r="A9" s="213">
        <v>4</v>
      </c>
      <c r="B9" s="779" t="s">
        <v>991</v>
      </c>
      <c r="C9" s="501">
        <v>700337</v>
      </c>
      <c r="D9" s="501">
        <v>648876</v>
      </c>
      <c r="E9" s="501">
        <v>885517</v>
      </c>
      <c r="F9" s="501">
        <v>777453</v>
      </c>
      <c r="G9" s="502">
        <v>883240</v>
      </c>
    </row>
    <row r="10" spans="1:7" x14ac:dyDescent="0.3">
      <c r="A10" s="212"/>
      <c r="B10" s="1" t="s">
        <v>178</v>
      </c>
      <c r="C10" s="689">
        <v>1797684</v>
      </c>
      <c r="D10" s="689">
        <v>804146</v>
      </c>
      <c r="E10" s="689">
        <v>1032716</v>
      </c>
      <c r="F10" s="689">
        <v>974651</v>
      </c>
      <c r="G10" s="827">
        <v>1130438</v>
      </c>
    </row>
    <row r="11" spans="1:7" x14ac:dyDescent="0.3">
      <c r="A11" s="212"/>
      <c r="B11" s="1" t="s">
        <v>95</v>
      </c>
      <c r="C11" s="828">
        <v>5.4000000000000003E-3</v>
      </c>
      <c r="D11" s="828">
        <v>2.3999999999999998E-3</v>
      </c>
      <c r="E11" s="828">
        <v>3.0000000000000001E-3</v>
      </c>
      <c r="F11" s="828">
        <v>2.8E-3</v>
      </c>
      <c r="G11" s="829">
        <v>3.2000000000000002E-3</v>
      </c>
    </row>
    <row r="12" spans="1:7" x14ac:dyDescent="0.3">
      <c r="A12" s="212"/>
      <c r="G12" s="824"/>
    </row>
    <row r="13" spans="1:7" x14ac:dyDescent="0.3">
      <c r="A13" s="774"/>
      <c r="B13" s="777" t="s">
        <v>992</v>
      </c>
      <c r="C13" s="776">
        <v>-151476</v>
      </c>
      <c r="D13" s="776">
        <v>-151079</v>
      </c>
      <c r="E13" s="776">
        <v>-158527</v>
      </c>
      <c r="F13" s="776">
        <v>-77999</v>
      </c>
      <c r="G13" s="825">
        <v>38681</v>
      </c>
    </row>
    <row r="14" spans="1:7" x14ac:dyDescent="0.3">
      <c r="A14" s="735"/>
      <c r="B14" s="779" t="s">
        <v>993</v>
      </c>
      <c r="C14" s="778">
        <v>-5.0000000000000001E-4</v>
      </c>
      <c r="D14" s="778">
        <v>-4.0000000000000002E-4</v>
      </c>
      <c r="E14" s="778">
        <v>-5.0000000000000001E-4</v>
      </c>
      <c r="F14" s="778">
        <v>-2.0000000000000001E-4</v>
      </c>
      <c r="G14" s="826">
        <v>1E-4</v>
      </c>
    </row>
    <row r="15" spans="1:7" x14ac:dyDescent="0.3">
      <c r="A15" s="2" t="s">
        <v>21</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0406-8769-4CB3-8F7A-E29A57A3958D}">
  <dimension ref="A1:C12"/>
  <sheetViews>
    <sheetView topLeftCell="A4" workbookViewId="0">
      <selection activeCell="E9" sqref="E9"/>
    </sheetView>
  </sheetViews>
  <sheetFormatPr baseColWidth="10" defaultColWidth="11.453125" defaultRowHeight="13" x14ac:dyDescent="0.3"/>
  <cols>
    <col min="1" max="1" width="35.26953125" style="2" customWidth="1"/>
    <col min="2" max="2" width="71.54296875" style="2" customWidth="1"/>
    <col min="3" max="3" width="33.26953125" style="2" customWidth="1"/>
    <col min="4" max="16384" width="11.453125" style="2"/>
  </cols>
  <sheetData>
    <row r="1" spans="1:3" x14ac:dyDescent="0.3">
      <c r="A1" s="1" t="s">
        <v>932</v>
      </c>
    </row>
    <row r="2" spans="1:3" x14ac:dyDescent="0.3">
      <c r="A2" s="1" t="s">
        <v>933</v>
      </c>
    </row>
    <row r="4" spans="1:3" x14ac:dyDescent="0.3">
      <c r="A4" s="217" t="s">
        <v>994</v>
      </c>
      <c r="B4" s="215" t="s">
        <v>943</v>
      </c>
      <c r="C4" s="216" t="s">
        <v>995</v>
      </c>
    </row>
    <row r="5" spans="1:3" ht="39" x14ac:dyDescent="0.3">
      <c r="A5" s="24" t="s">
        <v>996</v>
      </c>
      <c r="B5" s="801" t="s">
        <v>997</v>
      </c>
      <c r="C5" s="830" t="s">
        <v>998</v>
      </c>
    </row>
    <row r="6" spans="1:3" ht="52" x14ac:dyDescent="0.3">
      <c r="A6" s="152" t="s">
        <v>999</v>
      </c>
      <c r="B6" s="808" t="s">
        <v>1000</v>
      </c>
      <c r="C6" s="831" t="s">
        <v>1010</v>
      </c>
    </row>
    <row r="7" spans="1:3" ht="39" x14ac:dyDescent="0.3">
      <c r="A7" s="24" t="s">
        <v>1001</v>
      </c>
      <c r="B7" s="801" t="s">
        <v>1002</v>
      </c>
      <c r="C7" s="833" t="s">
        <v>1057</v>
      </c>
    </row>
    <row r="8" spans="1:3" ht="39" x14ac:dyDescent="0.3">
      <c r="A8" s="24" t="s">
        <v>1003</v>
      </c>
      <c r="B8" s="801" t="s">
        <v>1004</v>
      </c>
      <c r="C8" s="833" t="s">
        <v>1011</v>
      </c>
    </row>
    <row r="9" spans="1:3" ht="52" x14ac:dyDescent="0.3">
      <c r="A9" s="24" t="s">
        <v>1005</v>
      </c>
      <c r="B9" s="801" t="s">
        <v>1014</v>
      </c>
      <c r="C9" s="830" t="s">
        <v>998</v>
      </c>
    </row>
    <row r="10" spans="1:3" ht="26" x14ac:dyDescent="0.3">
      <c r="A10" s="24" t="s">
        <v>1006</v>
      </c>
      <c r="B10" s="801" t="s">
        <v>1007</v>
      </c>
      <c r="C10" s="833" t="s">
        <v>1012</v>
      </c>
    </row>
    <row r="11" spans="1:3" ht="26" x14ac:dyDescent="0.3">
      <c r="A11" s="835" t="s">
        <v>1008</v>
      </c>
      <c r="B11" s="834" t="s">
        <v>1009</v>
      </c>
      <c r="C11" s="832" t="s">
        <v>1013</v>
      </c>
    </row>
    <row r="12" spans="1:3" x14ac:dyDescent="0.3">
      <c r="A12" s="2" t="s">
        <v>21</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FE8D3-2E39-4039-8FB7-5F9B5A370872}">
  <dimension ref="A1:D19"/>
  <sheetViews>
    <sheetView topLeftCell="A9" workbookViewId="0">
      <selection activeCell="D12" sqref="D12"/>
    </sheetView>
  </sheetViews>
  <sheetFormatPr baseColWidth="10" defaultColWidth="11.453125" defaultRowHeight="13" x14ac:dyDescent="0.3"/>
  <cols>
    <col min="1" max="1" width="5" style="2" customWidth="1"/>
    <col min="2" max="2" width="46.81640625" style="2" customWidth="1"/>
    <col min="3" max="3" width="25" style="2" customWidth="1"/>
    <col min="4" max="4" width="41" style="2" customWidth="1"/>
    <col min="5" max="16384" width="11.453125" style="2"/>
  </cols>
  <sheetData>
    <row r="1" spans="1:4" x14ac:dyDescent="0.3">
      <c r="A1" s="1" t="s">
        <v>934</v>
      </c>
    </row>
    <row r="2" spans="1:4" x14ac:dyDescent="0.3">
      <c r="A2" s="1" t="s">
        <v>935</v>
      </c>
    </row>
    <row r="4" spans="1:4" ht="26" x14ac:dyDescent="0.3">
      <c r="A4" s="420"/>
      <c r="B4" s="295" t="s">
        <v>1015</v>
      </c>
      <c r="C4" s="119" t="s">
        <v>1016</v>
      </c>
      <c r="D4" s="401" t="s">
        <v>1017</v>
      </c>
    </row>
    <row r="5" spans="1:4" ht="26" x14ac:dyDescent="0.3">
      <c r="A5" s="807">
        <v>1</v>
      </c>
      <c r="B5" s="547" t="s">
        <v>1018</v>
      </c>
      <c r="C5" s="836" t="s">
        <v>1019</v>
      </c>
      <c r="D5" s="806" t="s">
        <v>1020</v>
      </c>
    </row>
    <row r="6" spans="1:4" ht="26" x14ac:dyDescent="0.3">
      <c r="A6" s="291">
        <v>2</v>
      </c>
      <c r="B6" s="754" t="s">
        <v>1048</v>
      </c>
      <c r="C6" s="756" t="s">
        <v>1021</v>
      </c>
      <c r="D6" s="798" t="s">
        <v>1020</v>
      </c>
    </row>
    <row r="7" spans="1:4" ht="26" x14ac:dyDescent="0.3">
      <c r="A7" s="799">
        <v>3</v>
      </c>
      <c r="B7" s="800" t="s">
        <v>1022</v>
      </c>
      <c r="C7" s="837" t="s">
        <v>1023</v>
      </c>
      <c r="D7" s="805" t="s">
        <v>1020</v>
      </c>
    </row>
    <row r="8" spans="1:4" ht="26" x14ac:dyDescent="0.3">
      <c r="A8" s="291">
        <v>4</v>
      </c>
      <c r="B8" s="754" t="s">
        <v>1024</v>
      </c>
      <c r="C8" s="756" t="s">
        <v>1025</v>
      </c>
      <c r="D8" s="798" t="s">
        <v>1020</v>
      </c>
    </row>
    <row r="9" spans="1:4" ht="39" x14ac:dyDescent="0.3">
      <c r="A9" s="799">
        <v>5</v>
      </c>
      <c r="B9" s="800" t="s">
        <v>1026</v>
      </c>
      <c r="C9" s="837" t="s">
        <v>1027</v>
      </c>
      <c r="D9" s="805" t="s">
        <v>1045</v>
      </c>
    </row>
    <row r="10" spans="1:4" ht="52" x14ac:dyDescent="0.3">
      <c r="A10" s="799">
        <v>6</v>
      </c>
      <c r="B10" s="800" t="s">
        <v>1028</v>
      </c>
      <c r="C10" s="837" t="s">
        <v>1029</v>
      </c>
      <c r="D10" s="805" t="s">
        <v>1046</v>
      </c>
    </row>
    <row r="11" spans="1:4" ht="26" x14ac:dyDescent="0.3">
      <c r="A11" s="807">
        <v>7</v>
      </c>
      <c r="B11" s="547" t="s">
        <v>1030</v>
      </c>
      <c r="C11" s="836" t="s">
        <v>1031</v>
      </c>
      <c r="D11" s="806" t="s">
        <v>1058</v>
      </c>
    </row>
    <row r="12" spans="1:4" ht="26" x14ac:dyDescent="0.3">
      <c r="A12" s="799">
        <v>8</v>
      </c>
      <c r="B12" s="800" t="s">
        <v>1032</v>
      </c>
      <c r="C12" s="837" t="s">
        <v>1033</v>
      </c>
      <c r="D12" s="805" t="s">
        <v>1047</v>
      </c>
    </row>
    <row r="13" spans="1:4" ht="26" x14ac:dyDescent="0.3">
      <c r="A13" s="755">
        <v>9</v>
      </c>
      <c r="B13" s="810" t="s">
        <v>1034</v>
      </c>
      <c r="C13" s="757" t="s">
        <v>1035</v>
      </c>
      <c r="D13" s="821" t="s">
        <v>1036</v>
      </c>
    </row>
    <row r="14" spans="1:4" ht="26" x14ac:dyDescent="0.3">
      <c r="A14" s="755">
        <v>10</v>
      </c>
      <c r="B14" s="810" t="s">
        <v>1037</v>
      </c>
      <c r="C14" s="757" t="s">
        <v>1031</v>
      </c>
      <c r="D14" s="821" t="s">
        <v>1036</v>
      </c>
    </row>
    <row r="15" spans="1:4" ht="26" x14ac:dyDescent="0.3">
      <c r="A15" s="807">
        <v>11</v>
      </c>
      <c r="B15" s="547" t="s">
        <v>1038</v>
      </c>
      <c r="C15" s="836" t="s">
        <v>1039</v>
      </c>
      <c r="D15" s="806" t="s">
        <v>1036</v>
      </c>
    </row>
    <row r="16" spans="1:4" ht="26" x14ac:dyDescent="0.3">
      <c r="A16" s="799">
        <v>12</v>
      </c>
      <c r="B16" s="800" t="s">
        <v>1049</v>
      </c>
      <c r="C16" s="837" t="s">
        <v>1040</v>
      </c>
      <c r="D16" s="805" t="s">
        <v>1041</v>
      </c>
    </row>
    <row r="17" spans="1:4" ht="26" x14ac:dyDescent="0.3">
      <c r="A17" s="807">
        <v>13</v>
      </c>
      <c r="B17" s="547" t="s">
        <v>1050</v>
      </c>
      <c r="C17" s="836" t="s">
        <v>1042</v>
      </c>
      <c r="D17" s="806" t="s">
        <v>1041</v>
      </c>
    </row>
    <row r="18" spans="1:4" ht="26" x14ac:dyDescent="0.3">
      <c r="A18" s="799">
        <v>14</v>
      </c>
      <c r="B18" s="800" t="s">
        <v>1043</v>
      </c>
      <c r="C18" s="837" t="s">
        <v>1044</v>
      </c>
      <c r="D18" s="805" t="s">
        <v>1041</v>
      </c>
    </row>
    <row r="19" spans="1:4" x14ac:dyDescent="0.3">
      <c r="A19" s="2" t="s">
        <v>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19BAE-17A6-4B0E-8B50-2B55B38A076B}">
  <dimension ref="A1:D24"/>
  <sheetViews>
    <sheetView zoomScaleNormal="100" workbookViewId="0">
      <selection activeCell="E13" sqref="E13"/>
    </sheetView>
  </sheetViews>
  <sheetFormatPr baseColWidth="10" defaultColWidth="11.453125" defaultRowHeight="13" x14ac:dyDescent="0.3"/>
  <cols>
    <col min="1" max="1" width="53.26953125" style="2" bestFit="1" customWidth="1"/>
    <col min="2" max="5" width="15" style="2" customWidth="1"/>
    <col min="6" max="16384" width="11.453125" style="2"/>
  </cols>
  <sheetData>
    <row r="1" spans="1:4" x14ac:dyDescent="0.3">
      <c r="A1" s="398" t="s">
        <v>106</v>
      </c>
      <c r="B1" s="398"/>
    </row>
    <row r="2" spans="1:4" x14ac:dyDescent="0.3">
      <c r="A2" s="398" t="s">
        <v>479</v>
      </c>
      <c r="B2" s="398"/>
    </row>
    <row r="3" spans="1:4" x14ac:dyDescent="0.3">
      <c r="A3" s="41"/>
      <c r="B3" s="41"/>
    </row>
    <row r="4" spans="1:4" ht="26" x14ac:dyDescent="0.3">
      <c r="A4" s="92" t="s">
        <v>40</v>
      </c>
      <c r="B4" s="47" t="s">
        <v>480</v>
      </c>
      <c r="C4" s="47" t="s">
        <v>475</v>
      </c>
    </row>
    <row r="5" spans="1:4" x14ac:dyDescent="0.3">
      <c r="A5" s="93" t="s">
        <v>481</v>
      </c>
      <c r="B5" s="94"/>
      <c r="C5" s="95"/>
    </row>
    <row r="6" spans="1:4" x14ac:dyDescent="0.3">
      <c r="A6" s="52" t="s">
        <v>482</v>
      </c>
      <c r="B6" s="298">
        <v>2.2089115576369198</v>
      </c>
      <c r="C6" s="298">
        <v>2.2089115576369198</v>
      </c>
      <c r="D6" s="129"/>
    </row>
    <row r="7" spans="1:4" x14ac:dyDescent="0.3">
      <c r="A7" s="96" t="s">
        <v>265</v>
      </c>
      <c r="B7" s="368">
        <v>0.20999999999999899</v>
      </c>
      <c r="C7" s="299">
        <v>7.9999999999991203E-2</v>
      </c>
      <c r="D7" s="129"/>
    </row>
    <row r="8" spans="1:4" x14ac:dyDescent="0.3">
      <c r="A8" s="49" t="s">
        <v>107</v>
      </c>
      <c r="B8" s="97"/>
      <c r="C8" s="477"/>
    </row>
    <row r="9" spans="1:4" x14ac:dyDescent="0.3">
      <c r="A9" s="52" t="s">
        <v>483</v>
      </c>
      <c r="B9" s="478">
        <v>409</v>
      </c>
      <c r="C9" s="478">
        <v>409</v>
      </c>
      <c r="D9" s="129"/>
    </row>
    <row r="10" spans="1:4" x14ac:dyDescent="0.3">
      <c r="A10" s="54" t="s">
        <v>484</v>
      </c>
      <c r="B10" s="479">
        <v>16.585890369385652</v>
      </c>
      <c r="C10" s="479">
        <v>18.759133149587797</v>
      </c>
      <c r="D10" s="129"/>
    </row>
    <row r="11" spans="1:4" x14ac:dyDescent="0.3">
      <c r="A11" s="54" t="s">
        <v>485</v>
      </c>
      <c r="B11" s="479">
        <v>11.783131461338883</v>
      </c>
      <c r="C11" s="479">
        <v>14</v>
      </c>
      <c r="D11" s="129"/>
    </row>
    <row r="12" spans="1:4" x14ac:dyDescent="0.3">
      <c r="A12" s="52" t="s">
        <v>108</v>
      </c>
      <c r="B12" s="98">
        <v>1388.106</v>
      </c>
      <c r="C12" s="98">
        <v>1388</v>
      </c>
      <c r="D12" s="129"/>
    </row>
    <row r="13" spans="1:4" x14ac:dyDescent="0.3">
      <c r="A13" s="563" t="s">
        <v>109</v>
      </c>
      <c r="B13" s="99">
        <v>3068.9300349478499</v>
      </c>
      <c r="C13" s="99">
        <v>3068.9300349478499</v>
      </c>
      <c r="D13" s="129"/>
    </row>
    <row r="14" spans="1:4" x14ac:dyDescent="0.3">
      <c r="A14" s="93" t="s">
        <v>337</v>
      </c>
      <c r="B14" s="261"/>
      <c r="C14" s="357"/>
      <c r="D14" s="129"/>
    </row>
    <row r="15" spans="1:4" ht="12.75" customHeight="1" x14ac:dyDescent="0.3">
      <c r="A15" s="52" t="s">
        <v>338</v>
      </c>
      <c r="B15" s="480">
        <v>0.48621148683315296</v>
      </c>
      <c r="C15" s="481">
        <v>0.48621148683315296</v>
      </c>
    </row>
    <row r="16" spans="1:4" x14ac:dyDescent="0.3">
      <c r="A16" s="96" t="s">
        <v>339</v>
      </c>
      <c r="B16" s="369" t="s">
        <v>462</v>
      </c>
      <c r="C16" s="482" t="s">
        <v>462</v>
      </c>
    </row>
    <row r="17" spans="1:3" x14ac:dyDescent="0.3">
      <c r="A17" s="893" t="s">
        <v>486</v>
      </c>
      <c r="B17" s="893"/>
      <c r="C17" s="893"/>
    </row>
    <row r="18" spans="1:3" x14ac:dyDescent="0.3">
      <c r="A18" s="894"/>
      <c r="B18" s="894"/>
      <c r="C18" s="894"/>
    </row>
    <row r="19" spans="1:3" x14ac:dyDescent="0.3">
      <c r="A19" s="894"/>
      <c r="B19" s="894"/>
      <c r="C19" s="894"/>
    </row>
    <row r="20" spans="1:3" x14ac:dyDescent="0.3">
      <c r="A20" s="894"/>
      <c r="B20" s="894"/>
      <c r="C20" s="894"/>
    </row>
    <row r="21" spans="1:3" x14ac:dyDescent="0.3">
      <c r="A21" s="894"/>
      <c r="B21" s="894"/>
      <c r="C21" s="894"/>
    </row>
    <row r="22" spans="1:3" x14ac:dyDescent="0.3">
      <c r="A22" s="894" t="s">
        <v>487</v>
      </c>
      <c r="B22" s="894"/>
      <c r="C22" s="894"/>
    </row>
    <row r="23" spans="1:3" x14ac:dyDescent="0.3">
      <c r="A23" s="894"/>
      <c r="B23" s="894"/>
      <c r="C23" s="894"/>
    </row>
    <row r="24" spans="1:3" x14ac:dyDescent="0.3">
      <c r="A24" s="895" t="s">
        <v>21</v>
      </c>
      <c r="B24" s="895"/>
      <c r="C24" s="32"/>
    </row>
  </sheetData>
  <mergeCells count="3">
    <mergeCell ref="A17:C21"/>
    <mergeCell ref="A22:C23"/>
    <mergeCell ref="A24:B24"/>
  </mergeCells>
  <phoneticPr fontId="19"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C3BD-8034-4C52-84DF-CEC301E33480}">
  <dimension ref="A1:H19"/>
  <sheetViews>
    <sheetView workbookViewId="0">
      <selection activeCell="A16" sqref="A16:F18"/>
    </sheetView>
  </sheetViews>
  <sheetFormatPr baseColWidth="10" defaultColWidth="11.453125" defaultRowHeight="13" x14ac:dyDescent="0.3"/>
  <cols>
    <col min="1" max="1" width="40.453125" style="2" customWidth="1"/>
    <col min="2" max="2" width="12.7265625" style="2" bestFit="1" customWidth="1"/>
    <col min="3" max="3" width="13.1796875" style="2" customWidth="1"/>
    <col min="4" max="5" width="15.81640625" style="2" customWidth="1"/>
    <col min="6" max="6" width="16.54296875" style="2" customWidth="1"/>
    <col min="7" max="7" width="24.26953125" style="2" customWidth="1"/>
    <col min="8" max="16384" width="11.453125" style="2"/>
  </cols>
  <sheetData>
    <row r="1" spans="1:8" x14ac:dyDescent="0.3">
      <c r="A1" s="58" t="s">
        <v>54</v>
      </c>
      <c r="B1" s="59"/>
      <c r="C1" s="59"/>
      <c r="D1" s="59"/>
    </row>
    <row r="2" spans="1:8" ht="14.5" x14ac:dyDescent="0.3">
      <c r="A2" s="58" t="s">
        <v>850</v>
      </c>
      <c r="B2" s="59"/>
      <c r="C2" s="59"/>
      <c r="D2" s="59"/>
    </row>
    <row r="3" spans="1:8" x14ac:dyDescent="0.3">
      <c r="A3" s="60" t="s">
        <v>488</v>
      </c>
      <c r="B3" s="59"/>
      <c r="C3" s="59"/>
      <c r="D3" s="59"/>
    </row>
    <row r="4" spans="1:8" x14ac:dyDescent="0.3">
      <c r="A4" s="61"/>
      <c r="B4" s="59"/>
      <c r="C4" s="59"/>
      <c r="D4" s="59"/>
    </row>
    <row r="5" spans="1:8" ht="26" x14ac:dyDescent="0.3">
      <c r="A5" s="62"/>
      <c r="B5" s="174" t="s">
        <v>844</v>
      </c>
      <c r="C5" s="175" t="s">
        <v>843</v>
      </c>
      <c r="D5" s="230" t="s">
        <v>841</v>
      </c>
      <c r="E5" s="896" t="s">
        <v>842</v>
      </c>
      <c r="F5" s="896" t="s">
        <v>489</v>
      </c>
      <c r="G5" s="462"/>
    </row>
    <row r="6" spans="1:8" x14ac:dyDescent="0.3">
      <c r="A6" s="233"/>
      <c r="B6" s="235" t="s">
        <v>41</v>
      </c>
      <c r="C6" s="234" t="s">
        <v>42</v>
      </c>
      <c r="D6" s="235" t="s">
        <v>43</v>
      </c>
      <c r="E6" s="897"/>
      <c r="F6" s="897"/>
      <c r="G6" s="462"/>
    </row>
    <row r="7" spans="1:8" x14ac:dyDescent="0.3">
      <c r="A7" s="231" t="s">
        <v>55</v>
      </c>
      <c r="B7" s="682">
        <v>75861190.2689697</v>
      </c>
      <c r="C7" s="559">
        <v>75255852.386962429</v>
      </c>
      <c r="D7" s="87">
        <v>-605337.88200727105</v>
      </c>
      <c r="E7" s="232">
        <v>-0.79795463248205634</v>
      </c>
      <c r="F7" s="686">
        <v>9.3544872758269282</v>
      </c>
      <c r="G7" s="463"/>
      <c r="H7" s="129"/>
    </row>
    <row r="8" spans="1:8" x14ac:dyDescent="0.3">
      <c r="A8" s="63" t="s">
        <v>56</v>
      </c>
      <c r="B8" s="683">
        <v>62734010.844274312</v>
      </c>
      <c r="C8" s="558">
        <v>62379613.403904349</v>
      </c>
      <c r="D8" s="88">
        <v>-354397.44036996365</v>
      </c>
      <c r="E8" s="285">
        <v>-0.56492074331050413</v>
      </c>
      <c r="F8" s="687">
        <v>8.5521905358009853</v>
      </c>
      <c r="G8" s="464"/>
      <c r="H8" s="129"/>
    </row>
    <row r="9" spans="1:8" x14ac:dyDescent="0.3">
      <c r="A9" s="64" t="s">
        <v>57</v>
      </c>
      <c r="B9" s="684">
        <v>5334204.4540065816</v>
      </c>
      <c r="C9" s="560">
        <v>4883743.3170431079</v>
      </c>
      <c r="D9" s="237">
        <v>-450461.13696347363</v>
      </c>
      <c r="E9" s="284">
        <v>-8.4447669909826431</v>
      </c>
      <c r="F9" s="239">
        <v>57.094253263249392</v>
      </c>
      <c r="G9" s="465"/>
      <c r="H9" s="129"/>
    </row>
    <row r="10" spans="1:8" x14ac:dyDescent="0.3">
      <c r="A10" s="64" t="s">
        <v>58</v>
      </c>
      <c r="B10" s="684">
        <v>57399806.39026773</v>
      </c>
      <c r="C10" s="560">
        <v>57495870.086861238</v>
      </c>
      <c r="D10" s="237">
        <v>96063.696593508124</v>
      </c>
      <c r="E10" s="284">
        <v>0.16735892093495686</v>
      </c>
      <c r="F10" s="239">
        <v>5.7759253840447</v>
      </c>
      <c r="G10" s="465"/>
      <c r="H10" s="129"/>
    </row>
    <row r="11" spans="1:8" x14ac:dyDescent="0.3">
      <c r="A11" s="63" t="s">
        <v>149</v>
      </c>
      <c r="B11" s="683">
        <v>1793228.7793879935</v>
      </c>
      <c r="C11" s="558">
        <v>1689585.3043439775</v>
      </c>
      <c r="D11" s="88">
        <v>-103643.47504401603</v>
      </c>
      <c r="E11" s="285">
        <v>-5.7797128975025869</v>
      </c>
      <c r="F11" s="687">
        <v>123.17647515283161</v>
      </c>
      <c r="G11" s="464"/>
      <c r="H11" s="129"/>
    </row>
    <row r="12" spans="1:8" x14ac:dyDescent="0.3">
      <c r="A12" s="63" t="s">
        <v>59</v>
      </c>
      <c r="B12" s="683">
        <v>3379961.8021220793</v>
      </c>
      <c r="C12" s="558">
        <v>3364942.3249097536</v>
      </c>
      <c r="D12" s="88">
        <v>-15019.47721232567</v>
      </c>
      <c r="E12" s="285">
        <v>-0.44436825300498972</v>
      </c>
      <c r="F12" s="687">
        <v>7.2275272911234367</v>
      </c>
      <c r="G12" s="464"/>
      <c r="H12" s="129"/>
    </row>
    <row r="13" spans="1:8" x14ac:dyDescent="0.3">
      <c r="A13" s="36" t="s">
        <v>340</v>
      </c>
      <c r="B13" s="683">
        <v>437349.72795847734</v>
      </c>
      <c r="C13" s="558">
        <v>342071.4153287189</v>
      </c>
      <c r="D13" s="88">
        <v>-95278.312629758439</v>
      </c>
      <c r="E13" s="483">
        <v>-21.785382850130485</v>
      </c>
      <c r="F13" s="687">
        <v>-48.625943364911571</v>
      </c>
      <c r="G13" s="464"/>
      <c r="H13" s="129"/>
    </row>
    <row r="14" spans="1:8" ht="14.5" x14ac:dyDescent="0.3">
      <c r="A14" s="65" t="s">
        <v>583</v>
      </c>
      <c r="B14" s="685">
        <v>7516639.1152268397</v>
      </c>
      <c r="C14" s="236">
        <v>7479639.9384756247</v>
      </c>
      <c r="D14" s="238">
        <v>-36999.176751215011</v>
      </c>
      <c r="E14" s="484">
        <v>-0.49223031974841014</v>
      </c>
      <c r="F14" s="688">
        <v>10.122191294332694</v>
      </c>
      <c r="G14" s="464"/>
      <c r="H14" s="129"/>
    </row>
    <row r="15" spans="1:8" x14ac:dyDescent="0.3">
      <c r="A15" s="691" t="s">
        <v>1053</v>
      </c>
      <c r="B15" s="692"/>
      <c r="C15" s="558"/>
      <c r="D15" s="159"/>
      <c r="E15" s="693"/>
      <c r="F15" s="464"/>
      <c r="G15" s="464"/>
      <c r="H15" s="129"/>
    </row>
    <row r="16" spans="1:8" ht="12.75" customHeight="1" x14ac:dyDescent="0.3">
      <c r="A16" s="898" t="s">
        <v>584</v>
      </c>
      <c r="B16" s="898"/>
      <c r="C16" s="898"/>
      <c r="D16" s="898"/>
      <c r="E16" s="898"/>
      <c r="F16" s="898"/>
      <c r="G16" s="449"/>
    </row>
    <row r="17" spans="1:7" x14ac:dyDescent="0.3">
      <c r="A17" s="898"/>
      <c r="B17" s="898"/>
      <c r="C17" s="898"/>
      <c r="D17" s="898"/>
      <c r="E17" s="898"/>
      <c r="F17" s="898"/>
      <c r="G17" s="449"/>
    </row>
    <row r="18" spans="1:7" x14ac:dyDescent="0.3">
      <c r="A18" s="898"/>
      <c r="B18" s="898"/>
      <c r="C18" s="898"/>
      <c r="D18" s="898"/>
      <c r="E18" s="898"/>
      <c r="F18" s="898"/>
      <c r="G18" s="449"/>
    </row>
    <row r="19" spans="1:7" x14ac:dyDescent="0.3">
      <c r="A19" s="2" t="s">
        <v>22</v>
      </c>
    </row>
  </sheetData>
  <mergeCells count="3">
    <mergeCell ref="E5:E6"/>
    <mergeCell ref="F5:F6"/>
    <mergeCell ref="A16:F18"/>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A9CD-D284-45AF-85C5-E55D57C25A46}">
  <dimension ref="A1:C16"/>
  <sheetViews>
    <sheetView zoomScaleNormal="100" workbookViewId="0">
      <selection activeCell="A14" sqref="A14:C14"/>
    </sheetView>
  </sheetViews>
  <sheetFormatPr baseColWidth="10" defaultColWidth="10.7265625" defaultRowHeight="13" x14ac:dyDescent="0.3"/>
  <cols>
    <col min="1" max="1" width="54.54296875" style="2" customWidth="1"/>
    <col min="2" max="3" width="16.453125" style="2" customWidth="1"/>
    <col min="4" max="16384" width="10.7265625" style="2"/>
  </cols>
  <sheetData>
    <row r="1" spans="1:3" x14ac:dyDescent="0.3">
      <c r="A1" s="17" t="s">
        <v>110</v>
      </c>
      <c r="B1" s="17"/>
      <c r="C1" s="17"/>
    </row>
    <row r="2" spans="1:3" x14ac:dyDescent="0.3">
      <c r="A2" s="17" t="s">
        <v>832</v>
      </c>
      <c r="B2" s="17"/>
      <c r="C2" s="17"/>
    </row>
    <row r="3" spans="1:3" x14ac:dyDescent="0.3">
      <c r="A3" s="899" t="s">
        <v>488</v>
      </c>
      <c r="B3" s="899"/>
      <c r="C3" s="899"/>
    </row>
    <row r="4" spans="1:3" x14ac:dyDescent="0.3">
      <c r="A4" s="22"/>
      <c r="B4" s="630">
        <v>0</v>
      </c>
      <c r="C4" s="22"/>
    </row>
    <row r="5" spans="1:3" ht="39" x14ac:dyDescent="0.3">
      <c r="A5" s="627" t="s">
        <v>158</v>
      </c>
      <c r="B5" s="121" t="s">
        <v>151</v>
      </c>
      <c r="C5" s="25" t="s">
        <v>846</v>
      </c>
    </row>
    <row r="6" spans="1:3" x14ac:dyDescent="0.3">
      <c r="A6" s="718" t="s">
        <v>885</v>
      </c>
      <c r="B6" s="629">
        <v>82532173.616999999</v>
      </c>
      <c r="C6" s="278">
        <v>3.9723836075764609</v>
      </c>
    </row>
    <row r="7" spans="1:3" ht="14.5" x14ac:dyDescent="0.3">
      <c r="A7" s="621" t="s">
        <v>886</v>
      </c>
      <c r="B7" s="628">
        <v>-1321762.0589999915</v>
      </c>
      <c r="C7" s="623"/>
    </row>
    <row r="8" spans="1:3" x14ac:dyDescent="0.3">
      <c r="A8" s="621" t="s">
        <v>919</v>
      </c>
      <c r="B8" s="628">
        <v>381449.95300000021</v>
      </c>
      <c r="C8" s="623"/>
    </row>
    <row r="9" spans="1:3" ht="14.5" x14ac:dyDescent="0.3">
      <c r="A9" s="23" t="s">
        <v>833</v>
      </c>
      <c r="B9" s="624">
        <v>81591861.511000007</v>
      </c>
      <c r="C9" s="278">
        <v>2.5744620434186238</v>
      </c>
    </row>
    <row r="10" spans="1:3" x14ac:dyDescent="0.3">
      <c r="A10" s="450" t="s">
        <v>921</v>
      </c>
      <c r="B10" s="451">
        <v>-298957.2021000149</v>
      </c>
      <c r="C10" s="278"/>
    </row>
    <row r="11" spans="1:3" ht="14.5" x14ac:dyDescent="0.3">
      <c r="A11" s="622" t="s">
        <v>829</v>
      </c>
      <c r="B11" s="625">
        <v>81292904.308899999</v>
      </c>
      <c r="C11" s="626">
        <v>2.2438066026184202</v>
      </c>
    </row>
    <row r="12" spans="1:3" x14ac:dyDescent="0.3">
      <c r="A12" s="900" t="s">
        <v>887</v>
      </c>
      <c r="B12" s="900"/>
      <c r="C12" s="900"/>
    </row>
    <row r="13" spans="1:3" ht="39.75" customHeight="1" x14ac:dyDescent="0.3">
      <c r="A13" s="898" t="s">
        <v>920</v>
      </c>
      <c r="B13" s="898"/>
      <c r="C13" s="898"/>
    </row>
    <row r="14" spans="1:3" ht="12.75" customHeight="1" x14ac:dyDescent="0.3">
      <c r="A14" s="901" t="s">
        <v>888</v>
      </c>
      <c r="B14" s="901"/>
      <c r="C14" s="901"/>
    </row>
    <row r="15" spans="1:3" ht="12.75" customHeight="1" x14ac:dyDescent="0.3">
      <c r="A15" s="901" t="s">
        <v>889</v>
      </c>
      <c r="B15" s="901"/>
      <c r="C15" s="901"/>
    </row>
    <row r="16" spans="1:3" x14ac:dyDescent="0.3">
      <c r="A16" s="846" t="s">
        <v>21</v>
      </c>
      <c r="B16" s="847"/>
      <c r="C16" s="846"/>
    </row>
  </sheetData>
  <mergeCells count="5">
    <mergeCell ref="A3:C3"/>
    <mergeCell ref="A12:C12"/>
    <mergeCell ref="A14:C14"/>
    <mergeCell ref="A15:C15"/>
    <mergeCell ref="A13:C13"/>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7" ma:contentTypeDescription="Crear nuevo documento." ma:contentTypeScope="" ma:versionID="3f8b9f24ae2fbe3dbd87f53d361f2ebd">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ea40681a5d2fd1eeebb38c878d36c9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699189-6EF8-4B2E-86E4-A153A9D57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F7D1ED-6D64-458C-BAB1-B33F178A0A55}">
  <ds:schemaRefs>
    <ds:schemaRef ds:uri="http://schemas.microsoft.com/office/2006/documentManagement/types"/>
    <ds:schemaRef ds:uri="http://purl.org/dc/terms/"/>
    <ds:schemaRef ds:uri="http://schemas.openxmlformats.org/package/2006/metadata/core-properties"/>
    <ds:schemaRef ds:uri="a29962c2-db64-44b6-bb40-607f45c46189"/>
    <ds:schemaRef ds:uri="http://schemas.microsoft.com/office/2006/metadata/properties"/>
    <ds:schemaRef ds:uri="http://www.w3.org/XML/1998/namespace"/>
    <ds:schemaRef ds:uri="http://purl.org/dc/dcmitype/"/>
    <ds:schemaRef ds:uri="http://schemas.microsoft.com/office/infopath/2007/PartnerControls"/>
    <ds:schemaRef ds:uri="9406bea5-fcf1-424a-9f5e-6e7d0d8d5dbe"/>
    <ds:schemaRef ds:uri="http://purl.org/dc/elements/1.1/"/>
  </ds:schemaRefs>
</ds:datastoreItem>
</file>

<file path=customXml/itemProps3.xml><?xml version="1.0" encoding="utf-8"?>
<ds:datastoreItem xmlns:ds="http://schemas.openxmlformats.org/officeDocument/2006/customXml" ds:itemID="{92F613D4-6807-4C1E-94C8-51BA87C590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69</vt:i4>
      </vt:variant>
    </vt:vector>
  </HeadingPairs>
  <TitlesOfParts>
    <vt:vector size="69" baseType="lpstr">
      <vt:lpstr>Índice</vt:lpstr>
      <vt:lpstr>C I.1.1</vt:lpstr>
      <vt:lpstr>C I.1.2</vt:lpstr>
      <vt:lpstr>C I.1.3</vt:lpstr>
      <vt:lpstr>C I.2.1</vt:lpstr>
      <vt:lpstr>C I.2.2</vt:lpstr>
      <vt:lpstr>C I.3.1</vt:lpstr>
      <vt:lpstr>C I.3.2</vt:lpstr>
      <vt:lpstr>C I.4.1</vt:lpstr>
      <vt:lpstr>C I.4.2</vt:lpstr>
      <vt:lpstr>C I.5.1</vt:lpstr>
      <vt:lpstr>C I.5.2</vt:lpstr>
      <vt:lpstr>C I.6.1</vt:lpstr>
      <vt:lpstr>C II.3.1</vt:lpstr>
      <vt:lpstr>C II.3.2</vt:lpstr>
      <vt:lpstr>C II.4.1</vt:lpstr>
      <vt:lpstr>C II.5.1</vt:lpstr>
      <vt:lpstr>C II.5.2</vt:lpstr>
      <vt:lpstr>C II.6.1</vt:lpstr>
      <vt:lpstr>C II.6.2</vt:lpstr>
      <vt:lpstr>C II.7.1</vt:lpstr>
      <vt:lpstr>C II.7.2</vt:lpstr>
      <vt:lpstr>C II.8.1</vt:lpstr>
      <vt:lpstr>C II.8.2</vt:lpstr>
      <vt:lpstr>C II.8.3</vt:lpstr>
      <vt:lpstr>C II.9.1</vt:lpstr>
      <vt:lpstr>C III.1.1</vt:lpstr>
      <vt:lpstr>C III.1.2</vt:lpstr>
      <vt:lpstr>C III.1.3</vt:lpstr>
      <vt:lpstr>C III.1.4</vt:lpstr>
      <vt:lpstr>C III.1.5</vt:lpstr>
      <vt:lpstr>C III.1.6</vt:lpstr>
      <vt:lpstr>C III.1.7</vt:lpstr>
      <vt:lpstr>C III.1.8</vt:lpstr>
      <vt:lpstr>C III.2.1</vt:lpstr>
      <vt:lpstr>C III.2.2</vt:lpstr>
      <vt:lpstr>C III.2.3</vt:lpstr>
      <vt:lpstr>C III.2.4</vt:lpstr>
      <vt:lpstr>C III.2.5</vt:lpstr>
      <vt:lpstr>C III.2.6</vt:lpstr>
      <vt:lpstr>C III.2.7</vt:lpstr>
      <vt:lpstr>C III.2.8</vt:lpstr>
      <vt:lpstr>C III.2.9</vt:lpstr>
      <vt:lpstr>C III.2.10</vt:lpstr>
      <vt:lpstr>C III.2.11</vt:lpstr>
      <vt:lpstr>C III.2.12</vt:lpstr>
      <vt:lpstr>C III.2.13</vt:lpstr>
      <vt:lpstr>C III.2.14</vt:lpstr>
      <vt:lpstr>C III.2.15</vt:lpstr>
      <vt:lpstr>C III.2.16</vt:lpstr>
      <vt:lpstr>C III.2.17</vt:lpstr>
      <vt:lpstr>C III.2.18</vt:lpstr>
      <vt:lpstr>C III.2.19</vt:lpstr>
      <vt:lpstr>C A.I.1</vt:lpstr>
      <vt:lpstr>C A.I.2</vt:lpstr>
      <vt:lpstr>C A.I.3</vt:lpstr>
      <vt:lpstr>C A.I.4</vt:lpstr>
      <vt:lpstr>C A.II.1</vt:lpstr>
      <vt:lpstr>C A.II.2</vt:lpstr>
      <vt:lpstr>C A.II.3</vt:lpstr>
      <vt:lpstr>C A.III.1</vt:lpstr>
      <vt:lpstr>C A.III.2</vt:lpstr>
      <vt:lpstr>C A.III.3</vt:lpstr>
      <vt:lpstr>C R.1.1</vt:lpstr>
      <vt:lpstr>C R.3.1</vt:lpstr>
      <vt:lpstr>C R.3.2</vt:lpstr>
      <vt:lpstr>C R.3.3</vt:lpstr>
      <vt:lpstr>C R.3.4</vt:lpstr>
      <vt:lpstr>C R.3.5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Javiera V.</dc:creator>
  <cp:lastModifiedBy>Javiera Valdivieso S</cp:lastModifiedBy>
  <cp:lastPrinted>2020-06-22T20:47:25Z</cp:lastPrinted>
  <dcterms:created xsi:type="dcterms:W3CDTF">2020-06-21T16:33:18Z</dcterms:created>
  <dcterms:modified xsi:type="dcterms:W3CDTF">2025-07-24T15:11:49Z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