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dipres-my.sharepoint.com/personal/nbohme_dipres_gob_cl/Documents/Documentos/Estado de operaciones/2025/Abril 2025/"/>
    </mc:Choice>
  </mc:AlternateContent>
  <xr:revisionPtr revIDLastSave="1679" documentId="8_{BFB2083E-1A1B-40C9-BE73-B63A55189834}" xr6:coauthVersionLast="47" xr6:coauthVersionMax="47" xr10:uidLastSave="{226E2386-FF29-4DB0-92C6-E465AD9DB82E}"/>
  <bookViews>
    <workbookView xWindow="-120" yWindow="-120" windowWidth="29040" windowHeight="15840" xr2:uid="{00000000-000D-0000-FFFF-FFFF00000000}"/>
  </bookViews>
  <sheets>
    <sheet name="Total" sheetId="6" r:id="rId1"/>
    <sheet name="total 2024" sheetId="27" state="hidden" r:id="rId2"/>
    <sheet name="VarTotal" sheetId="8" r:id="rId3"/>
    <sheet name="Pptario" sheetId="22" r:id="rId4"/>
    <sheet name="PptarioMN" sheetId="2" r:id="rId5"/>
    <sheet name="PptarioME" sheetId="26" r:id="rId6"/>
    <sheet name="%AvancPptario" sheetId="19" r:id="rId7"/>
    <sheet name="%AvancPptario(cont)" sheetId="10" r:id="rId8"/>
    <sheet name="pptario 2024" sheetId="28" state="hidden" r:id="rId9"/>
    <sheet name="VarPptario" sheetId="4" r:id="rId10"/>
    <sheet name="Extrappt" sheetId="16" r:id="rId11"/>
    <sheet name="Extrappt 2024" sheetId="29" state="hidden" r:id="rId12"/>
    <sheet name="VarExtrappt" sheetId="9" r:id="rId13"/>
  </sheets>
  <definedNames>
    <definedName name="_xlnm.Print_Area" localSheetId="6">'%AvancPptario'!$A$2:$I$43</definedName>
    <definedName name="_xlnm.Print_Area" localSheetId="7">'%AvancPptario(cont)'!$A$2:$V$43</definedName>
    <definedName name="_xlnm.Print_Area" localSheetId="10">Extrappt!$A$2:$J$73</definedName>
    <definedName name="_xlnm.Print_Area" localSheetId="3">Pptario!$A$2:$K$77</definedName>
    <definedName name="_xlnm.Print_Area" localSheetId="5">PptarioME!$A$2:$J$77</definedName>
    <definedName name="_xlnm.Print_Area" localSheetId="4">PptarioMN!$A$2:$J$77</definedName>
    <definedName name="_xlnm.Print_Area" localSheetId="0">Total!$A$1:$K$77</definedName>
    <definedName name="_xlnm.Print_Area" localSheetId="12">VarExtrappt!$A$2:$I$42</definedName>
    <definedName name="_xlnm.Print_Area" localSheetId="9">VarPptario!$A$2:$J$42</definedName>
    <definedName name="_xlnm.Print_Area" localSheetId="2">VarTotal!$A$2:$J$41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5" i="29" l="1"/>
  <c r="Y12" i="28"/>
  <c r="Y13" i="28"/>
  <c r="Y14" i="28"/>
  <c r="Y15" i="28"/>
  <c r="Y16" i="28"/>
  <c r="Y17" i="28"/>
  <c r="Y18" i="28"/>
  <c r="Y19" i="28"/>
  <c r="Y20" i="28"/>
  <c r="Y22" i="28"/>
  <c r="Y23" i="28"/>
  <c r="Y24" i="28"/>
  <c r="Y25" i="28"/>
  <c r="Y26" i="28"/>
  <c r="Y27" i="28"/>
  <c r="Y28" i="28"/>
  <c r="Y30" i="28"/>
  <c r="Y33" i="28"/>
  <c r="Y34" i="28"/>
  <c r="Y35" i="28"/>
  <c r="Y36" i="28"/>
  <c r="Y38" i="28"/>
  <c r="Y39" i="28"/>
  <c r="Y40" i="28"/>
  <c r="Y11" i="28"/>
  <c r="Z12" i="27"/>
  <c r="Z13" i="27"/>
  <c r="Z14" i="27"/>
  <c r="Z15" i="27"/>
  <c r="Z16" i="27"/>
  <c r="Z17" i="27"/>
  <c r="Z18" i="27"/>
  <c r="Z19" i="27"/>
  <c r="Z20" i="27"/>
  <c r="Z22" i="27"/>
  <c r="Z23" i="27"/>
  <c r="Z24" i="27"/>
  <c r="Z25" i="27"/>
  <c r="Z26" i="27"/>
  <c r="Z27" i="27"/>
  <c r="Z28" i="27"/>
  <c r="Z30" i="27"/>
  <c r="Z33" i="27"/>
  <c r="Z34" i="27"/>
  <c r="Z35" i="27"/>
  <c r="Z36" i="27"/>
  <c r="Z38" i="27"/>
  <c r="Z39" i="27"/>
  <c r="Z40" i="27"/>
  <c r="Z11" i="27"/>
  <c r="Y12" i="27"/>
  <c r="Y13" i="27"/>
  <c r="Y14" i="27"/>
  <c r="Y15" i="27"/>
  <c r="Y16" i="27"/>
  <c r="Y17" i="27"/>
  <c r="Y18" i="27"/>
  <c r="Y19" i="27"/>
  <c r="Y20" i="27"/>
  <c r="Y22" i="27"/>
  <c r="Y23" i="27"/>
  <c r="Y24" i="27"/>
  <c r="Y25" i="27"/>
  <c r="Y26" i="27"/>
  <c r="Y27" i="27"/>
  <c r="Y28" i="27"/>
  <c r="Y30" i="27"/>
  <c r="Y33" i="27"/>
  <c r="Y34" i="27"/>
  <c r="Y35" i="27"/>
  <c r="Y36" i="27"/>
  <c r="Y38" i="27"/>
  <c r="Y39" i="27"/>
  <c r="Y40" i="27"/>
  <c r="Y11" i="27"/>
  <c r="Y25" i="29" l="1"/>
  <c r="Z17" i="28" l="1"/>
  <c r="Z26" i="28"/>
  <c r="Z38" i="28"/>
  <c r="Z18" i="28"/>
  <c r="Z27" i="28"/>
  <c r="Z39" i="28"/>
  <c r="Z19" i="28"/>
  <c r="Z28" i="28"/>
  <c r="Z40" i="28"/>
  <c r="Z12" i="28"/>
  <c r="Z20" i="28"/>
  <c r="Z30" i="28"/>
  <c r="Z11" i="28"/>
  <c r="Z13" i="28"/>
  <c r="Z22" i="28"/>
  <c r="Z33" i="28"/>
  <c r="Z25" i="28"/>
  <c r="Z14" i="28"/>
  <c r="Z23" i="28"/>
  <c r="Z34" i="28"/>
  <c r="Z36" i="28"/>
  <c r="Z15" i="28"/>
  <c r="Z24" i="28"/>
  <c r="Z35" i="28"/>
  <c r="Z16" i="28"/>
</calcChain>
</file>

<file path=xl/sharedStrings.xml><?xml version="1.0" encoding="utf-8"?>
<sst xmlns="http://schemas.openxmlformats.org/spreadsheetml/2006/main" count="832" uniqueCount="127">
  <si>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</si>
  <si>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</si>
  <si>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</si>
  <si>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</si>
  <si>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</si>
  <si>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</si>
  <si>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</si>
  <si>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</si>
  <si>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</si>
  <si>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</si>
  <si>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</si>
  <si>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</si>
  <si>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</si>
  <si>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</si>
  <si>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</si>
  <si>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</si>
  <si>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</si>
  <si>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</si>
  <si>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</si>
  <si>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</si>
  <si>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</si>
  <si>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</si>
  <si>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</si>
  <si>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</si>
  <si>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</si>
  <si>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</si>
  <si>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</si>
  <si>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</si>
  <si>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</si>
  <si>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</si>
  <si>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</si>
  <si>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</si>
  <si>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</si>
  <si>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</si>
  <si>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</si>
  <si>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</si>
  <si>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</si>
  <si>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</si>
  <si>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</si>
  <si>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</si>
  <si>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</si>
  <si>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</si>
  <si>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</si>
  <si>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</si>
  <si>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</si>
  <si>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</si>
  <si>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</si>
  <si>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</si>
  <si>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</si>
  <si>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</si>
  <si>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</si>
  <si>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</si>
  <si>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</si>
  <si>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</si>
  <si>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</si>
  <si>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</si>
  <si>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</si>
  <si>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</si>
  <si>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</si>
  <si>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</si>
  <si>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</si>
  <si>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</si>
  <si>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</si>
  <si>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</si>
  <si>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</si>
  <si>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</si>
  <si>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</si>
  <si>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</si>
  <si>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</si>
  <si>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</si>
  <si>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</si>
  <si>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</si>
  <si>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</si>
  <si>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</si>
  <si>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</si>
  <si>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</si>
  <si>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</si>
  <si>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</si>
  <si>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</si>
  <si>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</si>
  <si>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</si>
  <si>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Febrero</t>
  </si>
  <si>
    <t>Marzo</t>
  </si>
  <si>
    <t>Abril</t>
  </si>
  <si>
    <t>Mayo</t>
  </si>
  <si>
    <t>Fondos Especiales</t>
  </si>
  <si>
    <t>Ajustes por Rezagos Fondos Especiales</t>
  </si>
  <si>
    <t>GOBIERNO CENTRAL EXTRAPRESUPUESTARIO</t>
  </si>
  <si>
    <t>Junio</t>
  </si>
  <si>
    <t>Julio</t>
  </si>
  <si>
    <t>2°Trim.</t>
  </si>
  <si>
    <t>Agosto</t>
  </si>
  <si>
    <t>GOBIERNO CENTRAL TOTAL</t>
  </si>
  <si>
    <t>Cobre bruto</t>
  </si>
  <si>
    <t>CUADRO 6</t>
  </si>
  <si>
    <t>CUADRO 7</t>
  </si>
  <si>
    <t>CUADRO 8</t>
  </si>
  <si>
    <t>CUADRO 9</t>
  </si>
  <si>
    <t>Septiembre</t>
  </si>
  <si>
    <t>CUADRO 6 (continuación)</t>
  </si>
  <si>
    <t>Octubre</t>
  </si>
  <si>
    <t>Noviembre</t>
  </si>
  <si>
    <t>Diciembre</t>
  </si>
  <si>
    <t>4°Trim.</t>
  </si>
  <si>
    <t>2°Sem.</t>
  </si>
  <si>
    <t xml:space="preserve">Tributación minería privada </t>
  </si>
  <si>
    <t xml:space="preserve">TOTAL INGRESOS </t>
  </si>
  <si>
    <t xml:space="preserve">Prestaciones previsionales </t>
  </si>
  <si>
    <t xml:space="preserve"> */</t>
  </si>
  <si>
    <t>1°Trim.</t>
  </si>
  <si>
    <t>1°Sem.</t>
  </si>
  <si>
    <t>3°Trim.</t>
  </si>
  <si>
    <t xml:space="preserve"> 5/</t>
  </si>
  <si>
    <t>GOBIERNO CENTRAL PRESUPUESTARIO 5/</t>
  </si>
  <si>
    <t>ESTADO DE OPERACIONES DE GOBIERNO  2024</t>
  </si>
  <si>
    <t>Año 2024</t>
  </si>
  <si>
    <t>Acumulado</t>
  </si>
  <si>
    <t>Cierre estadístico: 28 de enero de 2025. Los datos presentados se encuentran sujetos a revisiones en entregas posteriores.</t>
  </si>
  <si>
    <t>Año 2025</t>
  </si>
  <si>
    <t>ESTADO DE OPERACIONES DE GOBIERNO  2025</t>
  </si>
  <si>
    <t>2025 / 2024</t>
  </si>
  <si>
    <t>Acumulado a abril</t>
  </si>
  <si>
    <t>acum abril</t>
  </si>
  <si>
    <t>acum inflact</t>
  </si>
  <si>
    <t>acum abr</t>
  </si>
  <si>
    <t>acum inflac</t>
  </si>
  <si>
    <t>Cierre estadístico: 29 de mayo de 2025. Los datos presentados se encuentran sujetos a revisiones en entregas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</si>
</sst>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_);\(#,##0\)"/>
    <numFmt numFmtId="165" formatCode="#,##0.0_);\(#,##0.0\)"/>
    <numFmt numFmtId="166" formatCode="#,##0.00000;\-#,##0.00000"/>
    <numFmt numFmtId="167" formatCode="#,##0.000000;\-#,##0.000000"/>
    <numFmt numFmtId="168" formatCode="#,##0.0000000;\-#,##0.0000000"/>
    <numFmt numFmtId="169" formatCode="#,##0.00000000;\-#,##0.00000000"/>
  </numFmts>
  <fonts count="19"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sz val="10"/>
      <color rgb="FFFF0000"/>
      <name val="Arial"/>
      <family val="2"/>
    </font>
    <font>
      <b/>
      <sz val="24"/>
      <name val="Arial"/>
      <family val="2"/>
    </font>
    <font>
      <b/>
      <sz val="22"/>
      <name val="Arial"/>
      <family val="2"/>
    </font>
    <font>
      <b/>
      <sz val="10"/>
      <color rgb="FFFF0000"/>
      <name val="Arial"/>
      <family val="2"/>
    </font>
    <font>
      <sz val="10"/>
      <name val="Arial"/>
      <family val="2"/>
    </font>
    <font>
      <b/>
      <sz val="10"/>
      <color theme="0"/>
      <name val="Arial"/>
      <family val="2"/>
    </font>
    <font>
      <b/>
      <sz val="18"/>
      <name val="Arial"/>
      <family val="2"/>
    </font>
    <font>
      <sz val="10"/>
      <color theme="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5" fillId="0" borderId="0"/>
    <xf numFmtId="0" fontId="1" fillId="0" borderId="0"/>
  </cellStyleXfs>
  <cellXfs count="175">
    <xf numFmtId="0" fontId="0" fillId="0" borderId="0" xfId="0"/>
    <xf numFmtId="0" fontId="11" fillId="0" borderId="0" xfId="0" applyFont="1"/>
    <xf numFmtId="0" fontId="13" fillId="0" borderId="0" xfId="0" applyFont="1" applyAlignment="1">
      <alignment textRotation="255"/>
    </xf>
    <xf numFmtId="0" fontId="2" fillId="0" borderId="0" xfId="0" applyFont="1" applyAlignment="1">
      <alignment horizontal="centerContinuous"/>
    </xf>
    <xf numFmtId="0" fontId="0" fillId="0" borderId="0" xfId="0"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xf numFmtId="0" fontId="3" fillId="0" borderId="0" xfId="0" applyFont="1"/>
    <xf numFmtId="0" fontId="4" fillId="0" borderId="0" xfId="0" applyFont="1"/>
    <xf numFmtId="0" fontId="0" fillId="0" borderId="1" xfId="0" applyBorder="1"/>
    <xf numFmtId="0" fontId="0" fillId="0" borderId="2" xfId="0" applyBorder="1"/>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6" fillId="0" borderId="4" xfId="0" applyFont="1" applyBorder="1"/>
    <xf numFmtId="0" fontId="0" fillId="0" borderId="11" xfId="0" applyBorder="1"/>
    <xf numFmtId="37" fontId="0" fillId="0" borderId="14" xfId="0" applyNumberFormat="1" applyBorder="1"/>
    <xf numFmtId="37" fontId="0" fillId="0" borderId="10" xfId="0" applyNumberFormat="1" applyBorder="1"/>
    <xf numFmtId="37" fontId="0" fillId="0" borderId="9" xfId="0" applyNumberFormat="1" applyBorder="1"/>
    <xf numFmtId="37" fontId="0" fillId="0" borderId="15" xfId="0" applyNumberFormat="1" applyBorder="1"/>
    <xf numFmtId="0" fontId="7" fillId="0" borderId="4" xfId="0" applyFont="1" applyBorder="1"/>
    <xf numFmtId="37" fontId="5" fillId="0" borderId="4" xfId="0" applyNumberFormat="1" applyFont="1" applyBorder="1"/>
    <xf numFmtId="37" fontId="5" fillId="0" borderId="0" xfId="0" applyNumberFormat="1" applyFont="1"/>
    <xf numFmtId="37" fontId="5" fillId="0" borderId="5" xfId="0" applyNumberFormat="1" applyFont="1" applyBorder="1"/>
    <xf numFmtId="37" fontId="5" fillId="0" borderId="11" xfId="0" applyNumberFormat="1" applyFont="1" applyBorder="1"/>
    <xf numFmtId="0" fontId="0" fillId="0" borderId="4" xfId="0" applyBorder="1"/>
    <xf numFmtId="164" fontId="0" fillId="0" borderId="11" xfId="0" applyNumberFormat="1" applyBorder="1"/>
    <xf numFmtId="164" fontId="0" fillId="0" borderId="4" xfId="0" applyNumberFormat="1" applyBorder="1"/>
    <xf numFmtId="164" fontId="0" fillId="0" borderId="0" xfId="0" applyNumberFormat="1"/>
    <xf numFmtId="164" fontId="0" fillId="0" borderId="5" xfId="0" applyNumberFormat="1" applyBorder="1"/>
    <xf numFmtId="0" fontId="1" fillId="0" borderId="4" xfId="0" applyFont="1" applyBorder="1"/>
    <xf numFmtId="0" fontId="1" fillId="0" borderId="0" xfId="0" applyFont="1"/>
    <xf numFmtId="164" fontId="1" fillId="0" borderId="11" xfId="0" applyNumberFormat="1" applyFont="1" applyBorder="1"/>
    <xf numFmtId="0" fontId="8" fillId="0" borderId="4" xfId="0" applyFont="1" applyBorder="1"/>
    <xf numFmtId="0" fontId="8" fillId="0" borderId="0" xfId="0" applyFont="1"/>
    <xf numFmtId="0" fontId="2" fillId="0" borderId="4" xfId="0" applyFont="1" applyBorder="1"/>
    <xf numFmtId="0" fontId="2" fillId="0" borderId="0" xfId="0" applyFont="1"/>
    <xf numFmtId="164" fontId="2" fillId="0" borderId="11" xfId="0" applyNumberFormat="1" applyFont="1" applyBorder="1"/>
    <xf numFmtId="164" fontId="2" fillId="0" borderId="4" xfId="0" applyNumberFormat="1" applyFont="1" applyBorder="1"/>
    <xf numFmtId="164" fontId="2" fillId="0" borderId="0" xfId="0" applyNumberFormat="1" applyFont="1"/>
    <xf numFmtId="164" fontId="2" fillId="0" borderId="5" xfId="0" applyNumberFormat="1" applyFont="1" applyBorder="1"/>
    <xf numFmtId="0" fontId="2" fillId="0" borderId="6" xfId="0" applyFont="1" applyBorder="1"/>
    <xf numFmtId="0" fontId="2" fillId="0" borderId="7" xfId="0" applyFont="1" applyBorder="1"/>
    <xf numFmtId="0" fontId="2" fillId="0" borderId="13" xfId="0" applyFont="1" applyBorder="1"/>
    <xf numFmtId="37" fontId="0" fillId="0" borderId="6" xfId="0" applyNumberFormat="1" applyBorder="1"/>
    <xf numFmtId="37" fontId="0" fillId="0" borderId="7" xfId="0" applyNumberFormat="1" applyBorder="1"/>
    <xf numFmtId="37" fontId="0" fillId="0" borderId="8" xfId="0" applyNumberFormat="1" applyBorder="1"/>
    <xf numFmtId="37" fontId="0" fillId="0" borderId="13" xfId="0" applyNumberFormat="1" applyBorder="1"/>
    <xf numFmtId="37" fontId="0" fillId="0" borderId="4" xfId="0" applyNumberFormat="1" applyBorder="1"/>
    <xf numFmtId="37" fontId="0" fillId="0" borderId="0" xfId="0" applyNumberFormat="1"/>
    <xf numFmtId="37" fontId="0" fillId="0" borderId="5" xfId="0" applyNumberFormat="1" applyBorder="1"/>
    <xf numFmtId="37" fontId="0" fillId="0" borderId="11" xfId="0" applyNumberFormat="1" applyBorder="1"/>
    <xf numFmtId="0" fontId="0" fillId="0" borderId="6" xfId="0" applyBorder="1"/>
    <xf numFmtId="0" fontId="0" fillId="0" borderId="7" xfId="0" applyBorder="1"/>
    <xf numFmtId="0" fontId="0" fillId="0" borderId="13" xfId="0" applyBorder="1"/>
    <xf numFmtId="167" fontId="0" fillId="0" borderId="6" xfId="0" applyNumberFormat="1" applyBorder="1"/>
    <xf numFmtId="0" fontId="12" fillId="0" borderId="0" xfId="0" applyFont="1" applyAlignment="1">
      <alignment textRotation="180"/>
    </xf>
    <xf numFmtId="0" fontId="0" fillId="0" borderId="0" xfId="0" applyAlignment="1">
      <alignment vertical="top"/>
    </xf>
    <xf numFmtId="0" fontId="0" fillId="0" borderId="0" xfId="0" applyAlignment="1">
      <alignment horizontal="left"/>
    </xf>
    <xf numFmtId="0" fontId="12" fillId="0" borderId="0" xfId="0" applyFont="1" applyAlignment="1">
      <alignment horizontal="center" textRotation="180"/>
    </xf>
    <xf numFmtId="3" fontId="2" fillId="0" borderId="0" xfId="0" applyNumberFormat="1" applyFont="1" applyAlignment="1">
      <alignment horizontal="centerContinuous"/>
    </xf>
    <xf numFmtId="164" fontId="1" fillId="0" borderId="0" xfId="0" applyNumberFormat="1" applyFont="1"/>
    <xf numFmtId="164" fontId="1" fillId="0" borderId="5" xfId="0" applyNumberFormat="1" applyFont="1" applyBorder="1"/>
    <xf numFmtId="164" fontId="1" fillId="0" borderId="4" xfId="0" applyNumberFormat="1" applyFont="1" applyBorder="1"/>
    <xf numFmtId="0" fontId="12" fillId="0" borderId="0" xfId="0" applyFont="1" applyAlignment="1">
      <alignment horizontal="right" vertical="top" textRotation="180"/>
    </xf>
    <xf numFmtId="0" fontId="9" fillId="0" borderId="0" xfId="0" applyFont="1" applyAlignment="1">
      <alignment horizontal="left"/>
    </xf>
    <xf numFmtId="164" fontId="17" fillId="0" borderId="0" xfId="0" applyNumberFormat="1" applyFont="1" applyAlignment="1">
      <alignment horizontal="center"/>
    </xf>
    <xf numFmtId="0" fontId="0" fillId="0" borderId="10" xfId="0" applyBorder="1" applyAlignment="1">
      <alignment vertical="top"/>
    </xf>
    <xf numFmtId="0" fontId="0" fillId="0" borderId="0" xfId="0" applyAlignment="1">
      <alignment wrapText="1"/>
    </xf>
    <xf numFmtId="0" fontId="0" fillId="0" borderId="0" xfId="0" applyAlignment="1">
      <alignment vertical="top" wrapText="1"/>
    </xf>
    <xf numFmtId="0" fontId="2" fillId="0" borderId="3" xfId="0" applyFont="1" applyBorder="1" applyAlignment="1">
      <alignment horizontal="centerContinuous" vertical="center"/>
    </xf>
    <xf numFmtId="0" fontId="0" fillId="0" borderId="2" xfId="0" applyBorder="1" applyAlignment="1">
      <alignment horizontal="centerContinuous"/>
    </xf>
    <xf numFmtId="0" fontId="0" fillId="0" borderId="12" xfId="0" applyBorder="1" applyAlignment="1">
      <alignment horizontal="centerContinuous"/>
    </xf>
    <xf numFmtId="0" fontId="0" fillId="0" borderId="5" xfId="0" applyBorder="1"/>
    <xf numFmtId="165" fontId="0" fillId="0" borderId="4" xfId="0" applyNumberFormat="1" applyBorder="1"/>
    <xf numFmtId="165" fontId="0" fillId="0" borderId="0" xfId="0" applyNumberFormat="1"/>
    <xf numFmtId="165" fontId="0" fillId="0" borderId="5" xfId="0" applyNumberFormat="1" applyBorder="1"/>
    <xf numFmtId="165" fontId="3" fillId="0" borderId="5" xfId="0" applyNumberFormat="1" applyFont="1" applyBorder="1"/>
    <xf numFmtId="165" fontId="2" fillId="0" borderId="4" xfId="0" applyNumberFormat="1" applyFont="1" applyBorder="1"/>
    <xf numFmtId="165" fontId="2" fillId="0" borderId="0" xfId="0" applyNumberFormat="1" applyFont="1"/>
    <xf numFmtId="165" fontId="2" fillId="0" borderId="5" xfId="0" applyNumberFormat="1" applyFont="1" applyBorder="1"/>
    <xf numFmtId="165" fontId="0" fillId="0" borderId="6" xfId="0" applyNumberFormat="1" applyBorder="1"/>
    <xf numFmtId="165" fontId="0" fillId="0" borderId="7" xfId="0" applyNumberFormat="1" applyBorder="1"/>
    <xf numFmtId="165" fontId="0" fillId="0" borderId="8" xfId="0" applyNumberFormat="1" applyBorder="1"/>
    <xf numFmtId="165" fontId="0" fillId="0" borderId="13" xfId="0" applyNumberFormat="1" applyBorder="1"/>
    <xf numFmtId="0" fontId="2" fillId="0" borderId="10" xfId="0" applyFont="1" applyBorder="1"/>
    <xf numFmtId="0" fontId="10" fillId="0" borderId="0" xfId="0" applyFont="1" applyAlignment="1">
      <alignment horizontal="right" textRotation="180"/>
    </xf>
    <xf numFmtId="164" fontId="13" fillId="0" borderId="0" xfId="0" applyNumberFormat="1" applyFon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1" fillId="0" borderId="5" xfId="0" applyNumberFormat="1" applyFont="1" applyBorder="1"/>
    <xf numFmtId="0" fontId="1" fillId="0" borderId="11" xfId="0" applyFont="1" applyBorder="1"/>
    <xf numFmtId="0" fontId="3" fillId="0" borderId="4" xfId="0" applyFont="1" applyBorder="1"/>
    <xf numFmtId="0" fontId="13" fillId="0" borderId="0" xfId="0" applyFont="1" applyAlignment="1">
      <alignment horizontal="center" textRotation="180"/>
    </xf>
    <xf numFmtId="165" fontId="2" fillId="0" borderId="11" xfId="0" applyNumberFormat="1" applyFont="1" applyBorder="1"/>
    <xf numFmtId="0" fontId="17" fillId="0" borderId="0" xfId="0" applyFont="1" applyAlignment="1">
      <alignment textRotation="255"/>
    </xf>
    <xf numFmtId="0" fontId="14" fillId="0" borderId="0" xfId="0" applyFont="1"/>
    <xf numFmtId="0" fontId="17" fillId="0" borderId="0" xfId="0" applyFont="1" applyAlignment="1">
      <alignment horizontal="center" vertical="top" textRotation="255"/>
    </xf>
    <xf numFmtId="0" fontId="2" fillId="0" borderId="2" xfId="0" applyFont="1" applyBorder="1" applyAlignment="1">
      <alignment horizontal="centerContinuous" vertical="center"/>
    </xf>
    <xf numFmtId="0" fontId="0" fillId="0" borderId="14" xfId="0" applyBorder="1"/>
    <xf numFmtId="0" fontId="0" fillId="0" borderId="10" xfId="0" applyBorder="1"/>
    <xf numFmtId="0" fontId="0" fillId="0" borderId="9" xfId="0" applyBorder="1"/>
    <xf numFmtId="0" fontId="0" fillId="0" borderId="15" xfId="0" applyBorder="1"/>
    <xf numFmtId="165" fontId="0" fillId="0" borderId="11" xfId="0" applyNumberFormat="1" applyBorder="1"/>
    <xf numFmtId="165" fontId="1" fillId="0" borderId="4" xfId="0" applyNumberFormat="1" applyFont="1" applyBorder="1"/>
    <xf numFmtId="165" fontId="1" fillId="0" borderId="0" xfId="0" applyNumberFormat="1" applyFont="1"/>
    <xf numFmtId="165" fontId="1" fillId="0" borderId="11" xfId="0" applyNumberFormat="1" applyFont="1" applyBorder="1"/>
    <xf numFmtId="165" fontId="3" fillId="0" borderId="4" xfId="0" applyNumberFormat="1" applyFont="1" applyBorder="1"/>
    <xf numFmtId="165" fontId="3" fillId="0" borderId="0" xfId="0" applyNumberFormat="1" applyFont="1"/>
    <xf numFmtId="165" fontId="3" fillId="0" borderId="11" xfId="0" applyNumberFormat="1" applyFont="1" applyBorder="1"/>
    <xf numFmtId="0" fontId="4" fillId="0" borderId="6" xfId="0" applyFont="1" applyBorder="1"/>
    <xf numFmtId="0" fontId="4" fillId="0" borderId="7" xfId="0" applyFont="1" applyBorder="1"/>
    <xf numFmtId="165" fontId="4" fillId="0" borderId="6" xfId="0" applyNumberFormat="1" applyFont="1" applyBorder="1"/>
    <xf numFmtId="165" fontId="4" fillId="0" borderId="7" xfId="0" applyNumberFormat="1" applyFont="1" applyBorder="1"/>
    <xf numFmtId="165" fontId="4" fillId="0" borderId="8" xfId="0" applyNumberFormat="1" applyFont="1" applyBorder="1"/>
    <xf numFmtId="165" fontId="4" fillId="0" borderId="13" xfId="0" applyNumberFormat="1" applyFont="1" applyBorder="1"/>
    <xf numFmtId="165" fontId="4" fillId="0" borderId="0" xfId="0" applyNumberFormat="1" applyFont="1"/>
    <xf numFmtId="0" fontId="13" fillId="0" borderId="0" xfId="0" applyFont="1" applyAlignment="1">
      <alignment horizontal="center" vertical="top" textRotation="255"/>
    </xf>
    <xf numFmtId="37" fontId="16" fillId="0" borderId="10" xfId="0" applyNumberFormat="1" applyFont="1" applyBorder="1"/>
    <xf numFmtId="166" fontId="0" fillId="0" borderId="6" xfId="0" applyNumberFormat="1" applyBorder="1"/>
    <xf numFmtId="0" fontId="13" fillId="0" borderId="0" xfId="0" applyFont="1" applyAlignment="1">
      <alignment horizontal="right" vertical="top" textRotation="255"/>
    </xf>
    <xf numFmtId="169" fontId="0" fillId="0" borderId="6" xfId="0" applyNumberFormat="1" applyBorder="1"/>
    <xf numFmtId="0" fontId="18" fillId="0" borderId="0" xfId="0" applyFont="1"/>
    <xf numFmtId="0" fontId="0" fillId="0" borderId="8" xfId="0" applyBorder="1"/>
    <xf numFmtId="168" fontId="0" fillId="0" borderId="6" xfId="0" applyNumberFormat="1" applyBorder="1"/>
    <xf numFmtId="164" fontId="0" fillId="0" borderId="0" xfId="0" applyNumberFormat="1" applyAlignment="1">
      <alignment horizontal="left"/>
    </xf>
    <xf numFmtId="164" fontId="0" fillId="0" borderId="9" xfId="0" applyNumberFormat="1" applyBorder="1"/>
    <xf numFmtId="0" fontId="1" fillId="0" borderId="0" xfId="0" applyFont="1" applyAlignment="1">
      <alignment vertical="top"/>
    </xf>
    <xf numFmtId="164" fontId="0" fillId="0" borderId="8" xfId="0" applyNumberFormat="1" applyBorder="1"/>
    <xf numFmtId="164" fontId="0" fillId="0" borderId="6" xfId="0" applyNumberFormat="1" applyBorder="1"/>
    <xf numFmtId="164" fontId="0" fillId="0" borderId="7" xfId="0" applyNumberFormat="1" applyBorder="1"/>
    <xf numFmtId="168" fontId="0" fillId="0" borderId="7" xfId="0" applyNumberFormat="1" applyBorder="1"/>
    <xf numFmtId="164" fontId="0" fillId="0" borderId="13" xfId="0" applyNumberFormat="1" applyBorder="1"/>
    <xf numFmtId="0" fontId="0" fillId="0" borderId="0" xfId="0" applyAlignment="1">
      <alignment horizontal="right"/>
    </xf>
    <xf numFmtId="164" fontId="0" fillId="2" borderId="5" xfId="0" applyNumberFormat="1" applyFill="1" applyBorder="1"/>
    <xf numFmtId="0" fontId="1" fillId="0" borderId="0" xfId="0" applyFont="1" applyAlignment="1">
      <alignment horizontal="right"/>
    </xf>
    <xf numFmtId="164" fontId="1" fillId="0" borderId="8" xfId="0" applyNumberFormat="1" applyFont="1" applyBorder="1"/>
    <xf numFmtId="0" fontId="1" fillId="0" borderId="9" xfId="0" applyFont="1" applyBorder="1" applyAlignment="1">
      <alignment horizontal="center" vertical="center" wrapText="1"/>
    </xf>
    <xf numFmtId="169" fontId="0" fillId="0" borderId="7" xfId="0" applyNumberFormat="1" applyBorder="1"/>
    <xf numFmtId="166" fontId="0" fillId="0" borderId="7" xfId="0" applyNumberFormat="1" applyBorder="1"/>
    <xf numFmtId="164" fontId="0" fillId="0" borderId="4" xfId="0" applyNumberFormat="1" applyBorder="1" applyAlignment="1">
      <alignment horizontal="center"/>
    </xf>
    <xf numFmtId="164" fontId="0" fillId="0" borderId="0" xfId="0" applyNumberFormat="1" applyAlignment="1">
      <alignment horizontal="center"/>
    </xf>
    <xf numFmtId="164" fontId="0" fillId="0" borderId="5" xfId="0" applyNumberFormat="1" applyBorder="1" applyAlignment="1">
      <alignment horizontal="center"/>
    </xf>
    <xf numFmtId="164" fontId="1" fillId="0" borderId="4" xfId="0" applyNumberFormat="1" applyFont="1" applyBorder="1" applyAlignment="1">
      <alignment horizontal="center"/>
    </xf>
    <xf numFmtId="164" fontId="1" fillId="0" borderId="0" xfId="0" applyNumberFormat="1" applyFont="1" applyAlignment="1">
      <alignment horizontal="center"/>
    </xf>
    <xf numFmtId="164" fontId="2" fillId="0" borderId="4" xfId="0" applyNumberFormat="1" applyFont="1" applyBorder="1" applyAlignment="1">
      <alignment horizontal="center"/>
    </xf>
    <xf numFmtId="164" fontId="2" fillId="0" borderId="0" xfId="0" applyNumberFormat="1" applyFont="1" applyAlignment="1">
      <alignment horizontal="center"/>
    </xf>
    <xf numFmtId="164" fontId="2" fillId="0" borderId="5" xfId="0" applyNumberFormat="1" applyFont="1" applyBorder="1" applyAlignment="1">
      <alignment horizontal="center"/>
    </xf>
    <xf numFmtId="37" fontId="0" fillId="0" borderId="6" xfId="0" applyNumberFormat="1" applyBorder="1" applyAlignment="1">
      <alignment horizontal="center"/>
    </xf>
    <xf numFmtId="37" fontId="0" fillId="0" borderId="7" xfId="0" applyNumberFormat="1" applyBorder="1" applyAlignment="1">
      <alignment horizontal="center"/>
    </xf>
    <xf numFmtId="164" fontId="0" fillId="0" borderId="8" xfId="0" applyNumberFormat="1" applyBorder="1" applyAlignment="1">
      <alignment horizontal="center"/>
    </xf>
    <xf numFmtId="37" fontId="0" fillId="0" borderId="8" xfId="0" applyNumberFormat="1" applyBorder="1" applyAlignment="1">
      <alignment horizontal="center"/>
    </xf>
    <xf numFmtId="37" fontId="0" fillId="0" borderId="4" xfId="0" applyNumberFormat="1" applyBorder="1" applyAlignment="1">
      <alignment horizontal="center"/>
    </xf>
    <xf numFmtId="37" fontId="0" fillId="0" borderId="0" xfId="0" applyNumberFormat="1" applyAlignment="1">
      <alignment horizontal="center"/>
    </xf>
    <xf numFmtId="37" fontId="0" fillId="0" borderId="5" xfId="0" applyNumberFormat="1" applyBorder="1" applyAlignment="1">
      <alignment horizontal="center"/>
    </xf>
    <xf numFmtId="167" fontId="0" fillId="0" borderId="7" xfId="0" applyNumberFormat="1" applyBorder="1"/>
    <xf numFmtId="0" fontId="1" fillId="0" borderId="14" xfId="0" applyFont="1" applyBorder="1" applyAlignment="1">
      <alignment horizontal="center" vertical="center" wrapText="1"/>
    </xf>
    <xf numFmtId="164" fontId="0" fillId="0" borderId="10" xfId="0" applyNumberFormat="1" applyBorder="1"/>
    <xf numFmtId="167" fontId="0" fillId="0" borderId="8" xfId="0" applyNumberFormat="1" applyBorder="1"/>
    <xf numFmtId="0" fontId="1" fillId="0" borderId="10" xfId="0" applyFont="1" applyBorder="1" applyAlignment="1">
      <alignment horizontal="center" vertical="center" wrapText="1"/>
    </xf>
    <xf numFmtId="0" fontId="2" fillId="0" borderId="8" xfId="0" applyFont="1" applyBorder="1"/>
    <xf numFmtId="165" fontId="0" fillId="2" borderId="0" xfId="0" applyNumberFormat="1" applyFill="1"/>
    <xf numFmtId="0" fontId="1" fillId="2" borderId="3" xfId="0" applyFont="1" applyFill="1" applyBorder="1" applyAlignment="1">
      <alignment horizontal="center" vertical="center" wrapText="1"/>
    </xf>
    <xf numFmtId="165" fontId="0" fillId="2" borderId="11" xfId="0" applyNumberFormat="1" applyFill="1" applyBorder="1"/>
    <xf numFmtId="165" fontId="0" fillId="2" borderId="5" xfId="0" applyNumberFormat="1" applyFill="1" applyBorder="1"/>
    <xf numFmtId="0" fontId="1" fillId="0" borderId="4" xfId="0" applyFont="1" applyBorder="1" applyAlignment="1">
      <alignment horizontal="center" vertical="center" wrapText="1"/>
    </xf>
    <xf numFmtId="0" fontId="0" fillId="0" borderId="10" xfId="0" applyBorder="1" applyAlignment="1">
      <alignment wrapText="1"/>
    </xf>
    <xf numFmtId="0" fontId="0" fillId="0" borderId="0" xfId="0" applyAlignment="1">
      <alignment wrapText="1"/>
    </xf>
    <xf numFmtId="0" fontId="8" fillId="0" borderId="0" xfId="0" applyFont="1" applyAlignment="1">
      <alignment horizontal="justify" wrapText="1"/>
    </xf>
    <xf numFmtId="0" fontId="0" fillId="0" borderId="0" xfId="0" applyAlignment="1">
      <alignment horizontal="justify" wrapText="1"/>
    </xf>
  </cellXfs>
  <cellStyles count="3">
    <cellStyle name="Normal" xfId="0" builtinId="0"/>
    <cellStyle name="Normal 2" xfId="1" xr:uid="{FACABD14-0EBC-4093-87D8-B261180A1163}"/>
    <cellStyle name="Normal 3" xfId="2" xr:uid="{242BF9FD-E64F-4B48-8231-ED4CE00D48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R79"/>
  <sheetViews>
    <sheetView tabSelected="1" zoomScale="80" zoomScaleNormal="80" workbookViewId="0">
      <selection activeCell="M17" sqref="M17"/>
    </sheetView>
  </sheetViews>
  <sheetFormatPr baseColWidth="10" defaultRowHeight="12.75" x14ac:dyDescent="0.2"/>
  <cols>
    <col min="1" max="2" width="2.7109375" customWidth="1"/>
    <col min="3" max="3" width="42.28515625" customWidth="1"/>
    <col min="4" max="4" width="11.28515625"/>
    <col min="5" max="5" width="15.42578125" customWidth="1"/>
    <col min="6" max="6" width="16" customWidth="1"/>
    <col min="7" max="7" width="11.7109375" customWidth="1"/>
    <col min="8" max="8" width="11.5703125" customWidth="1"/>
    <col min="9" max="9" width="10.5703125" customWidth="1"/>
    <col min="10" max="10" width="11.5703125" bestFit="1" customWidth="1"/>
    <col min="11" max="11" width="4" customWidth="1"/>
  </cols>
  <sheetData>
    <row r="1" spans="1:18" ht="29.25" x14ac:dyDescent="0.2">
      <c r="A1" s="1"/>
      <c r="K1" s="2">
        <v>3</v>
      </c>
    </row>
    <row r="2" spans="1:18" x14ac:dyDescent="0.2">
      <c r="A2" s="3" t="s">
        <v>0</v>
      </c>
      <c r="B2" s="4"/>
      <c r="C2" s="4"/>
      <c r="D2" s="4"/>
      <c r="E2" s="4"/>
      <c r="F2" s="4"/>
      <c r="G2" s="4"/>
      <c r="H2" s="4"/>
      <c r="I2" s="4"/>
      <c r="J2" s="4"/>
    </row>
    <row r="3" spans="1:18" x14ac:dyDescent="0.2">
      <c r="A3" s="5" t="s">
        <v>119</v>
      </c>
      <c r="B3" s="6"/>
      <c r="C3" s="6"/>
      <c r="D3" s="6"/>
      <c r="E3" s="6"/>
      <c r="F3" s="4"/>
      <c r="G3" s="4"/>
      <c r="H3" s="4"/>
      <c r="I3" s="4"/>
      <c r="J3" s="4"/>
    </row>
    <row r="4" spans="1:18" x14ac:dyDescent="0.2">
      <c r="A4" s="3" t="s">
        <v>92</v>
      </c>
      <c r="B4" s="4"/>
      <c r="C4" s="4"/>
      <c r="D4" s="4"/>
      <c r="E4" s="4"/>
      <c r="F4" s="4"/>
      <c r="G4" s="4"/>
      <c r="H4" s="4"/>
      <c r="I4" s="4"/>
      <c r="J4" s="4"/>
    </row>
    <row r="5" spans="1:18" x14ac:dyDescent="0.2">
      <c r="A5" s="3" t="s">
        <v>2</v>
      </c>
      <c r="B5" s="4"/>
      <c r="C5" s="7"/>
      <c r="D5" s="8"/>
      <c r="E5" s="4"/>
      <c r="F5" s="4"/>
      <c r="G5" s="4"/>
      <c r="H5" s="4"/>
      <c r="I5" s="4"/>
      <c r="J5" s="4"/>
    </row>
    <row r="6" spans="1:18" x14ac:dyDescent="0.2">
      <c r="A6" s="3" t="s">
        <v>3</v>
      </c>
      <c r="B6" s="4"/>
      <c r="C6" s="7"/>
      <c r="D6" s="8"/>
      <c r="E6" s="4"/>
      <c r="F6" s="4"/>
      <c r="G6" s="4"/>
      <c r="H6" s="4"/>
      <c r="I6" s="4"/>
      <c r="J6" s="4"/>
    </row>
    <row r="7" spans="1:18" x14ac:dyDescent="0.2">
      <c r="A7" s="9"/>
      <c r="B7" s="9"/>
      <c r="C7" s="10"/>
      <c r="D7" s="11"/>
      <c r="E7" s="4"/>
      <c r="F7" s="4"/>
      <c r="G7" s="4"/>
      <c r="H7" s="4"/>
      <c r="I7" s="4"/>
      <c r="J7" s="4"/>
    </row>
    <row r="8" spans="1:18" x14ac:dyDescent="0.2">
      <c r="A8" s="12"/>
      <c r="B8" s="13"/>
      <c r="C8" s="13"/>
      <c r="D8" s="14"/>
      <c r="E8" s="15" t="s">
        <v>5</v>
      </c>
      <c r="F8" s="14" t="s">
        <v>81</v>
      </c>
      <c r="G8" s="14" t="s">
        <v>82</v>
      </c>
      <c r="H8" s="16" t="s">
        <v>109</v>
      </c>
      <c r="I8" s="14" t="s">
        <v>83</v>
      </c>
      <c r="J8" s="16" t="s">
        <v>116</v>
      </c>
    </row>
    <row r="9" spans="1:18" x14ac:dyDescent="0.2">
      <c r="A9" s="18"/>
      <c r="D9" s="19"/>
      <c r="E9" s="20"/>
      <c r="F9" s="21"/>
      <c r="G9" s="21"/>
      <c r="H9" s="22"/>
      <c r="I9" s="21"/>
      <c r="J9" s="23"/>
    </row>
    <row r="10" spans="1:18" x14ac:dyDescent="0.2">
      <c r="A10" s="24" t="s">
        <v>6</v>
      </c>
      <c r="D10" s="19"/>
      <c r="E10" s="25"/>
      <c r="F10" s="26"/>
      <c r="G10" s="26"/>
      <c r="H10" s="27"/>
      <c r="I10" s="26"/>
      <c r="J10" s="27"/>
    </row>
    <row r="11" spans="1:18" x14ac:dyDescent="0.2">
      <c r="A11" s="29" t="s">
        <v>7</v>
      </c>
      <c r="D11" s="30"/>
      <c r="E11" s="31">
        <v>7024806.8901199996</v>
      </c>
      <c r="F11" s="32">
        <v>5049268.9695400009</v>
      </c>
      <c r="G11" s="32">
        <v>5686306.1113499999</v>
      </c>
      <c r="H11" s="33">
        <v>17760381.97101</v>
      </c>
      <c r="I11" s="31">
        <v>9852997.1429599989</v>
      </c>
      <c r="J11" s="33">
        <v>27613379.113969997</v>
      </c>
      <c r="M11" s="32"/>
      <c r="N11" s="32"/>
      <c r="O11" s="32"/>
      <c r="P11" s="32"/>
      <c r="Q11" s="32"/>
      <c r="R11" s="32"/>
    </row>
    <row r="12" spans="1:18" x14ac:dyDescent="0.2">
      <c r="A12" s="34" t="s">
        <v>108</v>
      </c>
      <c r="B12" t="s">
        <v>8</v>
      </c>
      <c r="D12" s="30"/>
      <c r="E12" s="31">
        <v>6110758.8569999998</v>
      </c>
      <c r="F12" s="32">
        <v>4241307.7960000001</v>
      </c>
      <c r="G12" s="32">
        <v>4665200.2429999998</v>
      </c>
      <c r="H12" s="33">
        <v>15017266.896000002</v>
      </c>
      <c r="I12" s="31">
        <v>9069658.2479999997</v>
      </c>
      <c r="J12" s="33">
        <v>24086925.144000001</v>
      </c>
      <c r="M12" s="32"/>
      <c r="N12" s="32"/>
      <c r="O12" s="32"/>
      <c r="P12" s="32"/>
      <c r="Q12" s="32"/>
      <c r="R12" s="32"/>
    </row>
    <row r="13" spans="1:18" x14ac:dyDescent="0.2">
      <c r="A13" s="34"/>
      <c r="B13" s="35"/>
      <c r="C13" s="35" t="s">
        <v>68</v>
      </c>
      <c r="D13" s="36"/>
      <c r="E13" s="31">
        <v>302145.64999999997</v>
      </c>
      <c r="F13" s="32">
        <v>257431.15899999999</v>
      </c>
      <c r="G13" s="32">
        <v>352655.88200000004</v>
      </c>
      <c r="H13" s="33">
        <v>912232.69099999988</v>
      </c>
      <c r="I13" s="31">
        <v>1333512.7439999999</v>
      </c>
      <c r="J13" s="33">
        <v>2245745.4349999996</v>
      </c>
      <c r="M13" s="32"/>
      <c r="N13" s="32"/>
      <c r="O13" s="32"/>
      <c r="P13" s="32"/>
      <c r="Q13" s="32"/>
      <c r="R13" s="32"/>
    </row>
    <row r="14" spans="1:18" x14ac:dyDescent="0.2">
      <c r="A14" s="34"/>
      <c r="B14" s="35"/>
      <c r="C14" s="35" t="s">
        <v>59</v>
      </c>
      <c r="D14" s="36"/>
      <c r="E14" s="31">
        <v>5808613.2069999995</v>
      </c>
      <c r="F14" s="32">
        <v>3983876.6370000001</v>
      </c>
      <c r="G14" s="32">
        <v>4312544.3609999996</v>
      </c>
      <c r="H14" s="33">
        <v>14105034.205</v>
      </c>
      <c r="I14" s="31">
        <v>7736145.4939999981</v>
      </c>
      <c r="J14" s="33">
        <v>21841179.698999997</v>
      </c>
      <c r="M14" s="32"/>
      <c r="N14" s="32"/>
      <c r="O14" s="32"/>
      <c r="P14" s="32"/>
      <c r="Q14" s="32"/>
      <c r="R14" s="32"/>
    </row>
    <row r="15" spans="1:18" x14ac:dyDescent="0.2">
      <c r="A15" s="29"/>
      <c r="B15" t="s">
        <v>93</v>
      </c>
      <c r="D15" s="30"/>
      <c r="E15" s="31">
        <v>81468.799266799993</v>
      </c>
      <c r="F15" s="32">
        <v>118983.67813499999</v>
      </c>
      <c r="G15" s="32">
        <v>136404.33096300001</v>
      </c>
      <c r="H15" s="33">
        <v>336856.8083648</v>
      </c>
      <c r="I15" s="31">
        <v>113268.65444880001</v>
      </c>
      <c r="J15" s="33">
        <v>450125.46281360002</v>
      </c>
      <c r="M15" s="32"/>
      <c r="N15" s="32"/>
      <c r="O15" s="32"/>
      <c r="P15" s="32"/>
      <c r="Q15" s="32"/>
      <c r="R15" s="32"/>
    </row>
    <row r="16" spans="1:18" x14ac:dyDescent="0.2">
      <c r="A16" s="29"/>
      <c r="B16" t="s">
        <v>9</v>
      </c>
      <c r="D16" s="30"/>
      <c r="E16" s="31">
        <v>312704.799</v>
      </c>
      <c r="F16" s="32">
        <v>388433.83500000002</v>
      </c>
      <c r="G16" s="32">
        <v>334975.19900000002</v>
      </c>
      <c r="H16" s="33">
        <v>1036113.8330000001</v>
      </c>
      <c r="I16" s="31">
        <v>324417.734</v>
      </c>
      <c r="J16" s="33">
        <v>1360531.567</v>
      </c>
      <c r="M16" s="32"/>
      <c r="N16" s="32"/>
      <c r="O16" s="32"/>
      <c r="P16" s="32"/>
      <c r="Q16" s="32"/>
      <c r="R16" s="32"/>
    </row>
    <row r="17" spans="1:18" x14ac:dyDescent="0.2">
      <c r="A17" s="29"/>
      <c r="B17" t="s">
        <v>56</v>
      </c>
      <c r="D17" s="30"/>
      <c r="E17" s="31">
        <v>3929.009</v>
      </c>
      <c r="F17" s="32">
        <v>1419.8720000000001</v>
      </c>
      <c r="G17" s="32">
        <v>20779.371999999999</v>
      </c>
      <c r="H17" s="33">
        <v>26128.253000000001</v>
      </c>
      <c r="I17" s="31">
        <v>17226.087</v>
      </c>
      <c r="J17" s="33">
        <v>43354.34</v>
      </c>
      <c r="M17" s="32"/>
      <c r="N17" s="32"/>
      <c r="O17" s="32"/>
      <c r="P17" s="32"/>
      <c r="Q17" s="32"/>
      <c r="R17" s="32"/>
    </row>
    <row r="18" spans="1:18" x14ac:dyDescent="0.2">
      <c r="A18" s="29"/>
      <c r="B18" s="35" t="s">
        <v>57</v>
      </c>
      <c r="D18" s="30"/>
      <c r="E18" s="31">
        <v>184063.77272000001</v>
      </c>
      <c r="F18" s="32">
        <v>62425.275219999996</v>
      </c>
      <c r="G18" s="32">
        <v>54781.65885</v>
      </c>
      <c r="H18" s="33">
        <v>301270.70679000003</v>
      </c>
      <c r="I18" s="31">
        <v>132177.96867999999</v>
      </c>
      <c r="J18" s="33">
        <v>433448.67547000002</v>
      </c>
      <c r="M18" s="32"/>
      <c r="N18" s="32"/>
      <c r="O18" s="32"/>
      <c r="P18" s="32"/>
      <c r="Q18" s="32"/>
      <c r="R18" s="32"/>
    </row>
    <row r="19" spans="1:18" x14ac:dyDescent="0.2">
      <c r="A19" s="29"/>
      <c r="B19" t="s">
        <v>10</v>
      </c>
      <c r="D19" s="30"/>
      <c r="E19" s="31">
        <v>109544.96527999999</v>
      </c>
      <c r="F19" s="32">
        <v>149657.50305999999</v>
      </c>
      <c r="G19" s="32">
        <v>129937.05869999999</v>
      </c>
      <c r="H19" s="33">
        <v>389139.52703999996</v>
      </c>
      <c r="I19" s="31">
        <v>121605.09</v>
      </c>
      <c r="J19" s="33">
        <v>510744.61703999992</v>
      </c>
      <c r="M19" s="32"/>
      <c r="N19" s="32"/>
      <c r="O19" s="32"/>
      <c r="P19" s="32"/>
      <c r="Q19" s="32"/>
      <c r="R19" s="32"/>
    </row>
    <row r="20" spans="1:18" x14ac:dyDescent="0.2">
      <c r="A20" s="29"/>
      <c r="B20" t="s">
        <v>11</v>
      </c>
      <c r="D20" s="30"/>
      <c r="E20" s="31">
        <v>222336.68785319998</v>
      </c>
      <c r="F20" s="32">
        <v>87041.010125000001</v>
      </c>
      <c r="G20" s="32">
        <v>344228.24883699999</v>
      </c>
      <c r="H20" s="33">
        <v>653605.94681519992</v>
      </c>
      <c r="I20" s="31">
        <v>74643.360831200014</v>
      </c>
      <c r="J20" s="33">
        <v>728249.30764639995</v>
      </c>
      <c r="M20" s="32"/>
      <c r="N20" s="32"/>
      <c r="O20" s="32"/>
      <c r="P20" s="32"/>
      <c r="Q20" s="32"/>
      <c r="R20" s="32"/>
    </row>
    <row r="21" spans="1:18" x14ac:dyDescent="0.2">
      <c r="A21" s="29"/>
      <c r="D21" s="19"/>
      <c r="E21" s="31"/>
      <c r="F21" s="32"/>
      <c r="G21" s="32"/>
      <c r="H21" s="33"/>
      <c r="I21" s="31"/>
      <c r="J21" s="33"/>
      <c r="M21" s="32"/>
      <c r="N21" s="32"/>
      <c r="O21" s="32"/>
      <c r="P21" s="32"/>
      <c r="Q21" s="32"/>
      <c r="R21" s="32"/>
    </row>
    <row r="22" spans="1:18" x14ac:dyDescent="0.2">
      <c r="A22" s="29" t="s">
        <v>12</v>
      </c>
      <c r="D22" s="30"/>
      <c r="E22" s="31">
        <v>6039100.7684182227</v>
      </c>
      <c r="F22" s="32">
        <v>5338139.8473749999</v>
      </c>
      <c r="G22" s="32">
        <v>6229193.4469817774</v>
      </c>
      <c r="H22" s="33">
        <v>17606434.062775001</v>
      </c>
      <c r="I22" s="31">
        <v>5989905.9005034436</v>
      </c>
      <c r="J22" s="33">
        <v>23596339.963278443</v>
      </c>
      <c r="M22" s="32"/>
      <c r="N22" s="32"/>
      <c r="O22" s="32"/>
      <c r="P22" s="32"/>
      <c r="Q22" s="32"/>
      <c r="R22" s="32"/>
    </row>
    <row r="23" spans="1:18" x14ac:dyDescent="0.2">
      <c r="A23" s="29"/>
      <c r="B23" t="s">
        <v>13</v>
      </c>
      <c r="D23" s="30"/>
      <c r="E23" s="31">
        <v>1461838.88032</v>
      </c>
      <c r="F23" s="32">
        <v>1270488.2892400001</v>
      </c>
      <c r="G23" s="32">
        <v>1641129.2782000001</v>
      </c>
      <c r="H23" s="33">
        <v>4373456.4477600008</v>
      </c>
      <c r="I23" s="31">
        <v>1296729.8259599998</v>
      </c>
      <c r="J23" s="33">
        <v>5670186.2737200009</v>
      </c>
      <c r="M23" s="32"/>
      <c r="N23" s="32"/>
      <c r="O23" s="32"/>
      <c r="P23" s="32"/>
      <c r="Q23" s="32"/>
      <c r="R23" s="32"/>
    </row>
    <row r="24" spans="1:18" x14ac:dyDescent="0.2">
      <c r="A24" s="29"/>
      <c r="B24" t="s">
        <v>14</v>
      </c>
      <c r="D24" s="30"/>
      <c r="E24" s="31">
        <v>670165.87699999998</v>
      </c>
      <c r="F24" s="32">
        <v>559373.63186000008</v>
      </c>
      <c r="G24" s="32">
        <v>689243.40039999993</v>
      </c>
      <c r="H24" s="33">
        <v>1918782.9092599999</v>
      </c>
      <c r="I24" s="31">
        <v>551918.89844000002</v>
      </c>
      <c r="J24" s="33">
        <v>2470701.8076999998</v>
      </c>
      <c r="M24" s="32"/>
      <c r="N24" s="32"/>
      <c r="O24" s="32"/>
      <c r="P24" s="32"/>
      <c r="Q24" s="32"/>
      <c r="R24" s="32"/>
    </row>
    <row r="25" spans="1:18" x14ac:dyDescent="0.2">
      <c r="A25" s="29"/>
      <c r="B25" t="s">
        <v>15</v>
      </c>
      <c r="D25" s="30"/>
      <c r="E25" s="31">
        <v>788951.13589822222</v>
      </c>
      <c r="F25" s="32">
        <v>42944.613215000005</v>
      </c>
      <c r="G25" s="32">
        <v>481493.27903177781</v>
      </c>
      <c r="H25" s="33">
        <v>1313389.0281450001</v>
      </c>
      <c r="I25" s="31">
        <v>495359.83002344443</v>
      </c>
      <c r="J25" s="33">
        <v>1808748.8581684446</v>
      </c>
      <c r="M25" s="32"/>
      <c r="N25" s="32"/>
      <c r="O25" s="32"/>
      <c r="P25" s="32"/>
      <c r="Q25" s="32"/>
      <c r="R25" s="32"/>
    </row>
    <row r="26" spans="1:18" x14ac:dyDescent="0.2">
      <c r="A26" s="29"/>
      <c r="B26" t="s">
        <v>58</v>
      </c>
      <c r="D26" s="30"/>
      <c r="E26" s="31">
        <v>1845589.3101999999</v>
      </c>
      <c r="F26" s="32">
        <v>2110427.0762399998</v>
      </c>
      <c r="G26" s="32">
        <v>2065979.2517000001</v>
      </c>
      <c r="H26" s="33">
        <v>6021995.6381399995</v>
      </c>
      <c r="I26" s="31">
        <v>2386058.1271200003</v>
      </c>
      <c r="J26" s="33">
        <v>8408053.7652599998</v>
      </c>
      <c r="M26" s="32"/>
      <c r="N26" s="32"/>
      <c r="O26" s="32"/>
      <c r="P26" s="32"/>
      <c r="Q26" s="32"/>
      <c r="R26" s="32"/>
    </row>
    <row r="27" spans="1:18" x14ac:dyDescent="0.2">
      <c r="A27" s="29"/>
      <c r="B27" t="s">
        <v>60</v>
      </c>
      <c r="D27" s="30"/>
      <c r="E27" s="31">
        <v>1256831.4580000001</v>
      </c>
      <c r="F27" s="32">
        <v>1332311.2722</v>
      </c>
      <c r="G27" s="32">
        <v>1328890.3356499998</v>
      </c>
      <c r="H27" s="33">
        <v>3918033.0658499999</v>
      </c>
      <c r="I27" s="31">
        <v>1232390.46796</v>
      </c>
      <c r="J27" s="33">
        <v>5150423.5338099999</v>
      </c>
      <c r="M27" s="32"/>
      <c r="N27" s="32"/>
      <c r="O27" s="32"/>
      <c r="P27" s="32"/>
      <c r="Q27" s="32"/>
      <c r="R27" s="32"/>
    </row>
    <row r="28" spans="1:18" x14ac:dyDescent="0.2">
      <c r="A28" s="29"/>
      <c r="B28" t="s">
        <v>16</v>
      </c>
      <c r="D28" s="30"/>
      <c r="E28" s="31">
        <v>15724.107</v>
      </c>
      <c r="F28" s="32">
        <v>22594.964620000002</v>
      </c>
      <c r="G28" s="32">
        <v>22457.901999999998</v>
      </c>
      <c r="H28" s="33">
        <v>60776.973620000004</v>
      </c>
      <c r="I28" s="31">
        <v>27448.751</v>
      </c>
      <c r="J28" s="33">
        <v>88225.724620000008</v>
      </c>
      <c r="M28" s="32"/>
      <c r="N28" s="32"/>
      <c r="O28" s="32"/>
      <c r="P28" s="32"/>
      <c r="Q28" s="32"/>
      <c r="R28" s="32"/>
    </row>
    <row r="29" spans="1:18" x14ac:dyDescent="0.2">
      <c r="A29" s="29"/>
      <c r="D29" s="30"/>
      <c r="E29" s="31"/>
      <c r="F29" s="32"/>
      <c r="G29" s="32"/>
      <c r="H29" s="33"/>
      <c r="I29" s="31"/>
      <c r="J29" s="33"/>
      <c r="M29" s="32"/>
      <c r="N29" s="32"/>
      <c r="O29" s="32"/>
      <c r="P29" s="32"/>
      <c r="Q29" s="32"/>
      <c r="R29" s="32"/>
    </row>
    <row r="30" spans="1:18" x14ac:dyDescent="0.2">
      <c r="A30" s="37" t="s">
        <v>17</v>
      </c>
      <c r="B30" s="38"/>
      <c r="C30" s="38"/>
      <c r="D30" s="30"/>
      <c r="E30" s="31">
        <v>985706.1217017778</v>
      </c>
      <c r="F30" s="32">
        <v>-288870.87783499999</v>
      </c>
      <c r="G30" s="32">
        <v>-542887.33563177788</v>
      </c>
      <c r="H30" s="33">
        <v>153947.90823499986</v>
      </c>
      <c r="I30" s="31">
        <v>3863091.2424565554</v>
      </c>
      <c r="J30" s="33">
        <v>4017039.1506915553</v>
      </c>
      <c r="M30" s="32"/>
      <c r="N30" s="32"/>
      <c r="O30" s="32"/>
      <c r="P30" s="32"/>
      <c r="Q30" s="32"/>
      <c r="R30" s="32"/>
    </row>
    <row r="31" spans="1:18" x14ac:dyDescent="0.2">
      <c r="A31" s="29"/>
      <c r="D31" s="30"/>
      <c r="E31" s="31"/>
      <c r="F31" s="32"/>
      <c r="G31" s="32"/>
      <c r="H31" s="33"/>
      <c r="I31" s="31"/>
      <c r="J31" s="33"/>
      <c r="M31" s="32"/>
      <c r="N31" s="32"/>
      <c r="O31" s="32"/>
      <c r="P31" s="32"/>
      <c r="Q31" s="32"/>
      <c r="R31" s="32"/>
    </row>
    <row r="32" spans="1:18" x14ac:dyDescent="0.2">
      <c r="A32" s="24" t="s">
        <v>18</v>
      </c>
      <c r="D32" s="30"/>
      <c r="E32" s="31"/>
      <c r="F32" s="32"/>
      <c r="G32" s="32"/>
      <c r="H32" s="33"/>
      <c r="I32" s="31"/>
      <c r="J32" s="33"/>
      <c r="M32" s="32"/>
      <c r="N32" s="32"/>
      <c r="O32" s="32"/>
      <c r="P32" s="32"/>
      <c r="Q32" s="32"/>
      <c r="R32" s="32"/>
    </row>
    <row r="33" spans="1:18" x14ac:dyDescent="0.2">
      <c r="A33" s="29" t="s">
        <v>19</v>
      </c>
      <c r="D33" s="30"/>
      <c r="E33" s="31">
        <v>571573.81279999996</v>
      </c>
      <c r="F33" s="32">
        <v>831050.94391999999</v>
      </c>
      <c r="G33" s="32">
        <v>1019318.41425</v>
      </c>
      <c r="H33" s="33">
        <v>2421943.1709699999</v>
      </c>
      <c r="I33" s="31">
        <v>1046438.2126399999</v>
      </c>
      <c r="J33" s="33">
        <v>3468381.3836099999</v>
      </c>
      <c r="M33" s="32"/>
      <c r="N33" s="32"/>
      <c r="O33" s="32"/>
      <c r="P33" s="32"/>
      <c r="Q33" s="32"/>
      <c r="R33" s="32"/>
    </row>
    <row r="34" spans="1:18" x14ac:dyDescent="0.2">
      <c r="A34" s="29"/>
      <c r="B34" t="s">
        <v>20</v>
      </c>
      <c r="D34" s="30"/>
      <c r="E34" s="31">
        <v>775.41399999999999</v>
      </c>
      <c r="F34" s="32">
        <v>73.61</v>
      </c>
      <c r="G34" s="32">
        <v>119.782</v>
      </c>
      <c r="H34" s="33">
        <v>968.80600000000004</v>
      </c>
      <c r="I34" s="31">
        <v>214.041</v>
      </c>
      <c r="J34" s="33">
        <v>1182.847</v>
      </c>
      <c r="M34" s="32"/>
      <c r="N34" s="32"/>
      <c r="O34" s="32"/>
      <c r="P34" s="32"/>
      <c r="Q34" s="32"/>
      <c r="R34" s="32"/>
    </row>
    <row r="35" spans="1:18" x14ac:dyDescent="0.2">
      <c r="A35" s="29"/>
      <c r="B35" t="s">
        <v>21</v>
      </c>
      <c r="D35" s="30"/>
      <c r="E35" s="31">
        <v>72055.55780000001</v>
      </c>
      <c r="F35" s="32">
        <v>398579.90692000004</v>
      </c>
      <c r="G35" s="32">
        <v>503736.61124999996</v>
      </c>
      <c r="H35" s="33">
        <v>974372.07597000001</v>
      </c>
      <c r="I35" s="31">
        <v>440581.37463999999</v>
      </c>
      <c r="J35" s="33">
        <v>1414953.4506099999</v>
      </c>
      <c r="M35" s="32"/>
      <c r="N35" s="32"/>
      <c r="O35" s="32"/>
      <c r="P35" s="32"/>
      <c r="Q35" s="32"/>
      <c r="R35" s="32"/>
    </row>
    <row r="36" spans="1:18" x14ac:dyDescent="0.2">
      <c r="A36" s="29"/>
      <c r="B36" t="s">
        <v>22</v>
      </c>
      <c r="D36" s="30"/>
      <c r="E36" s="31">
        <v>500293.66899999999</v>
      </c>
      <c r="F36" s="32">
        <v>432544.647</v>
      </c>
      <c r="G36" s="32">
        <v>515701.58500000002</v>
      </c>
      <c r="H36" s="33">
        <v>1448539.9010000001</v>
      </c>
      <c r="I36" s="31">
        <v>606070.87899999996</v>
      </c>
      <c r="J36" s="33">
        <v>2054610.78</v>
      </c>
      <c r="M36" s="32"/>
      <c r="N36" s="32"/>
      <c r="O36" s="32"/>
      <c r="P36" s="32"/>
      <c r="Q36" s="32"/>
      <c r="R36" s="32"/>
    </row>
    <row r="37" spans="1:18" x14ac:dyDescent="0.2">
      <c r="A37" s="29"/>
      <c r="D37" s="30"/>
      <c r="E37" s="31"/>
      <c r="F37" s="32"/>
      <c r="G37" s="32"/>
      <c r="H37" s="33"/>
      <c r="I37" s="31"/>
      <c r="J37" s="33"/>
      <c r="M37" s="32"/>
      <c r="N37" s="32"/>
      <c r="O37" s="32"/>
      <c r="P37" s="32"/>
      <c r="Q37" s="32"/>
      <c r="R37" s="32"/>
    </row>
    <row r="38" spans="1:18" x14ac:dyDescent="0.2">
      <c r="A38" s="39" t="s">
        <v>61</v>
      </c>
      <c r="B38" s="40"/>
      <c r="C38" s="40"/>
      <c r="D38" s="41"/>
      <c r="E38" s="42">
        <v>7025582.3041199995</v>
      </c>
      <c r="F38" s="43">
        <v>5049342.5795400003</v>
      </c>
      <c r="G38" s="43">
        <v>5686425.8933500005</v>
      </c>
      <c r="H38" s="44">
        <v>17761350.777010001</v>
      </c>
      <c r="I38" s="42">
        <v>9853211.1839600001</v>
      </c>
      <c r="J38" s="44">
        <v>27614561.960969999</v>
      </c>
      <c r="M38" s="32"/>
      <c r="N38" s="32"/>
      <c r="O38" s="32"/>
      <c r="P38" s="32"/>
      <c r="Q38" s="32"/>
      <c r="R38" s="32"/>
    </row>
    <row r="39" spans="1:18" x14ac:dyDescent="0.2">
      <c r="A39" s="39" t="s">
        <v>62</v>
      </c>
      <c r="B39" s="40"/>
      <c r="C39" s="40"/>
      <c r="D39" s="41"/>
      <c r="E39" s="42">
        <v>6611449.995218222</v>
      </c>
      <c r="F39" s="43">
        <v>6169264.4012949998</v>
      </c>
      <c r="G39" s="43">
        <v>7248631.6432317775</v>
      </c>
      <c r="H39" s="44">
        <v>20029346.039744999</v>
      </c>
      <c r="I39" s="42">
        <v>7036558.1541434443</v>
      </c>
      <c r="J39" s="44">
        <v>27065904.193888444</v>
      </c>
      <c r="M39" s="32"/>
      <c r="N39" s="32"/>
      <c r="O39" s="32"/>
      <c r="P39" s="32"/>
      <c r="Q39" s="32"/>
      <c r="R39" s="32"/>
    </row>
    <row r="40" spans="1:18" x14ac:dyDescent="0.2">
      <c r="A40" s="39" t="s">
        <v>23</v>
      </c>
      <c r="B40" s="40"/>
      <c r="C40" s="40"/>
      <c r="D40" s="41"/>
      <c r="E40" s="42">
        <v>414132.30890177784</v>
      </c>
      <c r="F40" s="43">
        <v>-1119921.8217549999</v>
      </c>
      <c r="G40" s="43">
        <v>-1562205.7498817779</v>
      </c>
      <c r="H40" s="44">
        <v>-2267995.2627349999</v>
      </c>
      <c r="I40" s="42">
        <v>2816653.0298165553</v>
      </c>
      <c r="J40" s="44">
        <v>548657.76708155544</v>
      </c>
      <c r="M40" s="32"/>
      <c r="N40" s="32"/>
      <c r="O40" s="32"/>
      <c r="P40" s="32"/>
      <c r="Q40" s="32"/>
      <c r="R40" s="32"/>
    </row>
    <row r="41" spans="1:18" x14ac:dyDescent="0.2">
      <c r="A41" s="45"/>
      <c r="B41" s="46"/>
      <c r="C41" s="46"/>
      <c r="D41" s="47"/>
      <c r="E41" s="134"/>
      <c r="F41" s="135"/>
      <c r="G41" s="137"/>
      <c r="H41" s="133"/>
      <c r="I41" s="134"/>
      <c r="J41" s="33"/>
      <c r="M41" s="32"/>
      <c r="N41" s="32"/>
      <c r="O41" s="32"/>
      <c r="P41" s="32"/>
      <c r="Q41" s="32"/>
      <c r="R41" s="32"/>
    </row>
    <row r="42" spans="1:18" x14ac:dyDescent="0.2">
      <c r="A42" s="24" t="s">
        <v>24</v>
      </c>
      <c r="D42" s="19"/>
      <c r="E42" s="31"/>
      <c r="F42" s="32"/>
      <c r="G42" s="32"/>
      <c r="H42" s="33"/>
      <c r="I42" s="31"/>
      <c r="J42" s="131"/>
      <c r="M42" s="32"/>
      <c r="N42" s="32"/>
      <c r="O42" s="32"/>
      <c r="P42" s="32"/>
      <c r="Q42" s="32"/>
      <c r="R42" s="32"/>
    </row>
    <row r="43" spans="1:18" x14ac:dyDescent="0.2">
      <c r="A43" s="24"/>
      <c r="D43" s="19"/>
      <c r="E43" s="31"/>
      <c r="F43" s="32"/>
      <c r="G43" s="32"/>
      <c r="H43" s="33"/>
      <c r="I43" s="31"/>
      <c r="J43" s="33"/>
      <c r="M43" s="32"/>
      <c r="N43" s="32"/>
      <c r="O43" s="32"/>
      <c r="P43" s="32"/>
      <c r="Q43" s="32"/>
      <c r="R43" s="32"/>
    </row>
    <row r="44" spans="1:18" x14ac:dyDescent="0.2">
      <c r="A44" s="29" t="s">
        <v>25</v>
      </c>
      <c r="D44" s="30"/>
      <c r="E44" s="31">
        <v>430828.28084000014</v>
      </c>
      <c r="F44" s="32">
        <v>1393494.3910400001</v>
      </c>
      <c r="G44" s="32">
        <v>-2491224.4884000001</v>
      </c>
      <c r="H44" s="33">
        <v>-666901.81651999988</v>
      </c>
      <c r="I44" s="31">
        <v>5137060.1408799998</v>
      </c>
      <c r="J44" s="33">
        <v>4470158.32436</v>
      </c>
      <c r="M44" s="32"/>
      <c r="N44" s="32"/>
      <c r="O44" s="32"/>
      <c r="P44" s="32"/>
      <c r="Q44" s="32"/>
      <c r="R44" s="32"/>
    </row>
    <row r="45" spans="1:18" x14ac:dyDescent="0.2">
      <c r="A45" s="29" t="s">
        <v>26</v>
      </c>
      <c r="D45" s="30"/>
      <c r="E45" s="31">
        <v>-1293971.4386799999</v>
      </c>
      <c r="F45" s="32">
        <v>-92774.170200000008</v>
      </c>
      <c r="G45" s="32">
        <v>25912.0478</v>
      </c>
      <c r="H45" s="33">
        <v>-1360833.5610799999</v>
      </c>
      <c r="I45" s="31">
        <v>32439.791279999998</v>
      </c>
      <c r="J45" s="33">
        <v>-1328393.7697999999</v>
      </c>
      <c r="M45" s="32"/>
      <c r="N45" s="32"/>
      <c r="O45" s="32"/>
      <c r="P45" s="32"/>
      <c r="Q45" s="32"/>
      <c r="R45" s="32"/>
    </row>
    <row r="46" spans="1:18" x14ac:dyDescent="0.2">
      <c r="A46" s="29"/>
      <c r="B46" t="s">
        <v>27</v>
      </c>
      <c r="D46" s="30"/>
      <c r="E46" s="31">
        <v>169887.99268</v>
      </c>
      <c r="F46" s="32">
        <v>162500.39199999999</v>
      </c>
      <c r="G46" s="32">
        <v>209661.52025</v>
      </c>
      <c r="H46" s="33">
        <v>542049.90492999996</v>
      </c>
      <c r="I46" s="31">
        <v>236823.84948</v>
      </c>
      <c r="J46" s="33">
        <v>778873.75440999994</v>
      </c>
      <c r="M46" s="32"/>
      <c r="N46" s="32"/>
      <c r="O46" s="32"/>
      <c r="P46" s="32"/>
      <c r="Q46" s="32"/>
      <c r="R46" s="32"/>
    </row>
    <row r="47" spans="1:18" x14ac:dyDescent="0.2">
      <c r="A47" s="29"/>
      <c r="B47" t="s">
        <v>28</v>
      </c>
      <c r="D47" s="30"/>
      <c r="E47" s="31">
        <v>1463859.43136</v>
      </c>
      <c r="F47" s="32">
        <v>255274.56220000001</v>
      </c>
      <c r="G47" s="32">
        <v>183749.47245</v>
      </c>
      <c r="H47" s="33">
        <v>1902883.4660100001</v>
      </c>
      <c r="I47" s="31">
        <v>204384.0582</v>
      </c>
      <c r="J47" s="33">
        <v>2107267.5242099999</v>
      </c>
      <c r="M47" s="32"/>
      <c r="N47" s="32"/>
      <c r="O47" s="32"/>
      <c r="P47" s="32"/>
      <c r="Q47" s="32"/>
      <c r="R47" s="32"/>
    </row>
    <row r="48" spans="1:18" x14ac:dyDescent="0.2">
      <c r="A48" s="29" t="s">
        <v>29</v>
      </c>
      <c r="D48" s="30"/>
      <c r="E48" s="31">
        <v>1108296.3993200001</v>
      </c>
      <c r="F48" s="32">
        <v>1628145.45838</v>
      </c>
      <c r="G48" s="32">
        <v>-3025015.2584000002</v>
      </c>
      <c r="H48" s="33">
        <v>-288573.40070000011</v>
      </c>
      <c r="I48" s="31">
        <v>1704555.9687600001</v>
      </c>
      <c r="J48" s="33">
        <v>1415982.56806</v>
      </c>
      <c r="M48" s="32"/>
      <c r="N48" s="32"/>
      <c r="O48" s="32"/>
      <c r="P48" s="32"/>
      <c r="Q48" s="32"/>
      <c r="R48" s="32"/>
    </row>
    <row r="49" spans="1:18" x14ac:dyDescent="0.2">
      <c r="A49" s="29"/>
      <c r="B49" t="s">
        <v>30</v>
      </c>
      <c r="D49" s="30"/>
      <c r="E49" s="31">
        <v>2222299.9937200001</v>
      </c>
      <c r="F49" s="32">
        <v>1654738.34794</v>
      </c>
      <c r="G49" s="32">
        <v>-2799004.6217</v>
      </c>
      <c r="H49" s="33">
        <v>1078033.7199600004</v>
      </c>
      <c r="I49" s="31">
        <v>2024729.4644400002</v>
      </c>
      <c r="J49" s="33">
        <v>3102763.1844000006</v>
      </c>
      <c r="M49" s="32"/>
      <c r="N49" s="32"/>
      <c r="O49" s="32"/>
      <c r="P49" s="32"/>
      <c r="Q49" s="32"/>
      <c r="R49" s="32"/>
    </row>
    <row r="50" spans="1:18" x14ac:dyDescent="0.2">
      <c r="A50" s="29"/>
      <c r="B50" t="s">
        <v>31</v>
      </c>
      <c r="D50" s="30"/>
      <c r="E50" s="31">
        <v>1114003.5944000001</v>
      </c>
      <c r="F50" s="32">
        <v>26592.88956</v>
      </c>
      <c r="G50" s="32">
        <v>226010.6367</v>
      </c>
      <c r="H50" s="33">
        <v>1366607.12066</v>
      </c>
      <c r="I50" s="31">
        <v>320173.49568000005</v>
      </c>
      <c r="J50" s="33">
        <v>1686780.6163400002</v>
      </c>
      <c r="M50" s="32"/>
      <c r="N50" s="32"/>
      <c r="O50" s="32"/>
      <c r="P50" s="32"/>
      <c r="Q50" s="32"/>
      <c r="R50" s="32"/>
    </row>
    <row r="51" spans="1:18" x14ac:dyDescent="0.2">
      <c r="A51" s="29" t="s">
        <v>32</v>
      </c>
      <c r="D51" s="30"/>
      <c r="E51" s="31">
        <v>3235.3035999999847</v>
      </c>
      <c r="F51" s="32">
        <v>-1516.6455999999307</v>
      </c>
      <c r="G51" s="32">
        <v>-3461.4994999999981</v>
      </c>
      <c r="H51" s="33">
        <v>-1742.8414999999441</v>
      </c>
      <c r="I51" s="31">
        <v>-111368.52336000022</v>
      </c>
      <c r="J51" s="33">
        <v>-113111.36486000018</v>
      </c>
      <c r="M51" s="32"/>
      <c r="N51" s="32"/>
      <c r="O51" s="32"/>
      <c r="P51" s="32"/>
      <c r="Q51" s="32"/>
      <c r="R51" s="32"/>
    </row>
    <row r="52" spans="1:18" x14ac:dyDescent="0.2">
      <c r="A52" s="29" t="s">
        <v>33</v>
      </c>
      <c r="D52" s="30"/>
      <c r="E52" s="31">
        <v>613268.01659999997</v>
      </c>
      <c r="F52" s="32">
        <v>-140360.25154</v>
      </c>
      <c r="G52" s="32">
        <v>511340.22169999999</v>
      </c>
      <c r="H52" s="33">
        <v>984247.98676</v>
      </c>
      <c r="I52" s="31">
        <v>3511432.9041999998</v>
      </c>
      <c r="J52" s="33">
        <v>4495680.8909599995</v>
      </c>
      <c r="M52" s="32"/>
      <c r="N52" s="32"/>
      <c r="O52" s="32"/>
      <c r="P52" s="32"/>
      <c r="Q52" s="32"/>
      <c r="R52" s="32"/>
    </row>
    <row r="53" spans="1:18" x14ac:dyDescent="0.2">
      <c r="A53" s="29" t="s">
        <v>85</v>
      </c>
      <c r="D53" s="30"/>
      <c r="E53" s="31">
        <v>0</v>
      </c>
      <c r="F53" s="32">
        <v>0</v>
      </c>
      <c r="G53" s="32">
        <v>0</v>
      </c>
      <c r="H53" s="33">
        <v>0</v>
      </c>
      <c r="I53" s="31">
        <v>0</v>
      </c>
      <c r="J53" s="33">
        <v>0</v>
      </c>
      <c r="M53" s="32"/>
      <c r="N53" s="32"/>
      <c r="O53" s="32"/>
      <c r="P53" s="32"/>
      <c r="Q53" s="32"/>
      <c r="R53" s="32"/>
    </row>
    <row r="54" spans="1:18" hidden="1" x14ac:dyDescent="0.2">
      <c r="A54" s="29"/>
      <c r="B54" t="s">
        <v>34</v>
      </c>
      <c r="D54" s="30"/>
      <c r="E54" s="31">
        <v>0</v>
      </c>
      <c r="F54" s="32">
        <v>0</v>
      </c>
      <c r="G54" s="32">
        <v>0</v>
      </c>
      <c r="H54" s="33">
        <v>0</v>
      </c>
      <c r="I54" s="31">
        <v>0</v>
      </c>
      <c r="J54" s="33">
        <v>0</v>
      </c>
      <c r="M54" s="32"/>
      <c r="N54" s="32"/>
      <c r="O54" s="32"/>
      <c r="P54" s="32"/>
      <c r="Q54" s="32"/>
      <c r="R54" s="32"/>
    </row>
    <row r="55" spans="1:18" hidden="1" x14ac:dyDescent="0.2">
      <c r="A55" s="29"/>
      <c r="B55" t="s">
        <v>35</v>
      </c>
      <c r="D55" s="30"/>
      <c r="E55" s="31">
        <v>0</v>
      </c>
      <c r="F55" s="32">
        <v>0</v>
      </c>
      <c r="G55" s="32">
        <v>0</v>
      </c>
      <c r="H55" s="33">
        <v>0</v>
      </c>
      <c r="I55" s="31">
        <v>0</v>
      </c>
      <c r="J55" s="33">
        <v>0</v>
      </c>
      <c r="M55" s="32"/>
      <c r="N55" s="32"/>
      <c r="O55" s="32"/>
      <c r="P55" s="32"/>
      <c r="Q55" s="32"/>
      <c r="R55" s="32"/>
    </row>
    <row r="56" spans="1:18" x14ac:dyDescent="0.2">
      <c r="A56" s="34" t="s">
        <v>86</v>
      </c>
      <c r="D56" s="30"/>
      <c r="E56" s="31">
        <v>0</v>
      </c>
      <c r="F56" s="32">
        <v>0</v>
      </c>
      <c r="G56" s="32">
        <v>0</v>
      </c>
      <c r="H56" s="33">
        <v>0</v>
      </c>
      <c r="I56" s="31">
        <v>0</v>
      </c>
      <c r="J56" s="33">
        <v>0</v>
      </c>
      <c r="M56" s="32"/>
      <c r="N56" s="32"/>
      <c r="O56" s="32"/>
      <c r="P56" s="32"/>
      <c r="Q56" s="32"/>
      <c r="R56" s="32"/>
    </row>
    <row r="57" spans="1:18" x14ac:dyDescent="0.2">
      <c r="A57" s="29" t="s">
        <v>36</v>
      </c>
      <c r="D57" s="30"/>
      <c r="E57" s="31">
        <v>0</v>
      </c>
      <c r="F57" s="32">
        <v>0</v>
      </c>
      <c r="G57" s="32">
        <v>0</v>
      </c>
      <c r="H57" s="33">
        <v>0</v>
      </c>
      <c r="I57" s="31">
        <v>0</v>
      </c>
      <c r="J57" s="33">
        <v>0</v>
      </c>
      <c r="M57" s="32"/>
      <c r="N57" s="32"/>
      <c r="O57" s="32"/>
      <c r="P57" s="32"/>
      <c r="Q57" s="32"/>
      <c r="R57" s="32"/>
    </row>
    <row r="58" spans="1:18" x14ac:dyDescent="0.2">
      <c r="A58" s="29"/>
      <c r="D58" s="30"/>
      <c r="E58" s="31"/>
      <c r="F58" s="32"/>
      <c r="G58" s="32"/>
      <c r="H58" s="33"/>
      <c r="I58" s="31"/>
      <c r="J58" s="33"/>
      <c r="M58" s="32"/>
      <c r="N58" s="32"/>
      <c r="O58" s="32"/>
      <c r="P58" s="32"/>
      <c r="Q58" s="32"/>
      <c r="R58" s="32"/>
    </row>
    <row r="59" spans="1:18" x14ac:dyDescent="0.2">
      <c r="A59" s="29" t="s">
        <v>37</v>
      </c>
      <c r="D59" s="30"/>
      <c r="E59" s="31">
        <v>16695.971938222305</v>
      </c>
      <c r="F59" s="32">
        <v>2513416.2127950001</v>
      </c>
      <c r="G59" s="32">
        <v>-929018.73851822224</v>
      </c>
      <c r="H59" s="33">
        <v>1601093.446215</v>
      </c>
      <c r="I59" s="31">
        <v>2320407.1110634445</v>
      </c>
      <c r="J59" s="33">
        <v>3921500.5572784445</v>
      </c>
      <c r="M59" s="32"/>
      <c r="N59" s="32"/>
      <c r="O59" s="32"/>
      <c r="P59" s="32"/>
      <c r="Q59" s="32"/>
      <c r="R59" s="32"/>
    </row>
    <row r="60" spans="1:18" x14ac:dyDescent="0.2">
      <c r="A60" s="29" t="s">
        <v>38</v>
      </c>
      <c r="D60" s="30"/>
      <c r="E60" s="31">
        <v>1668321.9618000002</v>
      </c>
      <c r="F60" s="32">
        <v>-1729.971</v>
      </c>
      <c r="G60" s="32">
        <v>-257618.16314999998</v>
      </c>
      <c r="H60" s="33">
        <v>1408973.8276500003</v>
      </c>
      <c r="I60" s="31">
        <v>-24182.665000000001</v>
      </c>
      <c r="J60" s="33">
        <v>1384791.1626500003</v>
      </c>
      <c r="M60" s="32"/>
      <c r="N60" s="32"/>
      <c r="O60" s="32"/>
      <c r="P60" s="32"/>
      <c r="Q60" s="32"/>
      <c r="R60" s="32"/>
    </row>
    <row r="61" spans="1:18" x14ac:dyDescent="0.2">
      <c r="A61" s="29"/>
      <c r="B61" t="s">
        <v>39</v>
      </c>
      <c r="D61" s="30"/>
      <c r="E61" s="31">
        <v>3321054.0843199999</v>
      </c>
      <c r="F61" s="32">
        <v>0</v>
      </c>
      <c r="G61" s="32">
        <v>0</v>
      </c>
      <c r="H61" s="33">
        <v>3321054.0843199999</v>
      </c>
      <c r="I61" s="31">
        <v>386.84199999999998</v>
      </c>
      <c r="J61" s="33">
        <v>3321440.9263200001</v>
      </c>
      <c r="M61" s="32"/>
      <c r="N61" s="32"/>
      <c r="O61" s="32"/>
      <c r="P61" s="32"/>
      <c r="Q61" s="32"/>
      <c r="R61" s="32"/>
    </row>
    <row r="62" spans="1:18" x14ac:dyDescent="0.2">
      <c r="A62" s="29"/>
      <c r="C62" t="s">
        <v>40</v>
      </c>
      <c r="D62" s="30"/>
      <c r="E62" s="31">
        <v>3321054.0843199999</v>
      </c>
      <c r="F62" s="32">
        <v>0</v>
      </c>
      <c r="G62" s="32">
        <v>0</v>
      </c>
      <c r="H62" s="33">
        <v>3321054.0843199999</v>
      </c>
      <c r="I62" s="31">
        <v>0</v>
      </c>
      <c r="J62" s="33">
        <v>3321054.0843199999</v>
      </c>
      <c r="M62" s="32"/>
      <c r="N62" s="32"/>
      <c r="O62" s="32"/>
      <c r="P62" s="32"/>
      <c r="Q62" s="32"/>
      <c r="R62" s="32"/>
    </row>
    <row r="63" spans="1:18" x14ac:dyDescent="0.2">
      <c r="A63" s="29"/>
      <c r="C63" t="s">
        <v>41</v>
      </c>
      <c r="D63" s="30"/>
      <c r="E63" s="31">
        <v>0</v>
      </c>
      <c r="F63" s="32">
        <v>0</v>
      </c>
      <c r="G63" s="32">
        <v>0</v>
      </c>
      <c r="H63" s="33">
        <v>0</v>
      </c>
      <c r="I63" s="31">
        <v>386.84199999999998</v>
      </c>
      <c r="J63" s="33">
        <v>386.84199999999998</v>
      </c>
      <c r="M63" s="32"/>
      <c r="N63" s="32"/>
      <c r="O63" s="32"/>
      <c r="P63" s="32"/>
      <c r="Q63" s="32"/>
      <c r="R63" s="32"/>
    </row>
    <row r="64" spans="1:18" x14ac:dyDescent="0.2">
      <c r="A64" s="29"/>
      <c r="B64" t="s">
        <v>42</v>
      </c>
      <c r="D64" s="30"/>
      <c r="E64" s="31">
        <v>1652732.12252</v>
      </c>
      <c r="F64" s="32">
        <v>1729.971</v>
      </c>
      <c r="G64" s="32">
        <v>257618.16314999998</v>
      </c>
      <c r="H64" s="33">
        <v>1912080.2566699998</v>
      </c>
      <c r="I64" s="31">
        <v>24569.507000000001</v>
      </c>
      <c r="J64" s="33">
        <v>1936649.7636699998</v>
      </c>
      <c r="M64" s="32"/>
      <c r="N64" s="32"/>
      <c r="O64" s="32"/>
      <c r="P64" s="32"/>
      <c r="Q64" s="32"/>
      <c r="R64" s="32"/>
    </row>
    <row r="65" spans="1:18" x14ac:dyDescent="0.2">
      <c r="A65" s="29" t="s">
        <v>43</v>
      </c>
      <c r="D65" s="30"/>
      <c r="E65" s="31">
        <v>-1637639.1589200001</v>
      </c>
      <c r="F65" s="32">
        <v>2523874.4569999999</v>
      </c>
      <c r="G65" s="32">
        <v>-659660.55389999994</v>
      </c>
      <c r="H65" s="33">
        <v>226574.74417999992</v>
      </c>
      <c r="I65" s="31">
        <v>2354732.6230000001</v>
      </c>
      <c r="J65" s="33">
        <v>2581307.3671800001</v>
      </c>
      <c r="M65" s="32"/>
      <c r="N65" s="32"/>
      <c r="O65" s="32"/>
      <c r="P65" s="32"/>
      <c r="Q65" s="32"/>
      <c r="R65" s="32"/>
    </row>
    <row r="66" spans="1:18" x14ac:dyDescent="0.2">
      <c r="A66" s="29"/>
      <c r="B66" t="s">
        <v>39</v>
      </c>
      <c r="D66" s="30"/>
      <c r="E66" s="31">
        <v>0</v>
      </c>
      <c r="F66" s="32">
        <v>2550406.827</v>
      </c>
      <c r="G66" s="32">
        <v>2404679.5329999998</v>
      </c>
      <c r="H66" s="33">
        <v>4955086.3599999994</v>
      </c>
      <c r="I66" s="31">
        <v>3844381.2459999998</v>
      </c>
      <c r="J66" s="33">
        <v>8799467.6059999987</v>
      </c>
      <c r="M66" s="32"/>
      <c r="N66" s="32"/>
      <c r="O66" s="32"/>
      <c r="P66" s="32"/>
      <c r="Q66" s="32"/>
      <c r="R66" s="32"/>
    </row>
    <row r="67" spans="1:18" x14ac:dyDescent="0.2">
      <c r="A67" s="29"/>
      <c r="C67" t="s">
        <v>40</v>
      </c>
      <c r="D67" s="30"/>
      <c r="E67" s="31">
        <v>0</v>
      </c>
      <c r="F67" s="32">
        <v>2550406.827</v>
      </c>
      <c r="G67" s="32">
        <v>2404679.5329999998</v>
      </c>
      <c r="H67" s="33">
        <v>4955086.3599999994</v>
      </c>
      <c r="I67" s="31">
        <v>3844381.2459999998</v>
      </c>
      <c r="J67" s="33">
        <v>8799467.6059999987</v>
      </c>
      <c r="M67" s="32"/>
      <c r="N67" s="32"/>
      <c r="O67" s="32"/>
      <c r="P67" s="32"/>
      <c r="Q67" s="32"/>
      <c r="R67" s="32"/>
    </row>
    <row r="68" spans="1:18" x14ac:dyDescent="0.2">
      <c r="A68" s="29"/>
      <c r="C68" t="s">
        <v>41</v>
      </c>
      <c r="D68" s="30"/>
      <c r="E68" s="31">
        <v>0</v>
      </c>
      <c r="F68" s="32">
        <v>0</v>
      </c>
      <c r="G68" s="32">
        <v>0</v>
      </c>
      <c r="H68" s="33">
        <v>0</v>
      </c>
      <c r="I68" s="31">
        <v>0</v>
      </c>
      <c r="J68" s="33">
        <v>0</v>
      </c>
      <c r="M68" s="32"/>
      <c r="N68" s="32"/>
      <c r="O68" s="32"/>
      <c r="P68" s="32"/>
      <c r="Q68" s="32"/>
      <c r="R68" s="32"/>
    </row>
    <row r="69" spans="1:18" x14ac:dyDescent="0.2">
      <c r="A69" s="29"/>
      <c r="B69" t="s">
        <v>42</v>
      </c>
      <c r="D69" s="30"/>
      <c r="E69" s="31">
        <v>1637639.1589200001</v>
      </c>
      <c r="F69" s="32">
        <v>26532.37</v>
      </c>
      <c r="G69" s="32">
        <v>3064340.0869</v>
      </c>
      <c r="H69" s="33">
        <v>4728511.6158199999</v>
      </c>
      <c r="I69" s="31">
        <v>1489648.6229999999</v>
      </c>
      <c r="J69" s="33">
        <v>6218160.2388199996</v>
      </c>
      <c r="M69" s="32"/>
      <c r="N69" s="32"/>
      <c r="O69" s="32"/>
      <c r="P69" s="32"/>
      <c r="Q69" s="32"/>
      <c r="R69" s="32"/>
    </row>
    <row r="70" spans="1:18" x14ac:dyDescent="0.2">
      <c r="A70" s="29" t="s">
        <v>44</v>
      </c>
      <c r="D70" s="30"/>
      <c r="E70" s="31">
        <v>-13986.830941777778</v>
      </c>
      <c r="F70" s="32">
        <v>-8728.2732049999995</v>
      </c>
      <c r="G70" s="32">
        <v>-11740.021468222223</v>
      </c>
      <c r="H70" s="33">
        <v>-34455.125614999997</v>
      </c>
      <c r="I70" s="31">
        <v>-10142.846936555556</v>
      </c>
      <c r="J70" s="33">
        <v>-44597.972551555555</v>
      </c>
      <c r="M70" s="32"/>
      <c r="N70" s="32"/>
      <c r="O70" s="32"/>
      <c r="P70" s="32"/>
      <c r="Q70" s="32"/>
      <c r="R70" s="32"/>
    </row>
    <row r="71" spans="1:18" x14ac:dyDescent="0.2">
      <c r="A71" s="29"/>
      <c r="D71" s="30"/>
      <c r="E71" s="31"/>
      <c r="F71" s="32"/>
      <c r="G71" s="32"/>
      <c r="H71" s="33"/>
      <c r="I71" s="31"/>
      <c r="J71" s="33"/>
      <c r="M71" s="32"/>
      <c r="N71" s="32"/>
      <c r="O71" s="32"/>
      <c r="P71" s="32"/>
      <c r="Q71" s="32"/>
      <c r="R71" s="32"/>
    </row>
    <row r="72" spans="1:18" x14ac:dyDescent="0.2">
      <c r="A72" s="39" t="s">
        <v>45</v>
      </c>
      <c r="B72" s="40"/>
      <c r="C72" s="40"/>
      <c r="D72" s="41"/>
      <c r="E72" s="42">
        <v>414132.30890177784</v>
      </c>
      <c r="F72" s="43">
        <v>-1119921.8217549999</v>
      </c>
      <c r="G72" s="43">
        <v>-1562205.7498817779</v>
      </c>
      <c r="H72" s="44">
        <v>-2267995.2627349999</v>
      </c>
      <c r="I72" s="42">
        <v>2816653.0298165553</v>
      </c>
      <c r="J72" s="44">
        <v>548657.76708155544</v>
      </c>
      <c r="M72" s="32"/>
      <c r="N72" s="32"/>
      <c r="O72" s="32"/>
      <c r="P72" s="32"/>
      <c r="Q72" s="32"/>
      <c r="R72" s="32"/>
    </row>
    <row r="73" spans="1:18" x14ac:dyDescent="0.2">
      <c r="A73" s="56"/>
      <c r="B73" s="57"/>
      <c r="C73" s="57"/>
      <c r="D73" s="58"/>
      <c r="E73" s="59"/>
      <c r="F73" s="160"/>
      <c r="G73" s="160"/>
      <c r="H73" s="59"/>
      <c r="I73" s="59"/>
      <c r="J73" s="50"/>
      <c r="M73" s="32"/>
      <c r="N73" s="32"/>
      <c r="O73" s="32"/>
      <c r="P73" s="32"/>
      <c r="Q73" s="32"/>
      <c r="R73" s="32"/>
    </row>
    <row r="74" spans="1:18" ht="25.5" customHeight="1" x14ac:dyDescent="0.2">
      <c r="E74" s="53"/>
      <c r="F74" s="53"/>
      <c r="G74" s="53"/>
      <c r="H74" s="53"/>
      <c r="I74" s="53"/>
    </row>
    <row r="75" spans="1:18" ht="14.45" customHeight="1" x14ac:dyDescent="0.2">
      <c r="A75" t="s">
        <v>46</v>
      </c>
      <c r="B75" t="s">
        <v>49</v>
      </c>
    </row>
    <row r="76" spans="1:18" x14ac:dyDescent="0.2">
      <c r="A76" s="61" t="s">
        <v>47</v>
      </c>
      <c r="B76" t="s">
        <v>63</v>
      </c>
      <c r="D76" s="62"/>
      <c r="E76" s="130"/>
      <c r="F76" s="130"/>
      <c r="G76" s="130"/>
      <c r="H76" s="130"/>
      <c r="I76" s="130"/>
      <c r="J76" s="130"/>
    </row>
    <row r="77" spans="1:18" ht="47.45" customHeight="1" x14ac:dyDescent="0.2">
      <c r="A77" s="61" t="s">
        <v>48</v>
      </c>
      <c r="B77" t="s">
        <v>80</v>
      </c>
      <c r="K77" s="63">
        <v>3</v>
      </c>
    </row>
    <row r="78" spans="1:18" x14ac:dyDescent="0.2">
      <c r="A78" s="61" t="s">
        <v>50</v>
      </c>
      <c r="B78" s="61" t="s">
        <v>64</v>
      </c>
      <c r="C78" s="61"/>
      <c r="E78" s="32"/>
      <c r="F78" s="32"/>
      <c r="G78" s="32"/>
      <c r="H78" s="32"/>
      <c r="I78" s="32"/>
      <c r="J78" s="32"/>
    </row>
    <row r="79" spans="1:18" x14ac:dyDescent="0.2">
      <c r="A79" s="61" t="s">
        <v>112</v>
      </c>
      <c r="B79" s="132" t="s">
        <v>126</v>
      </c>
      <c r="C79" s="61"/>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2F84-D21C-440B-AFBF-86773A7634F5}">
  <dimension ref="A1:Z78"/>
  <sheetViews>
    <sheetView zoomScale="80" zoomScaleNormal="80" workbookViewId="0">
      <selection activeCell="AC35" sqref="AC35"/>
    </sheetView>
  </sheetViews>
  <sheetFormatPr baseColWidth="10" defaultRowHeight="12.75" x14ac:dyDescent="0.2"/>
  <cols>
    <col min="1" max="2" width="2.7109375" customWidth="1"/>
    <col min="3" max="3" width="42.28515625" customWidth="1"/>
    <col min="5" max="5" width="15.42578125" customWidth="1"/>
    <col min="6" max="6" width="10.5703125" customWidth="1"/>
    <col min="7" max="7" width="11.7109375" customWidth="1"/>
    <col min="8" max="8" width="11.5703125" customWidth="1"/>
    <col min="9" max="9" width="10.5703125" customWidth="1"/>
    <col min="10" max="10" width="11.28515625" customWidth="1"/>
    <col min="11" max="11" width="10.5703125" customWidth="1"/>
    <col min="12" max="13" width="11.5703125" customWidth="1"/>
    <col min="14" max="16" width="11.28515625" customWidth="1"/>
    <col min="17" max="22" width="11.5703125" customWidth="1"/>
    <col min="23" max="23" width="11.5703125" bestFit="1" customWidth="1"/>
    <col min="24" max="24" width="4" customWidth="1"/>
  </cols>
  <sheetData>
    <row r="1" spans="1:26" ht="29.25" x14ac:dyDescent="0.2">
      <c r="A1" s="1"/>
      <c r="W1" s="2">
        <v>3</v>
      </c>
    </row>
    <row r="2" spans="1:26" x14ac:dyDescent="0.2">
      <c r="A2" s="3" t="s">
        <v>0</v>
      </c>
      <c r="B2" s="4"/>
      <c r="C2" s="4"/>
      <c r="D2" s="4"/>
      <c r="E2" s="4"/>
      <c r="F2" s="4"/>
      <c r="G2" s="4"/>
      <c r="H2" s="4"/>
      <c r="I2" s="4"/>
      <c r="J2" s="4"/>
      <c r="K2" s="4"/>
      <c r="L2" s="4"/>
      <c r="M2" s="4"/>
      <c r="N2" s="4"/>
      <c r="O2" s="4"/>
      <c r="P2" s="4"/>
      <c r="Q2" s="4"/>
      <c r="R2" s="4"/>
      <c r="S2" s="4"/>
      <c r="T2" s="4"/>
      <c r="U2" s="4"/>
      <c r="V2" s="4"/>
      <c r="W2" s="4"/>
    </row>
    <row r="3" spans="1:26" x14ac:dyDescent="0.2">
      <c r="A3" s="5" t="s">
        <v>114</v>
      </c>
      <c r="B3" s="6"/>
      <c r="C3" s="6"/>
      <c r="D3" s="6"/>
      <c r="E3" s="6"/>
      <c r="F3" s="4"/>
      <c r="G3" s="4"/>
      <c r="H3" s="4"/>
      <c r="I3" s="4"/>
      <c r="J3" s="4"/>
      <c r="K3" s="4"/>
      <c r="L3" s="4"/>
      <c r="M3" s="4"/>
      <c r="N3" s="4"/>
      <c r="O3" s="4"/>
      <c r="P3" s="4"/>
      <c r="Q3" s="4"/>
      <c r="R3" s="4"/>
      <c r="S3" s="4"/>
      <c r="T3" s="4"/>
      <c r="U3" s="4"/>
      <c r="V3" s="4"/>
      <c r="W3" s="4"/>
    </row>
    <row r="4" spans="1:26" x14ac:dyDescent="0.2">
      <c r="A4" s="3" t="s">
        <v>92</v>
      </c>
      <c r="B4" s="4"/>
      <c r="C4" s="4"/>
      <c r="D4" s="4"/>
      <c r="E4" s="4"/>
      <c r="F4" s="4"/>
      <c r="G4" s="4"/>
      <c r="H4" s="4"/>
      <c r="I4" s="4"/>
      <c r="J4" s="4"/>
      <c r="K4" s="4"/>
      <c r="L4" s="4"/>
      <c r="M4" s="4"/>
      <c r="N4" s="4"/>
      <c r="O4" s="4"/>
      <c r="P4" s="4"/>
      <c r="Q4" s="4"/>
      <c r="R4" s="4"/>
      <c r="S4" s="4"/>
      <c r="T4" s="4"/>
      <c r="U4" s="4"/>
      <c r="V4" s="4"/>
      <c r="W4" s="4"/>
    </row>
    <row r="5" spans="1:26" x14ac:dyDescent="0.2">
      <c r="A5" s="3" t="s">
        <v>2</v>
      </c>
      <c r="B5" s="4"/>
      <c r="C5" s="7"/>
      <c r="D5" s="8"/>
      <c r="E5" s="4"/>
      <c r="F5" s="4"/>
      <c r="G5" s="4"/>
      <c r="H5" s="4"/>
      <c r="I5" s="4"/>
      <c r="J5" s="4"/>
      <c r="K5" s="4"/>
      <c r="L5" s="4"/>
      <c r="M5" s="4"/>
      <c r="N5" s="4"/>
      <c r="O5" s="4"/>
      <c r="P5" s="4"/>
      <c r="Q5" s="4"/>
      <c r="R5" s="4"/>
      <c r="S5" s="4"/>
      <c r="T5" s="4"/>
      <c r="U5" s="4"/>
      <c r="V5" s="4"/>
      <c r="W5" s="4"/>
    </row>
    <row r="6" spans="1:26" x14ac:dyDescent="0.2">
      <c r="A6" s="3" t="s">
        <v>3</v>
      </c>
      <c r="B6" s="4"/>
      <c r="C6" s="7"/>
      <c r="D6" s="8"/>
      <c r="E6" s="4"/>
      <c r="F6" s="4"/>
      <c r="G6" s="4"/>
      <c r="H6" s="4"/>
      <c r="I6" s="4"/>
      <c r="J6" s="4"/>
      <c r="K6" s="4"/>
      <c r="L6" s="4"/>
      <c r="M6" s="4"/>
      <c r="N6" s="4"/>
      <c r="O6" s="4"/>
      <c r="P6" s="4"/>
      <c r="Q6" s="4"/>
      <c r="R6" s="4"/>
      <c r="S6" s="4"/>
      <c r="T6" s="4"/>
      <c r="U6" s="4"/>
      <c r="V6" s="4"/>
      <c r="W6" s="4"/>
    </row>
    <row r="7" spans="1:26" x14ac:dyDescent="0.2">
      <c r="A7" s="9"/>
      <c r="B7" s="9"/>
      <c r="C7" s="10"/>
      <c r="D7" s="11"/>
      <c r="E7" s="4"/>
      <c r="F7" s="4"/>
      <c r="G7" s="4"/>
      <c r="H7" s="4"/>
      <c r="I7" s="4"/>
      <c r="J7" s="4"/>
      <c r="K7" s="4"/>
      <c r="L7" s="4"/>
      <c r="M7" s="4"/>
      <c r="N7" s="4"/>
      <c r="O7" s="4"/>
      <c r="P7" s="4"/>
      <c r="Q7" s="4"/>
      <c r="R7" s="4"/>
      <c r="S7" s="4"/>
      <c r="T7" s="4"/>
      <c r="U7" s="4"/>
      <c r="V7" s="4"/>
      <c r="W7" s="4"/>
    </row>
    <row r="8" spans="1:26" x14ac:dyDescent="0.2">
      <c r="A8" s="12"/>
      <c r="B8" s="13"/>
      <c r="C8" s="13"/>
      <c r="D8" s="14"/>
      <c r="E8" s="15" t="s">
        <v>5</v>
      </c>
      <c r="F8" s="14" t="s">
        <v>81</v>
      </c>
      <c r="G8" s="14" t="s">
        <v>82</v>
      </c>
      <c r="H8" s="16" t="s">
        <v>109</v>
      </c>
      <c r="I8" s="14" t="s">
        <v>83</v>
      </c>
      <c r="J8" s="14" t="s">
        <v>84</v>
      </c>
      <c r="K8" s="17" t="s">
        <v>88</v>
      </c>
      <c r="L8" s="16" t="s">
        <v>90</v>
      </c>
      <c r="M8" s="16" t="s">
        <v>110</v>
      </c>
      <c r="N8" s="161" t="s">
        <v>89</v>
      </c>
      <c r="O8" s="14" t="s">
        <v>91</v>
      </c>
      <c r="P8" s="14" t="s">
        <v>98</v>
      </c>
      <c r="Q8" s="142" t="s">
        <v>111</v>
      </c>
      <c r="R8" s="16" t="s">
        <v>100</v>
      </c>
      <c r="S8" s="16" t="s">
        <v>101</v>
      </c>
      <c r="T8" s="16" t="s">
        <v>102</v>
      </c>
      <c r="U8" s="16" t="s">
        <v>103</v>
      </c>
      <c r="V8" s="16" t="s">
        <v>104</v>
      </c>
      <c r="W8" s="16" t="s">
        <v>116</v>
      </c>
      <c r="Y8" s="170" t="s">
        <v>122</v>
      </c>
      <c r="Z8" s="170" t="s">
        <v>123</v>
      </c>
    </row>
    <row r="9" spans="1:26" x14ac:dyDescent="0.2">
      <c r="A9" s="18"/>
      <c r="D9" s="19"/>
      <c r="E9" s="20"/>
      <c r="F9" s="21"/>
      <c r="G9" s="21"/>
      <c r="H9" s="22"/>
      <c r="I9" s="21"/>
      <c r="J9" s="21"/>
      <c r="K9" s="23"/>
      <c r="L9" s="23"/>
      <c r="M9" s="22"/>
      <c r="N9" s="21"/>
      <c r="O9" s="21"/>
      <c r="P9" s="21"/>
      <c r="Q9" s="22"/>
      <c r="R9" s="21"/>
      <c r="S9" s="21"/>
      <c r="T9" s="21"/>
      <c r="U9" s="22"/>
      <c r="V9" s="22"/>
      <c r="W9" s="23"/>
    </row>
    <row r="10" spans="1:26" x14ac:dyDescent="0.2">
      <c r="A10" s="24" t="s">
        <v>6</v>
      </c>
      <c r="D10" s="19"/>
      <c r="E10" s="25"/>
      <c r="F10" s="26"/>
      <c r="G10" s="26"/>
      <c r="H10" s="27"/>
      <c r="I10" s="26"/>
      <c r="J10" s="26"/>
      <c r="K10" s="28"/>
      <c r="L10" s="28"/>
      <c r="M10" s="27"/>
      <c r="N10" s="26"/>
      <c r="O10" s="26"/>
      <c r="P10" s="26"/>
      <c r="Q10" s="27"/>
      <c r="R10" s="26"/>
      <c r="S10" s="26"/>
      <c r="T10" s="26"/>
      <c r="U10" s="27"/>
      <c r="V10" s="27"/>
      <c r="W10" s="27"/>
    </row>
    <row r="11" spans="1:26" x14ac:dyDescent="0.2">
      <c r="A11" s="29" t="s">
        <v>7</v>
      </c>
      <c r="D11" s="30"/>
      <c r="E11" s="31">
        <v>6106160.8451799992</v>
      </c>
      <c r="F11" s="32">
        <v>4766939.0696400004</v>
      </c>
      <c r="G11" s="32">
        <v>5154996.5753899999</v>
      </c>
      <c r="H11" s="33">
        <v>16028096.49021</v>
      </c>
      <c r="I11" s="31">
        <v>8730043.6709599998</v>
      </c>
      <c r="J11" s="32">
        <v>2914898.6245200001</v>
      </c>
      <c r="K11" s="32">
        <v>5592864.6688799998</v>
      </c>
      <c r="L11" s="67">
        <v>17237806.964359999</v>
      </c>
      <c r="M11" s="33">
        <v>33265903.454569999</v>
      </c>
      <c r="N11" s="32">
        <v>5007978.1090400005</v>
      </c>
      <c r="O11" s="32">
        <v>4707683.2375000007</v>
      </c>
      <c r="P11" s="32">
        <v>5420506.4895299999</v>
      </c>
      <c r="Q11" s="33">
        <v>15136167.836070001</v>
      </c>
      <c r="R11" s="32">
        <v>6370808.0890400009</v>
      </c>
      <c r="S11" s="32">
        <v>5592116.9012000011</v>
      </c>
      <c r="T11" s="32">
        <v>6900589.4106999999</v>
      </c>
      <c r="U11" s="33">
        <v>18863514.400940001</v>
      </c>
      <c r="V11" s="33">
        <v>33999682.237010002</v>
      </c>
      <c r="W11" s="33">
        <v>67265585.691579998</v>
      </c>
      <c r="Y11" s="32">
        <f>+E11+F11+G11+I11</f>
        <v>24758140.161169998</v>
      </c>
      <c r="Z11" t="e">
        <f>+Y11*VarTotal!#REF!</f>
        <v>#REF!</v>
      </c>
    </row>
    <row r="12" spans="1:26" x14ac:dyDescent="0.2">
      <c r="A12" s="34" t="s">
        <v>108</v>
      </c>
      <c r="B12" t="s">
        <v>8</v>
      </c>
      <c r="D12" s="30"/>
      <c r="E12" s="31">
        <v>5003509.3859999999</v>
      </c>
      <c r="F12" s="32">
        <v>3568829.7540000002</v>
      </c>
      <c r="G12" s="32">
        <v>4325763.0539999995</v>
      </c>
      <c r="H12" s="33">
        <v>12898102.194</v>
      </c>
      <c r="I12" s="31">
        <v>7789918.017</v>
      </c>
      <c r="J12" s="32">
        <v>2135437.054</v>
      </c>
      <c r="K12" s="32">
        <v>4677149.0449999999</v>
      </c>
      <c r="L12" s="67">
        <v>14602504.116</v>
      </c>
      <c r="M12" s="33">
        <v>27500606.310000002</v>
      </c>
      <c r="N12" s="32">
        <v>3966633.568</v>
      </c>
      <c r="O12" s="32">
        <v>3978881.0750000002</v>
      </c>
      <c r="P12" s="32">
        <v>4389467.7570000002</v>
      </c>
      <c r="Q12" s="33">
        <v>12334982.4</v>
      </c>
      <c r="R12" s="32">
        <v>5016072.7170000002</v>
      </c>
      <c r="S12" s="32">
        <v>4481026.8140000002</v>
      </c>
      <c r="T12" s="32">
        <v>5337030.5839999998</v>
      </c>
      <c r="U12" s="33">
        <v>14834130.114999998</v>
      </c>
      <c r="V12" s="33">
        <v>27169112.514999997</v>
      </c>
      <c r="W12" s="33">
        <v>54669718.825000003</v>
      </c>
      <c r="Y12" s="32">
        <f t="shared" ref="Y12:Y40" si="0">+E12+F12+G12+I12</f>
        <v>20688020.210999999</v>
      </c>
      <c r="Z12" t="e">
        <f>+Y12*VarTotal!#REF!</f>
        <v>#REF!</v>
      </c>
    </row>
    <row r="13" spans="1:26" x14ac:dyDescent="0.2">
      <c r="A13" s="34"/>
      <c r="B13" s="35"/>
      <c r="C13" s="35" t="s">
        <v>68</v>
      </c>
      <c r="D13" s="36"/>
      <c r="E13" s="31">
        <v>218739.576</v>
      </c>
      <c r="F13" s="32">
        <v>171726.652</v>
      </c>
      <c r="G13" s="32">
        <v>253219.92200000002</v>
      </c>
      <c r="H13" s="33">
        <v>643686.15</v>
      </c>
      <c r="I13" s="31">
        <v>287669.75600000005</v>
      </c>
      <c r="J13" s="32">
        <v>184153.12099999984</v>
      </c>
      <c r="K13" s="32">
        <v>363190.69400000002</v>
      </c>
      <c r="L13" s="67">
        <v>835013.57099999988</v>
      </c>
      <c r="M13" s="33">
        <v>1478699.7209999999</v>
      </c>
      <c r="N13" s="32">
        <v>313168.95899999997</v>
      </c>
      <c r="O13" s="32">
        <v>302677.95275973406</v>
      </c>
      <c r="P13" s="32">
        <v>368196.88453717128</v>
      </c>
      <c r="Q13" s="33">
        <v>984043.79629690526</v>
      </c>
      <c r="R13" s="32">
        <v>295067.65246469097</v>
      </c>
      <c r="S13" s="32">
        <v>307826.80391036876</v>
      </c>
      <c r="T13" s="32">
        <v>381540.54113071517</v>
      </c>
      <c r="U13" s="33">
        <v>984434.99750577484</v>
      </c>
      <c r="V13" s="33">
        <v>1968478.7938026804</v>
      </c>
      <c r="W13" s="33">
        <v>3447178.5148026804</v>
      </c>
      <c r="Y13" s="32">
        <f t="shared" si="0"/>
        <v>931355.90600000008</v>
      </c>
      <c r="Z13" t="e">
        <f>+Y13*VarTotal!#REF!</f>
        <v>#REF!</v>
      </c>
    </row>
    <row r="14" spans="1:26" x14ac:dyDescent="0.2">
      <c r="A14" s="34"/>
      <c r="B14" s="35"/>
      <c r="C14" s="35" t="s">
        <v>59</v>
      </c>
      <c r="D14" s="36"/>
      <c r="E14" s="31">
        <v>4784769.8099999996</v>
      </c>
      <c r="F14" s="32">
        <v>3397103.102</v>
      </c>
      <c r="G14" s="32">
        <v>4072543.1319999993</v>
      </c>
      <c r="H14" s="33">
        <v>12254416.044</v>
      </c>
      <c r="I14" s="31">
        <v>7502248.2609999999</v>
      </c>
      <c r="J14" s="32">
        <v>1951283.9330000002</v>
      </c>
      <c r="K14" s="32">
        <v>4313958.3509999998</v>
      </c>
      <c r="L14" s="67">
        <v>13767490.545</v>
      </c>
      <c r="M14" s="33">
        <v>26021906.588999998</v>
      </c>
      <c r="N14" s="32">
        <v>3653464.6090000002</v>
      </c>
      <c r="O14" s="32">
        <v>3676203.1222402663</v>
      </c>
      <c r="P14" s="32">
        <v>4021270.8724628291</v>
      </c>
      <c r="Q14" s="33">
        <v>11350938.603703097</v>
      </c>
      <c r="R14" s="32">
        <v>4721005.0645353096</v>
      </c>
      <c r="S14" s="32">
        <v>4173200.0100896317</v>
      </c>
      <c r="T14" s="32">
        <v>4955490.0428692847</v>
      </c>
      <c r="U14" s="33">
        <v>13849695.117494226</v>
      </c>
      <c r="V14" s="33">
        <v>25200633.721197322</v>
      </c>
      <c r="W14" s="33">
        <v>51222540.310197324</v>
      </c>
      <c r="Y14" s="32">
        <f t="shared" si="0"/>
        <v>19756664.305</v>
      </c>
      <c r="Z14" t="e">
        <f>+Y14*VarTotal!#REF!</f>
        <v>#REF!</v>
      </c>
    </row>
    <row r="15" spans="1:26" x14ac:dyDescent="0.2">
      <c r="A15" s="29"/>
      <c r="B15" t="s">
        <v>93</v>
      </c>
      <c r="D15" s="30"/>
      <c r="E15" s="31">
        <v>87784.473199999993</v>
      </c>
      <c r="F15" s="32">
        <v>107689.46943999988</v>
      </c>
      <c r="G15" s="32">
        <v>118646.92353999979</v>
      </c>
      <c r="H15" s="33">
        <v>314120.86617999966</v>
      </c>
      <c r="I15" s="31">
        <v>97049.194143800138</v>
      </c>
      <c r="J15" s="32">
        <v>102012.50121515983</v>
      </c>
      <c r="K15" s="32">
        <v>120308.8994035201</v>
      </c>
      <c r="L15" s="67">
        <v>319370.59476248006</v>
      </c>
      <c r="M15" s="33">
        <v>633491.46094247978</v>
      </c>
      <c r="N15" s="32">
        <v>76245.61378200019</v>
      </c>
      <c r="O15" s="32">
        <v>127295.87079999989</v>
      </c>
      <c r="P15" s="32">
        <v>123405.60848780013</v>
      </c>
      <c r="Q15" s="33">
        <v>326947.09306980018</v>
      </c>
      <c r="R15" s="32">
        <v>106981.12276482004</v>
      </c>
      <c r="S15" s="32">
        <v>126391.3283024</v>
      </c>
      <c r="T15" s="32">
        <v>151273.7481420002</v>
      </c>
      <c r="U15" s="33">
        <v>384646.19920922024</v>
      </c>
      <c r="V15" s="33">
        <v>711593.29227902042</v>
      </c>
      <c r="W15" s="33">
        <v>1345084.7532215002</v>
      </c>
      <c r="Y15" s="32">
        <f t="shared" si="0"/>
        <v>411170.06032379979</v>
      </c>
      <c r="Z15" t="e">
        <f>+Y15*VarTotal!#REF!</f>
        <v>#REF!</v>
      </c>
    </row>
    <row r="16" spans="1:26" x14ac:dyDescent="0.2">
      <c r="A16" s="29"/>
      <c r="B16" t="s">
        <v>9</v>
      </c>
      <c r="D16" s="30"/>
      <c r="E16" s="31">
        <v>267249.37</v>
      </c>
      <c r="F16" s="32">
        <v>386594.18699999998</v>
      </c>
      <c r="G16" s="32">
        <v>310106.16100000002</v>
      </c>
      <c r="H16" s="33">
        <v>963949.71800000011</v>
      </c>
      <c r="I16" s="31">
        <v>295446.701</v>
      </c>
      <c r="J16" s="32">
        <v>294904.46100000001</v>
      </c>
      <c r="K16" s="32">
        <v>288172.7</v>
      </c>
      <c r="L16" s="67">
        <v>878523.86199999996</v>
      </c>
      <c r="M16" s="33">
        <v>1842473.5800000003</v>
      </c>
      <c r="N16" s="32">
        <v>293987.39</v>
      </c>
      <c r="O16" s="32">
        <v>276505.902</v>
      </c>
      <c r="P16" s="32">
        <v>326022.73499999999</v>
      </c>
      <c r="Q16" s="33">
        <v>896516.027</v>
      </c>
      <c r="R16" s="32">
        <v>290435.60499999998</v>
      </c>
      <c r="S16" s="32">
        <v>340140.467</v>
      </c>
      <c r="T16" s="32">
        <v>317394.98499999999</v>
      </c>
      <c r="U16" s="33">
        <v>947971.05699999991</v>
      </c>
      <c r="V16" s="33">
        <v>1844487.0839999998</v>
      </c>
      <c r="W16" s="33">
        <v>3686960.6639999999</v>
      </c>
      <c r="Y16" s="32">
        <f t="shared" si="0"/>
        <v>1259396.4190000002</v>
      </c>
      <c r="Z16" t="e">
        <f>+Y16*VarTotal!#REF!</f>
        <v>#REF!</v>
      </c>
    </row>
    <row r="17" spans="1:26" x14ac:dyDescent="0.2">
      <c r="A17" s="29"/>
      <c r="B17" t="s">
        <v>56</v>
      </c>
      <c r="D17" s="30"/>
      <c r="E17" s="31">
        <v>2505.2649999999999</v>
      </c>
      <c r="F17" s="32">
        <v>3360.6770000000001</v>
      </c>
      <c r="G17" s="32">
        <v>16316.459000000001</v>
      </c>
      <c r="H17" s="33">
        <v>22182.401000000002</v>
      </c>
      <c r="I17" s="31">
        <v>13648.859</v>
      </c>
      <c r="J17" s="32">
        <v>5659.0659999999998</v>
      </c>
      <c r="K17" s="32">
        <v>2818.71</v>
      </c>
      <c r="L17" s="67">
        <v>22126.634999999998</v>
      </c>
      <c r="M17" s="33">
        <v>44309.036</v>
      </c>
      <c r="N17" s="32">
        <v>5976.1850000000004</v>
      </c>
      <c r="O17" s="32">
        <v>4601.9110000000001</v>
      </c>
      <c r="P17" s="32">
        <v>7324.9380000000001</v>
      </c>
      <c r="Q17" s="33">
        <v>17903.034</v>
      </c>
      <c r="R17" s="32">
        <v>4852.402</v>
      </c>
      <c r="S17" s="32">
        <v>7359.9089999999997</v>
      </c>
      <c r="T17" s="32">
        <v>1791.492</v>
      </c>
      <c r="U17" s="33">
        <v>14003.803</v>
      </c>
      <c r="V17" s="33">
        <v>31906.837</v>
      </c>
      <c r="W17" s="33">
        <v>76215.872999999992</v>
      </c>
      <c r="Y17" s="32">
        <f t="shared" si="0"/>
        <v>35831.26</v>
      </c>
      <c r="Z17" t="e">
        <f>+Y17*VarTotal!#REF!</f>
        <v>#REF!</v>
      </c>
    </row>
    <row r="18" spans="1:26" x14ac:dyDescent="0.2">
      <c r="A18" s="29"/>
      <c r="B18" s="35" t="s">
        <v>57</v>
      </c>
      <c r="D18" s="30"/>
      <c r="E18" s="31">
        <v>366677.58775999997</v>
      </c>
      <c r="F18" s="32">
        <v>62191.248120000004</v>
      </c>
      <c r="G18" s="32">
        <v>63504.945970000001</v>
      </c>
      <c r="H18" s="33">
        <v>492373.78184999997</v>
      </c>
      <c r="I18" s="31">
        <v>208878.52619999999</v>
      </c>
      <c r="J18" s="32">
        <v>84369.121079999997</v>
      </c>
      <c r="K18" s="32">
        <v>72233.737599999993</v>
      </c>
      <c r="L18" s="67">
        <v>365481.38487999997</v>
      </c>
      <c r="M18" s="33">
        <v>857855.16672999994</v>
      </c>
      <c r="N18" s="32">
        <v>193173.29651999997</v>
      </c>
      <c r="O18" s="32">
        <v>71796.31240000001</v>
      </c>
      <c r="P18" s="32">
        <v>72253.308749999997</v>
      </c>
      <c r="Q18" s="33">
        <v>337222.91767</v>
      </c>
      <c r="R18" s="32">
        <v>496734.54475</v>
      </c>
      <c r="S18" s="32">
        <v>131325.42120000001</v>
      </c>
      <c r="T18" s="32">
        <v>121252.6611</v>
      </c>
      <c r="U18" s="33">
        <v>749312.62705000001</v>
      </c>
      <c r="V18" s="33">
        <v>1086535.5447199999</v>
      </c>
      <c r="W18" s="33">
        <v>1944390.7114499998</v>
      </c>
      <c r="Y18" s="32">
        <f t="shared" si="0"/>
        <v>701252.30804999999</v>
      </c>
      <c r="Z18" t="e">
        <f>+Y18*VarTotal!#REF!</f>
        <v>#REF!</v>
      </c>
    </row>
    <row r="19" spans="1:26" x14ac:dyDescent="0.2">
      <c r="A19" s="29"/>
      <c r="B19" t="s">
        <v>10</v>
      </c>
      <c r="D19" s="30"/>
      <c r="E19" s="31">
        <v>120104.74387999999</v>
      </c>
      <c r="F19" s="32">
        <v>131724.91164000001</v>
      </c>
      <c r="G19" s="32">
        <v>133397.61600000001</v>
      </c>
      <c r="H19" s="33">
        <v>385227.27152000001</v>
      </c>
      <c r="I19" s="31">
        <v>157930.93680000002</v>
      </c>
      <c r="J19" s="32">
        <v>78653.457920000001</v>
      </c>
      <c r="K19" s="32">
        <v>107975.72859999999</v>
      </c>
      <c r="L19" s="67">
        <v>344560.12332000001</v>
      </c>
      <c r="M19" s="33">
        <v>729787.39483999996</v>
      </c>
      <c r="N19" s="32">
        <v>122109.93948</v>
      </c>
      <c r="O19" s="32">
        <v>122187.2488</v>
      </c>
      <c r="P19" s="32">
        <v>107981.70259</v>
      </c>
      <c r="Q19" s="33">
        <v>352278.89087</v>
      </c>
      <c r="R19" s="32">
        <v>126751.54154999999</v>
      </c>
      <c r="S19" s="32">
        <v>147893.826</v>
      </c>
      <c r="T19" s="32">
        <v>117048.86470000001</v>
      </c>
      <c r="U19" s="33">
        <v>391694.23225</v>
      </c>
      <c r="V19" s="33">
        <v>743973.12312</v>
      </c>
      <c r="W19" s="33">
        <v>1473760.5179599999</v>
      </c>
      <c r="Y19" s="32">
        <f t="shared" si="0"/>
        <v>543158.20831999998</v>
      </c>
      <c r="Z19" t="e">
        <f>+Y19*VarTotal!#REF!</f>
        <v>#REF!</v>
      </c>
    </row>
    <row r="20" spans="1:26" x14ac:dyDescent="0.2">
      <c r="A20" s="29"/>
      <c r="B20" t="s">
        <v>11</v>
      </c>
      <c r="D20" s="30"/>
      <c r="E20" s="31">
        <v>258330.01933999997</v>
      </c>
      <c r="F20" s="32">
        <v>506548.82244000002</v>
      </c>
      <c r="G20" s="32">
        <v>187261.41587999999</v>
      </c>
      <c r="H20" s="33">
        <v>952140.25766</v>
      </c>
      <c r="I20" s="31">
        <v>167171.43681620003</v>
      </c>
      <c r="J20" s="32">
        <v>213862.96330484</v>
      </c>
      <c r="K20" s="32">
        <v>324205.84827648004</v>
      </c>
      <c r="L20" s="67">
        <v>705240.24839752004</v>
      </c>
      <c r="M20" s="33">
        <v>1657380.5060575202</v>
      </c>
      <c r="N20" s="32">
        <v>349852.11625800002</v>
      </c>
      <c r="O20" s="32">
        <v>126414.9175</v>
      </c>
      <c r="P20" s="32">
        <v>394050.43970220006</v>
      </c>
      <c r="Q20" s="33">
        <v>870317.47346020001</v>
      </c>
      <c r="R20" s="32">
        <v>328980.15597518004</v>
      </c>
      <c r="S20" s="32">
        <v>357979.13569760002</v>
      </c>
      <c r="T20" s="32">
        <v>854797.07575800002</v>
      </c>
      <c r="U20" s="33">
        <v>1541756.3674307801</v>
      </c>
      <c r="V20" s="33">
        <v>2412073.8408909799</v>
      </c>
      <c r="W20" s="33">
        <v>4069454.3469484998</v>
      </c>
      <c r="Y20" s="32">
        <f t="shared" si="0"/>
        <v>1119311.6944762</v>
      </c>
      <c r="Z20" t="e">
        <f>+Y20*VarTotal!#REF!</f>
        <v>#REF!</v>
      </c>
    </row>
    <row r="21" spans="1:26" x14ac:dyDescent="0.2">
      <c r="A21" s="29"/>
      <c r="D21" s="19"/>
      <c r="E21" s="31"/>
      <c r="F21" s="32"/>
      <c r="G21" s="32"/>
      <c r="H21" s="33"/>
      <c r="I21" s="31"/>
      <c r="J21" s="32"/>
      <c r="K21" s="32"/>
      <c r="L21" s="67"/>
      <c r="M21" s="33"/>
      <c r="N21" s="32"/>
      <c r="O21" s="32"/>
      <c r="P21" s="32"/>
      <c r="Q21" s="33"/>
      <c r="R21" s="32"/>
      <c r="S21" s="32"/>
      <c r="T21" s="32"/>
      <c r="U21" s="33"/>
      <c r="V21" s="33"/>
      <c r="W21" s="33"/>
      <c r="Y21" s="32"/>
    </row>
    <row r="22" spans="1:26" x14ac:dyDescent="0.2">
      <c r="A22" s="29" t="s">
        <v>12</v>
      </c>
      <c r="D22" s="30"/>
      <c r="E22" s="31">
        <v>5361118.1858396661</v>
      </c>
      <c r="F22" s="32">
        <v>4970938.608109667</v>
      </c>
      <c r="G22" s="32">
        <v>6117010.1297596665</v>
      </c>
      <c r="H22" s="33">
        <v>16449066.923708998</v>
      </c>
      <c r="I22" s="31">
        <v>5457390.3890758874</v>
      </c>
      <c r="J22" s="32">
        <v>5259473.5233389996</v>
      </c>
      <c r="K22" s="32">
        <v>5371957.58116211</v>
      </c>
      <c r="L22" s="67">
        <v>16088821.493576998</v>
      </c>
      <c r="M22" s="33">
        <v>32537888.417285997</v>
      </c>
      <c r="N22" s="32">
        <v>5512848.4805514449</v>
      </c>
      <c r="O22" s="32">
        <v>5104538.2710976666</v>
      </c>
      <c r="P22" s="32">
        <v>5803991.251923888</v>
      </c>
      <c r="Q22" s="33">
        <v>16421378.003572999</v>
      </c>
      <c r="R22" s="32">
        <v>5453876.7081223326</v>
      </c>
      <c r="S22" s="32">
        <v>5151370.1925846664</v>
      </c>
      <c r="T22" s="32">
        <v>6181677.2069469998</v>
      </c>
      <c r="U22" s="33">
        <v>16786924.107653998</v>
      </c>
      <c r="V22" s="33">
        <v>33208302.111226998</v>
      </c>
      <c r="W22" s="33">
        <v>65746190.528512992</v>
      </c>
      <c r="Y22" s="32">
        <f t="shared" si="0"/>
        <v>21906457.312784884</v>
      </c>
      <c r="Z22" t="e">
        <f>+Y22*VarTotal!#REF!</f>
        <v>#REF!</v>
      </c>
    </row>
    <row r="23" spans="1:26" x14ac:dyDescent="0.2">
      <c r="A23" s="29"/>
      <c r="B23" t="s">
        <v>13</v>
      </c>
      <c r="D23" s="30"/>
      <c r="E23" s="31">
        <v>1204131.3315099999</v>
      </c>
      <c r="F23" s="32">
        <v>1114911.0949200001</v>
      </c>
      <c r="G23" s="32">
        <v>1477403.51749</v>
      </c>
      <c r="H23" s="33">
        <v>3796445.94392</v>
      </c>
      <c r="I23" s="31">
        <v>1158834.1813000001</v>
      </c>
      <c r="J23" s="32">
        <v>1154429.0415999999</v>
      </c>
      <c r="K23" s="32">
        <v>1481099.62448</v>
      </c>
      <c r="L23" s="67">
        <v>3794362.8473800002</v>
      </c>
      <c r="M23" s="33">
        <v>7590808.7912999997</v>
      </c>
      <c r="N23" s="32">
        <v>1152034.7159200001</v>
      </c>
      <c r="O23" s="32">
        <v>1165349.8644999999</v>
      </c>
      <c r="P23" s="32">
        <v>1485378.2267199999</v>
      </c>
      <c r="Q23" s="33">
        <v>3802762.8071400002</v>
      </c>
      <c r="R23" s="32">
        <v>1128487.7966300002</v>
      </c>
      <c r="S23" s="32">
        <v>1207105.4624000001</v>
      </c>
      <c r="T23" s="32">
        <v>1466179.6025</v>
      </c>
      <c r="U23" s="33">
        <v>3801772.8615300003</v>
      </c>
      <c r="V23" s="33">
        <v>7604535.6686700014</v>
      </c>
      <c r="W23" s="33">
        <v>15195344.459970001</v>
      </c>
      <c r="Y23" s="32">
        <f t="shared" si="0"/>
        <v>4955280.1252199998</v>
      </c>
      <c r="Z23" t="e">
        <f>+Y23*VarTotal!#REF!</f>
        <v>#REF!</v>
      </c>
    </row>
    <row r="24" spans="1:26" x14ac:dyDescent="0.2">
      <c r="A24" s="29"/>
      <c r="B24" t="s">
        <v>14</v>
      </c>
      <c r="D24" s="30"/>
      <c r="E24" s="31">
        <v>453619.31458000001</v>
      </c>
      <c r="F24" s="32">
        <v>465519.80727999995</v>
      </c>
      <c r="G24" s="32">
        <v>613471.67775000003</v>
      </c>
      <c r="H24" s="33">
        <v>1532610.7996100001</v>
      </c>
      <c r="I24" s="31">
        <v>504607.71463999996</v>
      </c>
      <c r="J24" s="32">
        <v>506408.22211999999</v>
      </c>
      <c r="K24" s="32">
        <v>495043.38387999998</v>
      </c>
      <c r="L24" s="67">
        <v>1506059.32064</v>
      </c>
      <c r="M24" s="33">
        <v>3038670.1202500002</v>
      </c>
      <c r="N24" s="32">
        <v>502613.66703999997</v>
      </c>
      <c r="O24" s="32">
        <v>483308.68789999996</v>
      </c>
      <c r="P24" s="32">
        <v>503245.51113</v>
      </c>
      <c r="Q24" s="33">
        <v>1489167.86607</v>
      </c>
      <c r="R24" s="32">
        <v>500335.62108000001</v>
      </c>
      <c r="S24" s="32">
        <v>485948.00520000001</v>
      </c>
      <c r="T24" s="32">
        <v>517696.2499</v>
      </c>
      <c r="U24" s="33">
        <v>1503979.8761799999</v>
      </c>
      <c r="V24" s="33">
        <v>2993147.7422500001</v>
      </c>
      <c r="W24" s="33">
        <v>6031817.8625000007</v>
      </c>
      <c r="Y24" s="32">
        <f t="shared" si="0"/>
        <v>2037218.51425</v>
      </c>
      <c r="Z24" t="e">
        <f>+Y24*VarTotal!#REF!</f>
        <v>#REF!</v>
      </c>
    </row>
    <row r="25" spans="1:26" x14ac:dyDescent="0.2">
      <c r="A25" s="29"/>
      <c r="B25" t="s">
        <v>15</v>
      </c>
      <c r="D25" s="30"/>
      <c r="E25" s="31">
        <v>690770.58790966659</v>
      </c>
      <c r="F25" s="32">
        <v>49881.58266966667</v>
      </c>
      <c r="G25" s="32">
        <v>558848.51486966677</v>
      </c>
      <c r="H25" s="33">
        <v>1299500.685449</v>
      </c>
      <c r="I25" s="31">
        <v>275162.10549588886</v>
      </c>
      <c r="J25" s="32">
        <v>172033.45709899999</v>
      </c>
      <c r="K25" s="32">
        <v>107767.68268211112</v>
      </c>
      <c r="L25" s="67">
        <v>554963.24527700001</v>
      </c>
      <c r="M25" s="33">
        <v>1854463.9307260001</v>
      </c>
      <c r="N25" s="32">
        <v>745150.68111144449</v>
      </c>
      <c r="O25" s="32">
        <v>51602.666897666662</v>
      </c>
      <c r="P25" s="32">
        <v>462294.84082388884</v>
      </c>
      <c r="Q25" s="33">
        <v>1259048.1888329999</v>
      </c>
      <c r="R25" s="32">
        <v>446333.38450233336</v>
      </c>
      <c r="S25" s="32">
        <v>181096.53618466665</v>
      </c>
      <c r="T25" s="32">
        <v>28847.774046999999</v>
      </c>
      <c r="U25" s="33">
        <v>656277.69473400002</v>
      </c>
      <c r="V25" s="33">
        <v>1915325.883567</v>
      </c>
      <c r="W25" s="33">
        <v>3769789.8142930004</v>
      </c>
      <c r="Y25" s="32">
        <f t="shared" si="0"/>
        <v>1574662.7909448887</v>
      </c>
      <c r="Z25" t="e">
        <f>+Y25*VarTotal!#REF!</f>
        <v>#REF!</v>
      </c>
    </row>
    <row r="26" spans="1:26" x14ac:dyDescent="0.2">
      <c r="A26" s="29"/>
      <c r="B26" t="s">
        <v>58</v>
      </c>
      <c r="D26" s="30"/>
      <c r="E26" s="31">
        <v>1836785.1429699999</v>
      </c>
      <c r="F26" s="32">
        <v>2100351.8797999998</v>
      </c>
      <c r="G26" s="32">
        <v>2206443.7842399999</v>
      </c>
      <c r="H26" s="33">
        <v>6143580.8070099996</v>
      </c>
      <c r="I26" s="31">
        <v>2314422.4691399997</v>
      </c>
      <c r="J26" s="32">
        <v>2136550.4216399998</v>
      </c>
      <c r="K26" s="32">
        <v>2122717.3098400002</v>
      </c>
      <c r="L26" s="67">
        <v>6573690.2006200003</v>
      </c>
      <c r="M26" s="33">
        <v>12717271.007629998</v>
      </c>
      <c r="N26" s="32">
        <v>1922960.9725200001</v>
      </c>
      <c r="O26" s="32">
        <v>2189096.5551</v>
      </c>
      <c r="P26" s="32">
        <v>2102774.0390400002</v>
      </c>
      <c r="Q26" s="33">
        <v>6214831.56666</v>
      </c>
      <c r="R26" s="32">
        <v>2164299.00991</v>
      </c>
      <c r="S26" s="32">
        <v>2095021.9922</v>
      </c>
      <c r="T26" s="32">
        <v>2865451.3220000002</v>
      </c>
      <c r="U26" s="33">
        <v>7124772.3241099995</v>
      </c>
      <c r="V26" s="33">
        <v>13339603.890770001</v>
      </c>
      <c r="W26" s="33">
        <v>26056874.898400001</v>
      </c>
      <c r="Y26" s="32">
        <f t="shared" si="0"/>
        <v>8458003.2761499994</v>
      </c>
      <c r="Z26" t="e">
        <f>+Y26*VarTotal!#REF!</f>
        <v>#REF!</v>
      </c>
    </row>
    <row r="27" spans="1:26" x14ac:dyDescent="0.2">
      <c r="A27" s="29"/>
      <c r="B27" t="s">
        <v>60</v>
      </c>
      <c r="D27" s="30"/>
      <c r="E27" s="31">
        <v>1139753.2788699998</v>
      </c>
      <c r="F27" s="32">
        <v>1218069.7694399999</v>
      </c>
      <c r="G27" s="32">
        <v>1241599.8684099999</v>
      </c>
      <c r="H27" s="33">
        <v>3599422.9167199992</v>
      </c>
      <c r="I27" s="31">
        <v>1184904.3555000001</v>
      </c>
      <c r="J27" s="32">
        <v>1281154.9618400002</v>
      </c>
      <c r="K27" s="32">
        <v>1147534.8337600001</v>
      </c>
      <c r="L27" s="67">
        <v>3613594.1511000004</v>
      </c>
      <c r="M27" s="33">
        <v>7213017.0678199986</v>
      </c>
      <c r="N27" s="32">
        <v>1172734.08604</v>
      </c>
      <c r="O27" s="32">
        <v>1164587.5597000001</v>
      </c>
      <c r="P27" s="32">
        <v>1196149.9472100001</v>
      </c>
      <c r="Q27" s="33">
        <v>3533471.5929500004</v>
      </c>
      <c r="R27" s="32">
        <v>1181046.7320000001</v>
      </c>
      <c r="S27" s="32">
        <v>1161762.9996</v>
      </c>
      <c r="T27" s="32">
        <v>1261223.3488</v>
      </c>
      <c r="U27" s="33">
        <v>3604033.0804000003</v>
      </c>
      <c r="V27" s="33">
        <v>7137504.6733499998</v>
      </c>
      <c r="W27" s="33">
        <v>14350521.741169998</v>
      </c>
      <c r="Y27" s="32">
        <f t="shared" si="0"/>
        <v>4784327.2722199988</v>
      </c>
      <c r="Z27" t="e">
        <f>+Y27*VarTotal!#REF!</f>
        <v>#REF!</v>
      </c>
    </row>
    <row r="28" spans="1:26" x14ac:dyDescent="0.2">
      <c r="A28" s="29"/>
      <c r="B28" t="s">
        <v>16</v>
      </c>
      <c r="D28" s="30"/>
      <c r="E28" s="31">
        <v>36058.53</v>
      </c>
      <c r="F28" s="32">
        <v>22204.473999999998</v>
      </c>
      <c r="G28" s="32">
        <v>19242.767</v>
      </c>
      <c r="H28" s="33">
        <v>77505.771000000008</v>
      </c>
      <c r="I28" s="31">
        <v>19459.562999999998</v>
      </c>
      <c r="J28" s="32">
        <v>8897.4190399999989</v>
      </c>
      <c r="K28" s="32">
        <v>17794.746520000001</v>
      </c>
      <c r="L28" s="67">
        <v>46151.728559999996</v>
      </c>
      <c r="M28" s="33">
        <v>123657.49956</v>
      </c>
      <c r="N28" s="32">
        <v>17354.357920000002</v>
      </c>
      <c r="O28" s="32">
        <v>50592.936999999998</v>
      </c>
      <c r="P28" s="32">
        <v>54148.686999999998</v>
      </c>
      <c r="Q28" s="33">
        <v>122095.98191999999</v>
      </c>
      <c r="R28" s="32">
        <v>33374.163999999997</v>
      </c>
      <c r="S28" s="32">
        <v>20435.197</v>
      </c>
      <c r="T28" s="32">
        <v>42278.909700000004</v>
      </c>
      <c r="U28" s="33">
        <v>96088.270699999994</v>
      </c>
      <c r="V28" s="33">
        <v>218184.25261999998</v>
      </c>
      <c r="W28" s="33">
        <v>341841.75217999995</v>
      </c>
      <c r="Y28" s="32">
        <f t="shared" si="0"/>
        <v>96965.334000000003</v>
      </c>
      <c r="Z28" t="e">
        <f>+Y28*VarTotal!#REF!</f>
        <v>#REF!</v>
      </c>
    </row>
    <row r="29" spans="1:26" x14ac:dyDescent="0.2">
      <c r="A29" s="29"/>
      <c r="D29" s="30"/>
      <c r="E29" s="31"/>
      <c r="F29" s="32"/>
      <c r="G29" s="32"/>
      <c r="H29" s="33"/>
      <c r="I29" s="31"/>
      <c r="J29" s="32"/>
      <c r="K29" s="32"/>
      <c r="L29" s="67"/>
      <c r="M29" s="33"/>
      <c r="N29" s="32"/>
      <c r="O29" s="32"/>
      <c r="P29" s="32"/>
      <c r="Q29" s="33"/>
      <c r="R29" s="32"/>
      <c r="S29" s="32"/>
      <c r="T29" s="32"/>
      <c r="U29" s="33"/>
      <c r="V29" s="33"/>
      <c r="W29" s="33"/>
      <c r="Y29" s="32"/>
    </row>
    <row r="30" spans="1:26" x14ac:dyDescent="0.2">
      <c r="A30" s="34" t="s">
        <v>17</v>
      </c>
      <c r="B30" s="35"/>
      <c r="C30" s="35"/>
      <c r="D30" s="30"/>
      <c r="E30" s="31">
        <v>745042.65934033308</v>
      </c>
      <c r="F30" s="32">
        <v>-203999.53846966624</v>
      </c>
      <c r="G30" s="32">
        <v>-962013.55436966673</v>
      </c>
      <c r="H30" s="33">
        <v>-420970.43349899986</v>
      </c>
      <c r="I30" s="31">
        <v>3272653.2818841119</v>
      </c>
      <c r="J30" s="32">
        <v>-2344574.8988189995</v>
      </c>
      <c r="K30" s="32">
        <v>220907.08771788943</v>
      </c>
      <c r="L30" s="67">
        <v>1148985.470783002</v>
      </c>
      <c r="M30" s="33">
        <v>728015.03728400206</v>
      </c>
      <c r="N30" s="32">
        <v>-504870.37151144404</v>
      </c>
      <c r="O30" s="32">
        <v>-396855.03359766572</v>
      </c>
      <c r="P30" s="32">
        <v>-383484.76239388826</v>
      </c>
      <c r="Q30" s="33">
        <v>-1285210.1675029981</v>
      </c>
      <c r="R30" s="32">
        <v>916931.38091766799</v>
      </c>
      <c r="S30" s="32">
        <v>440746.70861533465</v>
      </c>
      <c r="T30" s="32">
        <v>718912.20375300036</v>
      </c>
      <c r="U30" s="33">
        <v>2076590.2932860032</v>
      </c>
      <c r="V30" s="33">
        <v>791380.12578300503</v>
      </c>
      <c r="W30" s="33">
        <v>1519395.163067007</v>
      </c>
      <c r="Y30" s="32">
        <f t="shared" si="0"/>
        <v>2851682.8483851119</v>
      </c>
      <c r="Z30" t="e">
        <f>+Y30*VarTotal!#REF!</f>
        <v>#REF!</v>
      </c>
    </row>
    <row r="31" spans="1:26" x14ac:dyDescent="0.2">
      <c r="A31" s="29"/>
      <c r="D31" s="30"/>
      <c r="E31" s="31"/>
      <c r="F31" s="32"/>
      <c r="G31" s="32"/>
      <c r="H31" s="33"/>
      <c r="I31" s="31"/>
      <c r="J31" s="32"/>
      <c r="K31" s="32"/>
      <c r="L31" s="67"/>
      <c r="M31" s="33"/>
      <c r="N31" s="32"/>
      <c r="O31" s="32"/>
      <c r="P31" s="32"/>
      <c r="Q31" s="33"/>
      <c r="R31" s="32"/>
      <c r="S31" s="32"/>
      <c r="T31" s="32"/>
      <c r="U31" s="33"/>
      <c r="V31" s="33"/>
      <c r="W31" s="33"/>
      <c r="Y31" s="32"/>
    </row>
    <row r="32" spans="1:26" x14ac:dyDescent="0.2">
      <c r="A32" s="24" t="s">
        <v>18</v>
      </c>
      <c r="D32" s="30"/>
      <c r="E32" s="31"/>
      <c r="F32" s="32"/>
      <c r="G32" s="32"/>
      <c r="H32" s="33"/>
      <c r="I32" s="31"/>
      <c r="J32" s="32"/>
      <c r="K32" s="32"/>
      <c r="L32" s="67"/>
      <c r="M32" s="33"/>
      <c r="N32" s="32"/>
      <c r="O32" s="32"/>
      <c r="P32" s="32"/>
      <c r="Q32" s="33"/>
      <c r="R32" s="32"/>
      <c r="S32" s="32"/>
      <c r="T32" s="32"/>
      <c r="U32" s="33"/>
      <c r="V32" s="33"/>
      <c r="W32" s="33"/>
      <c r="Y32" s="32"/>
    </row>
    <row r="33" spans="1:26" x14ac:dyDescent="0.2">
      <c r="A33" s="29" t="s">
        <v>19</v>
      </c>
      <c r="D33" s="30"/>
      <c r="E33" s="31">
        <v>276211.40082999994</v>
      </c>
      <c r="F33" s="32">
        <v>719068.60432000004</v>
      </c>
      <c r="G33" s="32">
        <v>1046738.2774199999</v>
      </c>
      <c r="H33" s="33">
        <v>2042018.2825699998</v>
      </c>
      <c r="I33" s="31">
        <v>866447.35367999994</v>
      </c>
      <c r="J33" s="32">
        <v>866186.00603999989</v>
      </c>
      <c r="K33" s="32">
        <v>1138743.3645200001</v>
      </c>
      <c r="L33" s="67">
        <v>2871376.7242399999</v>
      </c>
      <c r="M33" s="33">
        <v>4913395.0068099992</v>
      </c>
      <c r="N33" s="32">
        <v>793333.99068000005</v>
      </c>
      <c r="O33" s="32">
        <v>838342.73259999999</v>
      </c>
      <c r="P33" s="32">
        <v>743479.96166999999</v>
      </c>
      <c r="Q33" s="33">
        <v>2375156.6849500001</v>
      </c>
      <c r="R33" s="32">
        <v>815722.43729999999</v>
      </c>
      <c r="S33" s="32">
        <v>906646.96379999991</v>
      </c>
      <c r="T33" s="32">
        <v>1389122.3986</v>
      </c>
      <c r="U33" s="33">
        <v>3111491.7996999999</v>
      </c>
      <c r="V33" s="33">
        <v>5486648.48465</v>
      </c>
      <c r="W33" s="33">
        <v>10400043.491459999</v>
      </c>
      <c r="Y33" s="32">
        <f t="shared" si="0"/>
        <v>2908465.6362499995</v>
      </c>
      <c r="Z33" t="e">
        <f>+Y33*VarTotal!#REF!</f>
        <v>#REF!</v>
      </c>
    </row>
    <row r="34" spans="1:26" x14ac:dyDescent="0.2">
      <c r="A34" s="29"/>
      <c r="B34" t="s">
        <v>20</v>
      </c>
      <c r="D34" s="30"/>
      <c r="E34" s="31">
        <v>492.41699999999997</v>
      </c>
      <c r="F34" s="32">
        <v>2587.7440000000001</v>
      </c>
      <c r="G34" s="32">
        <v>376.74700000000001</v>
      </c>
      <c r="H34" s="33">
        <v>3456.9079999999999</v>
      </c>
      <c r="I34" s="31">
        <v>236.24299999999999</v>
      </c>
      <c r="J34" s="32">
        <v>1517.8440000000001</v>
      </c>
      <c r="K34" s="32">
        <v>1324.723</v>
      </c>
      <c r="L34" s="67">
        <v>3078.81</v>
      </c>
      <c r="M34" s="33">
        <v>6535.7179999999998</v>
      </c>
      <c r="N34" s="32">
        <v>2204.8519999999999</v>
      </c>
      <c r="O34" s="32">
        <v>820.55399999999997</v>
      </c>
      <c r="P34" s="32">
        <v>426.09699999999998</v>
      </c>
      <c r="Q34" s="33">
        <v>3451.5029999999997</v>
      </c>
      <c r="R34" s="32">
        <v>6039.018</v>
      </c>
      <c r="S34" s="32">
        <v>328.721</v>
      </c>
      <c r="T34" s="32">
        <v>1280.55</v>
      </c>
      <c r="U34" s="33">
        <v>7648.2889999999998</v>
      </c>
      <c r="V34" s="33">
        <v>11099.791999999999</v>
      </c>
      <c r="W34" s="33">
        <v>17635.509999999998</v>
      </c>
      <c r="Y34" s="32">
        <f t="shared" si="0"/>
        <v>3693.1509999999998</v>
      </c>
      <c r="Z34" t="e">
        <f>+Y34*VarTotal!#REF!</f>
        <v>#REF!</v>
      </c>
    </row>
    <row r="35" spans="1:26" x14ac:dyDescent="0.2">
      <c r="A35" s="29"/>
      <c r="B35" t="s">
        <v>21</v>
      </c>
      <c r="D35" s="30"/>
      <c r="E35" s="31">
        <v>8551.8758300000009</v>
      </c>
      <c r="F35" s="32">
        <v>233579.51832</v>
      </c>
      <c r="G35" s="32">
        <v>373932.33442000003</v>
      </c>
      <c r="H35" s="33">
        <v>616063.72857000004</v>
      </c>
      <c r="I35" s="31">
        <v>441776.69503999996</v>
      </c>
      <c r="J35" s="32">
        <v>345120.40803999995</v>
      </c>
      <c r="K35" s="32">
        <v>588776.35551999998</v>
      </c>
      <c r="L35" s="67">
        <v>1375673.4586</v>
      </c>
      <c r="M35" s="33">
        <v>1991737.1871699998</v>
      </c>
      <c r="N35" s="32">
        <v>267335.06968000002</v>
      </c>
      <c r="O35" s="32">
        <v>325318.75030000001</v>
      </c>
      <c r="P35" s="32">
        <v>354035.24367</v>
      </c>
      <c r="Q35" s="33">
        <v>946689.06365000003</v>
      </c>
      <c r="R35" s="32">
        <v>350600.10055000003</v>
      </c>
      <c r="S35" s="32">
        <v>429467.87280000001</v>
      </c>
      <c r="T35" s="32">
        <v>697886.67760000005</v>
      </c>
      <c r="U35" s="33">
        <v>1477954.6509500002</v>
      </c>
      <c r="V35" s="33">
        <v>2424643.7146000001</v>
      </c>
      <c r="W35" s="33">
        <v>4416380.9017699994</v>
      </c>
      <c r="Y35" s="32">
        <f t="shared" si="0"/>
        <v>1057840.4236099999</v>
      </c>
      <c r="Z35" t="e">
        <f>+Y35*VarTotal!#REF!</f>
        <v>#REF!</v>
      </c>
    </row>
    <row r="36" spans="1:26" x14ac:dyDescent="0.2">
      <c r="A36" s="29"/>
      <c r="B36" t="s">
        <v>22</v>
      </c>
      <c r="D36" s="30"/>
      <c r="E36" s="31">
        <v>268151.94199999998</v>
      </c>
      <c r="F36" s="32">
        <v>488076.83</v>
      </c>
      <c r="G36" s="32">
        <v>673182.69</v>
      </c>
      <c r="H36" s="33">
        <v>1429411.4619999998</v>
      </c>
      <c r="I36" s="31">
        <v>424906.90164</v>
      </c>
      <c r="J36" s="32">
        <v>522583.44199999998</v>
      </c>
      <c r="K36" s="32">
        <v>551291.73199999996</v>
      </c>
      <c r="L36" s="67">
        <v>1498782.0756399999</v>
      </c>
      <c r="M36" s="33">
        <v>2928193.5376399998</v>
      </c>
      <c r="N36" s="32">
        <v>528203.77300000004</v>
      </c>
      <c r="O36" s="32">
        <v>513844.53630000004</v>
      </c>
      <c r="P36" s="32">
        <v>389870.815</v>
      </c>
      <c r="Q36" s="33">
        <v>1431919.1243</v>
      </c>
      <c r="R36" s="32">
        <v>471161.35475</v>
      </c>
      <c r="S36" s="32">
        <v>477507.81199999998</v>
      </c>
      <c r="T36" s="32">
        <v>692516.27099999995</v>
      </c>
      <c r="U36" s="33">
        <v>1641185.43775</v>
      </c>
      <c r="V36" s="33">
        <v>3073104.5620499998</v>
      </c>
      <c r="W36" s="33">
        <v>6001298.0996899996</v>
      </c>
      <c r="Y36" s="32">
        <f t="shared" si="0"/>
        <v>1854318.3636399999</v>
      </c>
      <c r="Z36" t="e">
        <f>+Y36*VarTotal!#REF!</f>
        <v>#REF!</v>
      </c>
    </row>
    <row r="37" spans="1:26" x14ac:dyDescent="0.2">
      <c r="A37" s="29"/>
      <c r="D37" s="30"/>
      <c r="E37" s="31"/>
      <c r="F37" s="32"/>
      <c r="G37" s="32"/>
      <c r="H37" s="33"/>
      <c r="I37" s="31"/>
      <c r="J37" s="32"/>
      <c r="K37" s="32"/>
      <c r="L37" s="67"/>
      <c r="M37" s="33"/>
      <c r="N37" s="32"/>
      <c r="O37" s="32"/>
      <c r="P37" s="32"/>
      <c r="Q37" s="33"/>
      <c r="R37" s="32"/>
      <c r="S37" s="32"/>
      <c r="T37" s="32"/>
      <c r="U37" s="33"/>
      <c r="V37" s="33"/>
      <c r="W37" s="33"/>
      <c r="Y37" s="32"/>
    </row>
    <row r="38" spans="1:26" x14ac:dyDescent="0.2">
      <c r="A38" s="39" t="s">
        <v>61</v>
      </c>
      <c r="B38" s="40"/>
      <c r="C38" s="40"/>
      <c r="D38" s="41"/>
      <c r="E38" s="42">
        <v>6106653.2621799996</v>
      </c>
      <c r="F38" s="43">
        <v>4769526.8136400003</v>
      </c>
      <c r="G38" s="43">
        <v>5155373.3223900003</v>
      </c>
      <c r="H38" s="44">
        <v>16031553.39821</v>
      </c>
      <c r="I38" s="42">
        <v>8730279.9139600005</v>
      </c>
      <c r="J38" s="43">
        <v>2916416.4685200001</v>
      </c>
      <c r="K38" s="43">
        <v>5594189.39188</v>
      </c>
      <c r="L38" s="42">
        <v>17240885.774360001</v>
      </c>
      <c r="M38" s="44">
        <v>33272439.172569998</v>
      </c>
      <c r="N38" s="43">
        <v>5010182.9610400004</v>
      </c>
      <c r="O38" s="43">
        <v>4708503.7915000003</v>
      </c>
      <c r="P38" s="43">
        <v>5420932.58653</v>
      </c>
      <c r="Q38" s="44">
        <v>15139619.33907</v>
      </c>
      <c r="R38" s="43">
        <v>6376847.1070400011</v>
      </c>
      <c r="S38" s="43">
        <v>5592445.622200001</v>
      </c>
      <c r="T38" s="43">
        <v>6901869.9606999997</v>
      </c>
      <c r="U38" s="44">
        <v>18871162.689940002</v>
      </c>
      <c r="V38" s="44">
        <v>34010782.029010005</v>
      </c>
      <c r="W38" s="44">
        <v>67283221.201580003</v>
      </c>
      <c r="Y38" s="32">
        <f t="shared" si="0"/>
        <v>24761833.312169999</v>
      </c>
      <c r="Z38" t="e">
        <f>+Y38*VarTotal!#REF!</f>
        <v>#REF!</v>
      </c>
    </row>
    <row r="39" spans="1:26" x14ac:dyDescent="0.2">
      <c r="A39" s="39" t="s">
        <v>62</v>
      </c>
      <c r="B39" s="40"/>
      <c r="C39" s="40"/>
      <c r="D39" s="41"/>
      <c r="E39" s="42">
        <v>5637822.0036696661</v>
      </c>
      <c r="F39" s="43">
        <v>5692594.9564296668</v>
      </c>
      <c r="G39" s="43">
        <v>7164125.1541796662</v>
      </c>
      <c r="H39" s="44">
        <v>18494542.114278998</v>
      </c>
      <c r="I39" s="42">
        <v>6324073.9857558869</v>
      </c>
      <c r="J39" s="43">
        <v>6127177.3733789995</v>
      </c>
      <c r="K39" s="43">
        <v>6512025.6686821096</v>
      </c>
      <c r="L39" s="42">
        <v>18963277.027816996</v>
      </c>
      <c r="M39" s="44">
        <v>37457819.142095998</v>
      </c>
      <c r="N39" s="43">
        <v>6308387.3232314447</v>
      </c>
      <c r="O39" s="43">
        <v>5943701.5576976668</v>
      </c>
      <c r="P39" s="43">
        <v>6547897.3105938882</v>
      </c>
      <c r="Q39" s="44">
        <v>18799986.191522997</v>
      </c>
      <c r="R39" s="43">
        <v>6275638.1634223321</v>
      </c>
      <c r="S39" s="43">
        <v>6058345.8773846664</v>
      </c>
      <c r="T39" s="43">
        <v>7572080.1555469995</v>
      </c>
      <c r="U39" s="44">
        <v>19906064.196353998</v>
      </c>
      <c r="V39" s="44">
        <v>38706050.387876995</v>
      </c>
      <c r="W39" s="44">
        <v>76163869.529972985</v>
      </c>
      <c r="Y39" s="32">
        <f t="shared" si="0"/>
        <v>24818616.100034885</v>
      </c>
      <c r="Z39" t="e">
        <f>+Y39*VarTotal!#REF!</f>
        <v>#REF!</v>
      </c>
    </row>
    <row r="40" spans="1:26" x14ac:dyDescent="0.2">
      <c r="A40" s="39" t="s">
        <v>23</v>
      </c>
      <c r="B40" s="40"/>
      <c r="C40" s="40"/>
      <c r="D40" s="41"/>
      <c r="E40" s="42">
        <v>468831.25851033337</v>
      </c>
      <c r="F40" s="43">
        <v>-923068.14278966619</v>
      </c>
      <c r="G40" s="43">
        <v>-2008751.8317896659</v>
      </c>
      <c r="H40" s="44">
        <v>-2462988.7160689989</v>
      </c>
      <c r="I40" s="42">
        <v>2406205.9282041132</v>
      </c>
      <c r="J40" s="43">
        <v>-3210760.9048589994</v>
      </c>
      <c r="K40" s="43">
        <v>-917836.2768021099</v>
      </c>
      <c r="L40" s="42">
        <v>-1722391.2534569961</v>
      </c>
      <c r="M40" s="44">
        <v>-4185379.9695259947</v>
      </c>
      <c r="N40" s="43">
        <v>-1298204.3621914438</v>
      </c>
      <c r="O40" s="43">
        <v>-1235197.7661976665</v>
      </c>
      <c r="P40" s="43">
        <v>-1126964.7240638884</v>
      </c>
      <c r="Q40" s="44">
        <v>-3660366.8524529985</v>
      </c>
      <c r="R40" s="43">
        <v>101208.94361766863</v>
      </c>
      <c r="S40" s="43">
        <v>-465900.25518466538</v>
      </c>
      <c r="T40" s="43">
        <v>-670210.1948469996</v>
      </c>
      <c r="U40" s="44">
        <v>-1034901.5064139963</v>
      </c>
      <c r="V40" s="44">
        <v>-4695268.3588669952</v>
      </c>
      <c r="W40" s="44">
        <v>-8880648.3283929899</v>
      </c>
      <c r="Y40" s="32">
        <f t="shared" si="0"/>
        <v>-56782.787864885759</v>
      </c>
      <c r="Z40" t="e">
        <f>+Y40*VarTotal!#REF!</f>
        <v>#REF!</v>
      </c>
    </row>
    <row r="41" spans="1:26" x14ac:dyDescent="0.2">
      <c r="A41" s="45"/>
      <c r="B41" s="46"/>
      <c r="C41" s="46"/>
      <c r="D41" s="47"/>
      <c r="E41" s="134"/>
      <c r="F41" s="135"/>
      <c r="G41" s="137"/>
      <c r="H41" s="133"/>
      <c r="I41" s="134"/>
      <c r="J41" s="135"/>
      <c r="K41" s="135"/>
      <c r="L41" s="141"/>
      <c r="M41" s="133"/>
      <c r="N41" s="32"/>
      <c r="O41" s="32"/>
      <c r="P41" s="135"/>
      <c r="Q41" s="133"/>
      <c r="R41" s="137"/>
      <c r="S41" s="137"/>
      <c r="T41" s="135"/>
      <c r="U41" s="133"/>
      <c r="V41" s="133"/>
      <c r="W41" s="33"/>
      <c r="Y41" s="32"/>
    </row>
    <row r="42" spans="1:26" x14ac:dyDescent="0.2">
      <c r="A42" s="24" t="s">
        <v>24</v>
      </c>
      <c r="D42" s="19"/>
      <c r="E42" s="31"/>
      <c r="F42" s="32"/>
      <c r="G42" s="32"/>
      <c r="H42" s="33"/>
      <c r="I42" s="31"/>
      <c r="J42" s="32"/>
      <c r="K42" s="32"/>
      <c r="L42" s="67"/>
      <c r="M42" s="33"/>
      <c r="N42" s="162"/>
      <c r="O42" s="162"/>
      <c r="P42" s="32"/>
      <c r="Q42" s="33"/>
      <c r="R42" s="32"/>
      <c r="S42" s="32"/>
      <c r="T42" s="32"/>
      <c r="U42" s="33"/>
      <c r="V42" s="33"/>
      <c r="W42" s="131"/>
      <c r="Y42" s="32"/>
    </row>
    <row r="43" spans="1:26" x14ac:dyDescent="0.2">
      <c r="A43" s="24"/>
      <c r="D43" s="19"/>
      <c r="E43" s="31"/>
      <c r="F43" s="32"/>
      <c r="G43" s="32"/>
      <c r="H43" s="33"/>
      <c r="I43" s="31"/>
      <c r="J43" s="32"/>
      <c r="K43" s="32"/>
      <c r="L43" s="67"/>
      <c r="M43" s="33"/>
      <c r="N43" s="32"/>
      <c r="O43" s="32"/>
      <c r="P43" s="32"/>
      <c r="Q43" s="33"/>
      <c r="R43" s="32"/>
      <c r="S43" s="32"/>
      <c r="T43" s="32"/>
      <c r="U43" s="33"/>
      <c r="V43" s="33"/>
      <c r="W43" s="33"/>
      <c r="Y43" s="32"/>
    </row>
    <row r="44" spans="1:26" x14ac:dyDescent="0.2">
      <c r="A44" s="29" t="s">
        <v>25</v>
      </c>
      <c r="D44" s="30"/>
      <c r="E44" s="31">
        <v>345795.93393000006</v>
      </c>
      <c r="F44" s="32">
        <v>-316634.95391999971</v>
      </c>
      <c r="G44" s="32">
        <v>-413730.15258999891</v>
      </c>
      <c r="H44" s="33">
        <v>-384569.17257999856</v>
      </c>
      <c r="I44" s="31">
        <v>2802216.2667599996</v>
      </c>
      <c r="J44" s="32">
        <v>-2988530.3760799998</v>
      </c>
      <c r="K44" s="32">
        <v>342519.77036000002</v>
      </c>
      <c r="L44" s="67">
        <v>156205.66103999974</v>
      </c>
      <c r="M44" s="33">
        <v>-228363.51153999887</v>
      </c>
      <c r="N44" s="32">
        <v>674347.23931999982</v>
      </c>
      <c r="O44" s="32">
        <v>1865926.6426999997</v>
      </c>
      <c r="P44" s="32">
        <v>-337350.66796000005</v>
      </c>
      <c r="Q44" s="33">
        <v>2202923.2140599992</v>
      </c>
      <c r="R44" s="32">
        <v>-630341.82435999985</v>
      </c>
      <c r="S44" s="32">
        <v>-1230389.2304000005</v>
      </c>
      <c r="T44" s="32">
        <v>-1004844.108</v>
      </c>
      <c r="U44" s="33">
        <v>-2865575.1627600002</v>
      </c>
      <c r="V44" s="33">
        <v>-662651.94870000123</v>
      </c>
      <c r="W44" s="33">
        <v>-891015.46024000016</v>
      </c>
      <c r="Y44" s="32"/>
    </row>
    <row r="45" spans="1:26" x14ac:dyDescent="0.2">
      <c r="A45" s="29" t="s">
        <v>26</v>
      </c>
      <c r="D45" s="30"/>
      <c r="E45" s="31">
        <v>-1269721.3975</v>
      </c>
      <c r="F45" s="32">
        <v>53112.18819999999</v>
      </c>
      <c r="G45" s="32">
        <v>-26049.094520000013</v>
      </c>
      <c r="H45" s="33">
        <v>-1242658.30382</v>
      </c>
      <c r="I45" s="31">
        <v>-97986.924900000013</v>
      </c>
      <c r="J45" s="32">
        <v>111438.33272000001</v>
      </c>
      <c r="K45" s="32">
        <v>-82974.017800000001</v>
      </c>
      <c r="L45" s="67">
        <v>-69522.609980000008</v>
      </c>
      <c r="M45" s="33">
        <v>-1312180.9138</v>
      </c>
      <c r="N45" s="32">
        <v>-79600.984200000006</v>
      </c>
      <c r="O45" s="32">
        <v>54193.755400000024</v>
      </c>
      <c r="P45" s="32">
        <v>15265.581040000005</v>
      </c>
      <c r="Q45" s="33">
        <v>-10141.647759999978</v>
      </c>
      <c r="R45" s="32">
        <v>96823.13106</v>
      </c>
      <c r="S45" s="32">
        <v>69094.125999999989</v>
      </c>
      <c r="T45" s="32">
        <v>117609.36600000004</v>
      </c>
      <c r="U45" s="33">
        <v>283526.62306000001</v>
      </c>
      <c r="V45" s="33">
        <v>273384.97530000005</v>
      </c>
      <c r="W45" s="33">
        <v>-1038795.9384999999</v>
      </c>
      <c r="Y45" s="32"/>
    </row>
    <row r="46" spans="1:26" x14ac:dyDescent="0.2">
      <c r="A46" s="29"/>
      <c r="B46" t="s">
        <v>27</v>
      </c>
      <c r="D46" s="30"/>
      <c r="E46" s="31">
        <v>103573.82719</v>
      </c>
      <c r="F46" s="32">
        <v>135418.20976</v>
      </c>
      <c r="G46" s="32">
        <v>117000.06890000001</v>
      </c>
      <c r="H46" s="33">
        <v>355992.10584999999</v>
      </c>
      <c r="I46" s="31">
        <v>133777.63725999999</v>
      </c>
      <c r="J46" s="32">
        <v>188893.65368000002</v>
      </c>
      <c r="K46" s="32">
        <v>114132.21468</v>
      </c>
      <c r="L46" s="67">
        <v>436803.50561999995</v>
      </c>
      <c r="M46" s="33">
        <v>792795.61147</v>
      </c>
      <c r="N46" s="32">
        <v>166650.52392000001</v>
      </c>
      <c r="O46" s="32">
        <v>156051.97480000003</v>
      </c>
      <c r="P46" s="32">
        <v>105646.90655</v>
      </c>
      <c r="Q46" s="33">
        <v>428349.40527000005</v>
      </c>
      <c r="R46" s="32">
        <v>180501.95606</v>
      </c>
      <c r="S46" s="32">
        <v>178507.89019999999</v>
      </c>
      <c r="T46" s="32">
        <v>322903.41600000003</v>
      </c>
      <c r="U46" s="33">
        <v>681913.26225999999</v>
      </c>
      <c r="V46" s="33">
        <v>1110262.66753</v>
      </c>
      <c r="W46" s="33">
        <v>1903058.2790000001</v>
      </c>
      <c r="Y46" s="32"/>
    </row>
    <row r="47" spans="1:26" x14ac:dyDescent="0.2">
      <c r="A47" s="29"/>
      <c r="B47" t="s">
        <v>28</v>
      </c>
      <c r="D47" s="30"/>
      <c r="E47" s="31">
        <v>1373295.2246900001</v>
      </c>
      <c r="F47" s="32">
        <v>82306.021560000008</v>
      </c>
      <c r="G47" s="32">
        <v>143049.16342000003</v>
      </c>
      <c r="H47" s="33">
        <v>1598650.4096700002</v>
      </c>
      <c r="I47" s="31">
        <v>231764.56216</v>
      </c>
      <c r="J47" s="32">
        <v>77455.320960000012</v>
      </c>
      <c r="K47" s="32">
        <v>197106.23248000001</v>
      </c>
      <c r="L47" s="67">
        <v>506326.11560000002</v>
      </c>
      <c r="M47" s="33">
        <v>2104976.5252700001</v>
      </c>
      <c r="N47" s="32">
        <v>246251.50812000001</v>
      </c>
      <c r="O47" s="32">
        <v>101858.2194</v>
      </c>
      <c r="P47" s="32">
        <v>90381.325509999995</v>
      </c>
      <c r="Q47" s="33">
        <v>438491.05303000001</v>
      </c>
      <c r="R47" s="32">
        <v>83678.824999999997</v>
      </c>
      <c r="S47" s="32">
        <v>109413.76420000001</v>
      </c>
      <c r="T47" s="32">
        <v>205294.05</v>
      </c>
      <c r="U47" s="33">
        <v>398386.63919999998</v>
      </c>
      <c r="V47" s="33">
        <v>836877.69222999993</v>
      </c>
      <c r="W47" s="33">
        <v>2941854.2175000003</v>
      </c>
      <c r="Y47" s="32"/>
    </row>
    <row r="48" spans="1:26" x14ac:dyDescent="0.2">
      <c r="A48" s="29" t="s">
        <v>29</v>
      </c>
      <c r="D48" s="30"/>
      <c r="E48" s="31">
        <v>174604.77657000022</v>
      </c>
      <c r="F48" s="32">
        <v>-614997.64396000002</v>
      </c>
      <c r="G48" s="32">
        <v>-853673.46473000012</v>
      </c>
      <c r="H48" s="33">
        <v>-1294066.3321199999</v>
      </c>
      <c r="I48" s="31">
        <v>578145.15247999993</v>
      </c>
      <c r="J48" s="32">
        <v>-233343.32908000002</v>
      </c>
      <c r="K48" s="32">
        <v>171191.88543999998</v>
      </c>
      <c r="L48" s="67">
        <v>515993.70883999986</v>
      </c>
      <c r="M48" s="33">
        <v>-778072.62328000006</v>
      </c>
      <c r="N48" s="32">
        <v>-278820.75695999991</v>
      </c>
      <c r="O48" s="32">
        <v>1952723.2688</v>
      </c>
      <c r="P48" s="32">
        <v>458475.74325999996</v>
      </c>
      <c r="Q48" s="33">
        <v>2132378.2551000002</v>
      </c>
      <c r="R48" s="32">
        <v>-1613738.9043400001</v>
      </c>
      <c r="S48" s="32">
        <v>-362535.24340000004</v>
      </c>
      <c r="T48" s="32">
        <v>96205.494400000011</v>
      </c>
      <c r="U48" s="33">
        <v>-1880068.6533400002</v>
      </c>
      <c r="V48" s="33">
        <v>252309.60176000005</v>
      </c>
      <c r="W48" s="33">
        <v>-525763.02151999995</v>
      </c>
      <c r="Y48" s="32"/>
    </row>
    <row r="49" spans="1:25" x14ac:dyDescent="0.2">
      <c r="A49" s="29"/>
      <c r="B49" t="s">
        <v>30</v>
      </c>
      <c r="D49" s="30"/>
      <c r="E49" s="31">
        <v>1706954.6080199999</v>
      </c>
      <c r="F49" s="32">
        <v>-105427.46032</v>
      </c>
      <c r="G49" s="32">
        <v>-681593.09362000006</v>
      </c>
      <c r="H49" s="33">
        <v>919934.0540799998</v>
      </c>
      <c r="I49" s="31">
        <v>578471.69065999996</v>
      </c>
      <c r="J49" s="32">
        <v>-232822.56692000001</v>
      </c>
      <c r="K49" s="32">
        <v>1023061.9600000001</v>
      </c>
      <c r="L49" s="67">
        <v>1368711.0837400001</v>
      </c>
      <c r="M49" s="33">
        <v>2288645.1378199998</v>
      </c>
      <c r="N49" s="32">
        <v>-170800.86623999994</v>
      </c>
      <c r="O49" s="32">
        <v>1953592.0105999999</v>
      </c>
      <c r="P49" s="32">
        <v>459221.78609999997</v>
      </c>
      <c r="Q49" s="33">
        <v>2242012.9304599999</v>
      </c>
      <c r="R49" s="32">
        <v>-679514.59772000019</v>
      </c>
      <c r="S49" s="32">
        <v>-201715.90840000004</v>
      </c>
      <c r="T49" s="32">
        <v>152115.32750000001</v>
      </c>
      <c r="U49" s="33">
        <v>-729115.17862000025</v>
      </c>
      <c r="V49" s="33">
        <v>1512897.7518399996</v>
      </c>
      <c r="W49" s="33">
        <v>3801542.8896599994</v>
      </c>
      <c r="Y49" s="32"/>
    </row>
    <row r="50" spans="1:25" x14ac:dyDescent="0.2">
      <c r="A50" s="29"/>
      <c r="B50" t="s">
        <v>31</v>
      </c>
      <c r="D50" s="30"/>
      <c r="E50" s="31">
        <v>1532349.8314499997</v>
      </c>
      <c r="F50" s="32">
        <v>509570.18364</v>
      </c>
      <c r="G50" s="32">
        <v>172080.37111000001</v>
      </c>
      <c r="H50" s="33">
        <v>2214000.3861999996</v>
      </c>
      <c r="I50" s="31">
        <v>326.53818000000001</v>
      </c>
      <c r="J50" s="32">
        <v>520.76215999999999</v>
      </c>
      <c r="K50" s="32">
        <v>851870.0745600001</v>
      </c>
      <c r="L50" s="67">
        <v>852717.37490000005</v>
      </c>
      <c r="M50" s="33">
        <v>3066717.7610999998</v>
      </c>
      <c r="N50" s="32">
        <v>108019.89072</v>
      </c>
      <c r="O50" s="32">
        <v>868.7417999999999</v>
      </c>
      <c r="P50" s="32">
        <v>746.04284000000007</v>
      </c>
      <c r="Q50" s="33">
        <v>109634.67535999999</v>
      </c>
      <c r="R50" s="32">
        <v>934224.30661999993</v>
      </c>
      <c r="S50" s="32">
        <v>160819.33499999999</v>
      </c>
      <c r="T50" s="32">
        <v>55909.833100000003</v>
      </c>
      <c r="U50" s="33">
        <v>1150953.4747199998</v>
      </c>
      <c r="V50" s="33">
        <v>1260588.1500799998</v>
      </c>
      <c r="W50" s="33">
        <v>4327305.9111799998</v>
      </c>
      <c r="Y50" s="32"/>
    </row>
    <row r="51" spans="1:25" x14ac:dyDescent="0.2">
      <c r="A51" s="29" t="s">
        <v>32</v>
      </c>
      <c r="D51" s="30"/>
      <c r="E51" s="31">
        <v>5189.8857899999621</v>
      </c>
      <c r="F51" s="32">
        <v>-3036.3436000000238</v>
      </c>
      <c r="G51" s="32">
        <v>-2120.973629999999</v>
      </c>
      <c r="H51" s="33">
        <v>32.568559999939225</v>
      </c>
      <c r="I51" s="31">
        <v>3932.5186400000157</v>
      </c>
      <c r="J51" s="32">
        <v>11558.382720000003</v>
      </c>
      <c r="K51" s="32">
        <v>-20417.814519999982</v>
      </c>
      <c r="L51" s="67">
        <v>-4926.9131599999637</v>
      </c>
      <c r="M51" s="33">
        <v>-4894.344600000024</v>
      </c>
      <c r="N51" s="32">
        <v>18365.565519999742</v>
      </c>
      <c r="O51" s="32">
        <v>8190.4474000000355</v>
      </c>
      <c r="P51" s="32">
        <v>5739.5327400000024</v>
      </c>
      <c r="Q51" s="33">
        <v>32295.545659999778</v>
      </c>
      <c r="R51" s="32">
        <v>-237.33313000002502</v>
      </c>
      <c r="S51" s="32">
        <v>173.47119999992847</v>
      </c>
      <c r="T51" s="32">
        <v>-67.845600000021037</v>
      </c>
      <c r="U51" s="33">
        <v>-131.70753000011757</v>
      </c>
      <c r="V51" s="33">
        <v>32163.838129999658</v>
      </c>
      <c r="W51" s="33">
        <v>27269.493529999636</v>
      </c>
      <c r="Y51" s="32"/>
    </row>
    <row r="52" spans="1:25" x14ac:dyDescent="0.2">
      <c r="A52" s="29" t="s">
        <v>33</v>
      </c>
      <c r="D52" s="30"/>
      <c r="E52" s="31">
        <v>1435722.6690699998</v>
      </c>
      <c r="F52" s="32">
        <v>248286.84544000035</v>
      </c>
      <c r="G52" s="32">
        <v>468113.38029000128</v>
      </c>
      <c r="H52" s="33">
        <v>2152122.8948000013</v>
      </c>
      <c r="I52" s="31">
        <v>2318125.5205399995</v>
      </c>
      <c r="J52" s="32">
        <v>-2878183.7624399997</v>
      </c>
      <c r="K52" s="32">
        <v>274719.71724000003</v>
      </c>
      <c r="L52" s="67">
        <v>-285338.52466000023</v>
      </c>
      <c r="M52" s="33">
        <v>1866784.3701400012</v>
      </c>
      <c r="N52" s="32">
        <v>1014403.41496</v>
      </c>
      <c r="O52" s="32">
        <v>-149180.82889999999</v>
      </c>
      <c r="P52" s="32">
        <v>-816831.52500000002</v>
      </c>
      <c r="Q52" s="33">
        <v>48391.061059999978</v>
      </c>
      <c r="R52" s="32">
        <v>886811.28205000015</v>
      </c>
      <c r="S52" s="32">
        <v>-937121.58420000039</v>
      </c>
      <c r="T52" s="32">
        <v>-1218591.1228</v>
      </c>
      <c r="U52" s="33">
        <v>-1268901.4249500004</v>
      </c>
      <c r="V52" s="33">
        <v>-1220510.3638900002</v>
      </c>
      <c r="W52" s="33">
        <v>646274.00625000102</v>
      </c>
      <c r="Y52" s="32"/>
    </row>
    <row r="53" spans="1:25" x14ac:dyDescent="0.2">
      <c r="A53" s="29" t="s">
        <v>85</v>
      </c>
      <c r="D53" s="30"/>
      <c r="E53" s="31">
        <v>0</v>
      </c>
      <c r="F53" s="32">
        <v>0</v>
      </c>
      <c r="G53" s="32">
        <v>0</v>
      </c>
      <c r="H53" s="33">
        <v>0</v>
      </c>
      <c r="I53" s="31">
        <v>0</v>
      </c>
      <c r="J53" s="32">
        <v>0</v>
      </c>
      <c r="K53" s="32">
        <v>0</v>
      </c>
      <c r="L53" s="67">
        <v>0</v>
      </c>
      <c r="M53" s="33">
        <v>0</v>
      </c>
      <c r="N53" s="32">
        <v>0</v>
      </c>
      <c r="O53" s="32">
        <v>0</v>
      </c>
      <c r="P53" s="32">
        <v>0</v>
      </c>
      <c r="Q53" s="33">
        <v>0</v>
      </c>
      <c r="R53" s="32">
        <v>0</v>
      </c>
      <c r="S53" s="32">
        <v>0</v>
      </c>
      <c r="T53" s="32">
        <v>0</v>
      </c>
      <c r="U53" s="33">
        <v>0</v>
      </c>
      <c r="V53" s="33">
        <v>0</v>
      </c>
      <c r="W53" s="33">
        <v>0</v>
      </c>
      <c r="Y53" s="32"/>
    </row>
    <row r="54" spans="1:25" hidden="1" x14ac:dyDescent="0.2">
      <c r="A54" s="29"/>
      <c r="B54" t="s">
        <v>34</v>
      </c>
      <c r="D54" s="30"/>
      <c r="E54" s="31">
        <v>0</v>
      </c>
      <c r="F54" s="32">
        <v>0</v>
      </c>
      <c r="G54" s="32">
        <v>0</v>
      </c>
      <c r="H54" s="33">
        <v>0</v>
      </c>
      <c r="I54" s="31">
        <v>0</v>
      </c>
      <c r="J54" s="32">
        <v>0</v>
      </c>
      <c r="K54" s="32">
        <v>0</v>
      </c>
      <c r="L54" s="67">
        <v>0</v>
      </c>
      <c r="M54" s="33">
        <v>0</v>
      </c>
      <c r="N54" s="32">
        <v>0</v>
      </c>
      <c r="O54" s="32">
        <v>0</v>
      </c>
      <c r="P54" s="32">
        <v>0</v>
      </c>
      <c r="Q54" s="33">
        <v>0</v>
      </c>
      <c r="R54" s="32">
        <v>0</v>
      </c>
      <c r="S54" s="32">
        <v>0</v>
      </c>
      <c r="T54" s="32">
        <v>0</v>
      </c>
      <c r="U54" s="33">
        <v>0</v>
      </c>
      <c r="V54" s="33">
        <v>0</v>
      </c>
      <c r="W54" s="33">
        <v>0</v>
      </c>
      <c r="Y54" s="32"/>
    </row>
    <row r="55" spans="1:25" hidden="1" x14ac:dyDescent="0.2">
      <c r="A55" s="29"/>
      <c r="B55" t="s">
        <v>35</v>
      </c>
      <c r="D55" s="30"/>
      <c r="E55" s="31">
        <v>0</v>
      </c>
      <c r="F55" s="32">
        <v>0</v>
      </c>
      <c r="G55" s="32">
        <v>0</v>
      </c>
      <c r="H55" s="33">
        <v>0</v>
      </c>
      <c r="I55" s="31">
        <v>0</v>
      </c>
      <c r="J55" s="32">
        <v>0</v>
      </c>
      <c r="K55" s="32">
        <v>0</v>
      </c>
      <c r="L55" s="67">
        <v>0</v>
      </c>
      <c r="M55" s="33">
        <v>0</v>
      </c>
      <c r="N55" s="32">
        <v>0</v>
      </c>
      <c r="O55" s="32">
        <v>0</v>
      </c>
      <c r="P55" s="32">
        <v>0</v>
      </c>
      <c r="Q55" s="33">
        <v>0</v>
      </c>
      <c r="R55" s="32">
        <v>0</v>
      </c>
      <c r="S55" s="32">
        <v>0</v>
      </c>
      <c r="T55" s="32">
        <v>0</v>
      </c>
      <c r="U55" s="33">
        <v>0</v>
      </c>
      <c r="V55" s="33">
        <v>0</v>
      </c>
      <c r="W55" s="33">
        <v>0</v>
      </c>
      <c r="Y55" s="32"/>
    </row>
    <row r="56" spans="1:25" x14ac:dyDescent="0.2">
      <c r="A56" s="34" t="s">
        <v>86</v>
      </c>
      <c r="D56" s="30"/>
      <c r="E56" s="31">
        <v>0</v>
      </c>
      <c r="F56" s="32">
        <v>0</v>
      </c>
      <c r="G56" s="32">
        <v>0</v>
      </c>
      <c r="H56" s="33">
        <v>0</v>
      </c>
      <c r="I56" s="31">
        <v>0</v>
      </c>
      <c r="J56" s="32">
        <v>0</v>
      </c>
      <c r="K56" s="32">
        <v>0</v>
      </c>
      <c r="L56" s="67">
        <v>0</v>
      </c>
      <c r="M56" s="33">
        <v>0</v>
      </c>
      <c r="N56" s="32">
        <v>0</v>
      </c>
      <c r="O56" s="32">
        <v>0</v>
      </c>
      <c r="P56" s="32">
        <v>0</v>
      </c>
      <c r="Q56" s="33">
        <v>0</v>
      </c>
      <c r="R56" s="32">
        <v>0</v>
      </c>
      <c r="S56" s="32">
        <v>0</v>
      </c>
      <c r="T56" s="32">
        <v>0</v>
      </c>
      <c r="U56" s="33">
        <v>0</v>
      </c>
      <c r="V56" s="33">
        <v>0</v>
      </c>
      <c r="W56" s="33">
        <v>0</v>
      </c>
      <c r="Y56" s="32"/>
    </row>
    <row r="57" spans="1:25" x14ac:dyDescent="0.2">
      <c r="A57" s="29" t="s">
        <v>36</v>
      </c>
      <c r="D57" s="30"/>
      <c r="E57" s="31">
        <v>0</v>
      </c>
      <c r="F57" s="32">
        <v>0</v>
      </c>
      <c r="G57" s="32">
        <v>0</v>
      </c>
      <c r="H57" s="33">
        <v>0</v>
      </c>
      <c r="I57" s="31">
        <v>0</v>
      </c>
      <c r="J57" s="32">
        <v>0</v>
      </c>
      <c r="K57" s="32">
        <v>0</v>
      </c>
      <c r="L57" s="67">
        <v>0</v>
      </c>
      <c r="M57" s="33">
        <v>0</v>
      </c>
      <c r="N57" s="32">
        <v>0</v>
      </c>
      <c r="O57" s="32">
        <v>0</v>
      </c>
      <c r="P57" s="32">
        <v>0</v>
      </c>
      <c r="Q57" s="33">
        <v>0</v>
      </c>
      <c r="R57" s="32">
        <v>0</v>
      </c>
      <c r="S57" s="32">
        <v>0</v>
      </c>
      <c r="T57" s="32">
        <v>0</v>
      </c>
      <c r="U57" s="33">
        <v>0</v>
      </c>
      <c r="V57" s="33">
        <v>0</v>
      </c>
      <c r="W57" s="33">
        <v>0</v>
      </c>
      <c r="Y57" s="32"/>
    </row>
    <row r="58" spans="1:25" x14ac:dyDescent="0.2">
      <c r="A58" s="29"/>
      <c r="D58" s="30"/>
      <c r="E58" s="31">
        <v>0</v>
      </c>
      <c r="F58" s="32">
        <v>0</v>
      </c>
      <c r="G58" s="32">
        <v>0</v>
      </c>
      <c r="H58" s="33">
        <v>0</v>
      </c>
      <c r="I58" s="31">
        <v>0</v>
      </c>
      <c r="J58" s="32">
        <v>0</v>
      </c>
      <c r="K58" s="32">
        <v>0</v>
      </c>
      <c r="L58" s="67">
        <v>0</v>
      </c>
      <c r="M58" s="33">
        <v>0</v>
      </c>
      <c r="N58" s="32">
        <v>0</v>
      </c>
      <c r="O58" s="32">
        <v>0</v>
      </c>
      <c r="P58" s="32">
        <v>0</v>
      </c>
      <c r="Q58" s="33">
        <v>0</v>
      </c>
      <c r="R58" s="32">
        <v>0</v>
      </c>
      <c r="S58" s="32">
        <v>0</v>
      </c>
      <c r="T58" s="32">
        <v>0</v>
      </c>
      <c r="U58" s="33">
        <v>0</v>
      </c>
      <c r="V58" s="33">
        <v>0</v>
      </c>
      <c r="W58" s="33">
        <v>0</v>
      </c>
      <c r="Y58" s="32"/>
    </row>
    <row r="59" spans="1:25" x14ac:dyDescent="0.2">
      <c r="A59" s="29" t="s">
        <v>37</v>
      </c>
      <c r="D59" s="30"/>
      <c r="E59" s="31">
        <v>-123035.3245803334</v>
      </c>
      <c r="F59" s="32">
        <v>606433.18886966677</v>
      </c>
      <c r="G59" s="32">
        <v>1595021.6791996667</v>
      </c>
      <c r="H59" s="33">
        <v>2078419.5434890001</v>
      </c>
      <c r="I59" s="31">
        <v>396010.33855588885</v>
      </c>
      <c r="J59" s="32">
        <v>222230.52877899999</v>
      </c>
      <c r="K59" s="32">
        <v>1260356.0471621107</v>
      </c>
      <c r="L59" s="67">
        <v>1878596.9144969995</v>
      </c>
      <c r="M59" s="33">
        <v>3957016.4579859995</v>
      </c>
      <c r="N59" s="32">
        <v>1972551.601511444</v>
      </c>
      <c r="O59" s="32">
        <v>3101124.4088976667</v>
      </c>
      <c r="P59" s="32">
        <v>789614.0561038889</v>
      </c>
      <c r="Q59" s="33">
        <v>5863290.0665130001</v>
      </c>
      <c r="R59" s="32">
        <v>-731550.76797766669</v>
      </c>
      <c r="S59" s="32">
        <v>-764488.97521533328</v>
      </c>
      <c r="T59" s="32">
        <v>-334633.913153</v>
      </c>
      <c r="U59" s="33">
        <v>-1830673.656346</v>
      </c>
      <c r="V59" s="33">
        <v>4032616.4101669998</v>
      </c>
      <c r="W59" s="33">
        <v>7989632.8681529993</v>
      </c>
      <c r="Y59" s="32"/>
    </row>
    <row r="60" spans="1:25" x14ac:dyDescent="0.2">
      <c r="A60" s="29" t="s">
        <v>38</v>
      </c>
      <c r="D60" s="30"/>
      <c r="E60" s="31">
        <v>1541950.43398</v>
      </c>
      <c r="F60" s="32">
        <v>-1806.9880000000001</v>
      </c>
      <c r="G60" s="32">
        <v>-9154.7667899999997</v>
      </c>
      <c r="H60" s="33">
        <v>1530988.6791900001</v>
      </c>
      <c r="I60" s="31">
        <v>12908.888200000001</v>
      </c>
      <c r="J60" s="32">
        <v>-2914.0647599999998</v>
      </c>
      <c r="K60" s="32">
        <v>-7266.5305600000011</v>
      </c>
      <c r="L60" s="67">
        <v>2728.2928800000009</v>
      </c>
      <c r="M60" s="33">
        <v>1533716.9720699999</v>
      </c>
      <c r="N60" s="32">
        <v>1620419.8973999997</v>
      </c>
      <c r="O60" s="32">
        <v>-1376.961</v>
      </c>
      <c r="P60" s="32">
        <v>-7114.9025799999999</v>
      </c>
      <c r="Q60" s="33">
        <v>1611928.0338199998</v>
      </c>
      <c r="R60" s="32">
        <v>-422.09100000000001</v>
      </c>
      <c r="S60" s="32">
        <v>121977.80220000002</v>
      </c>
      <c r="T60" s="32">
        <v>-9165.1803</v>
      </c>
      <c r="U60" s="33">
        <v>112390.53090000001</v>
      </c>
      <c r="V60" s="33">
        <v>1724318.5647199999</v>
      </c>
      <c r="W60" s="33">
        <v>3258035.5367899998</v>
      </c>
      <c r="Y60" s="32"/>
    </row>
    <row r="61" spans="1:25" x14ac:dyDescent="0.2">
      <c r="A61" s="29"/>
      <c r="B61" t="s">
        <v>39</v>
      </c>
      <c r="D61" s="30"/>
      <c r="E61" s="31">
        <v>1542085.7244899999</v>
      </c>
      <c r="F61" s="32">
        <v>0</v>
      </c>
      <c r="G61" s="32">
        <v>0</v>
      </c>
      <c r="H61" s="33">
        <v>1542085.7244899999</v>
      </c>
      <c r="I61" s="31">
        <v>13423.6252</v>
      </c>
      <c r="J61" s="32">
        <v>104.995</v>
      </c>
      <c r="K61" s="32">
        <v>2245.9994799999999</v>
      </c>
      <c r="L61" s="67">
        <v>15774.619680000002</v>
      </c>
      <c r="M61" s="33">
        <v>1557860.3441699999</v>
      </c>
      <c r="N61" s="32">
        <v>1620559.5938399998</v>
      </c>
      <c r="O61" s="32">
        <v>348.60700000000003</v>
      </c>
      <c r="P61" s="32">
        <v>73.793999999999997</v>
      </c>
      <c r="Q61" s="33">
        <v>1620981.9948399998</v>
      </c>
      <c r="R61" s="32">
        <v>66.525000000000006</v>
      </c>
      <c r="S61" s="32">
        <v>121979.74540000001</v>
      </c>
      <c r="T61" s="32">
        <v>4152.2646999999997</v>
      </c>
      <c r="U61" s="33">
        <v>126198.53510000001</v>
      </c>
      <c r="V61" s="33">
        <v>1747180.5299399996</v>
      </c>
      <c r="W61" s="33">
        <v>3305040.8741099993</v>
      </c>
      <c r="Y61" s="32"/>
    </row>
    <row r="62" spans="1:25" x14ac:dyDescent="0.2">
      <c r="A62" s="29"/>
      <c r="C62" t="s">
        <v>40</v>
      </c>
      <c r="D62" s="30"/>
      <c r="E62" s="31">
        <v>1542085.7244899999</v>
      </c>
      <c r="F62" s="32">
        <v>0</v>
      </c>
      <c r="G62" s="32">
        <v>0</v>
      </c>
      <c r="H62" s="33">
        <v>1542085.7244899999</v>
      </c>
      <c r="I62" s="31">
        <v>6797.7912000000006</v>
      </c>
      <c r="J62" s="32">
        <v>0</v>
      </c>
      <c r="K62" s="32">
        <v>1741.9564800000001</v>
      </c>
      <c r="L62" s="67">
        <v>8539.7476800000004</v>
      </c>
      <c r="M62" s="33">
        <v>1550625.47217</v>
      </c>
      <c r="N62" s="32">
        <v>1620562.1468399998</v>
      </c>
      <c r="O62" s="32">
        <v>0</v>
      </c>
      <c r="P62" s="32">
        <v>0</v>
      </c>
      <c r="Q62" s="33">
        <v>1620562.1468399998</v>
      </c>
      <c r="R62" s="32">
        <v>0</v>
      </c>
      <c r="S62" s="32">
        <v>121905.68040000001</v>
      </c>
      <c r="T62" s="32">
        <v>-1847.7062999999998</v>
      </c>
      <c r="U62" s="33">
        <v>120057.97410000001</v>
      </c>
      <c r="V62" s="33">
        <v>1740620.1209399998</v>
      </c>
      <c r="W62" s="33">
        <v>3291245.5931099998</v>
      </c>
      <c r="Y62" s="32"/>
    </row>
    <row r="63" spans="1:25" x14ac:dyDescent="0.2">
      <c r="A63" s="29"/>
      <c r="C63" t="s">
        <v>41</v>
      </c>
      <c r="D63" s="30"/>
      <c r="E63" s="31">
        <v>0</v>
      </c>
      <c r="F63" s="32">
        <v>0</v>
      </c>
      <c r="G63" s="32">
        <v>0</v>
      </c>
      <c r="H63" s="33">
        <v>0</v>
      </c>
      <c r="I63" s="31">
        <v>6625.8339999999998</v>
      </c>
      <c r="J63" s="32">
        <v>104.995</v>
      </c>
      <c r="K63" s="32">
        <v>504.04300000000001</v>
      </c>
      <c r="L63" s="67">
        <v>7234.8719999999994</v>
      </c>
      <c r="M63" s="33">
        <v>7234.8719999999994</v>
      </c>
      <c r="N63" s="32">
        <v>-2.5529999999999999</v>
      </c>
      <c r="O63" s="32">
        <v>348.60700000000003</v>
      </c>
      <c r="P63" s="32">
        <v>73.793999999999997</v>
      </c>
      <c r="Q63" s="33">
        <v>419.84800000000001</v>
      </c>
      <c r="R63" s="32">
        <v>66.525000000000006</v>
      </c>
      <c r="S63" s="32">
        <v>74.064999999999998</v>
      </c>
      <c r="T63" s="32">
        <v>5999.9709999999995</v>
      </c>
      <c r="U63" s="33">
        <v>6140.5609999999997</v>
      </c>
      <c r="V63" s="33">
        <v>6560.4089999999997</v>
      </c>
      <c r="W63" s="33">
        <v>13795.280999999999</v>
      </c>
      <c r="Y63" s="32"/>
    </row>
    <row r="64" spans="1:25" x14ac:dyDescent="0.2">
      <c r="A64" s="29"/>
      <c r="B64" t="s">
        <v>42</v>
      </c>
      <c r="D64" s="30"/>
      <c r="E64" s="31">
        <v>135.29051000000001</v>
      </c>
      <c r="F64" s="32">
        <v>1806.9880000000001</v>
      </c>
      <c r="G64" s="32">
        <v>9154.7667899999997</v>
      </c>
      <c r="H64" s="33">
        <v>11097.0453</v>
      </c>
      <c r="I64" s="31">
        <v>514.73699999999997</v>
      </c>
      <c r="J64" s="32">
        <v>3019.0597599999996</v>
      </c>
      <c r="K64" s="32">
        <v>9512.5300400000015</v>
      </c>
      <c r="L64" s="67">
        <v>13046.326800000001</v>
      </c>
      <c r="M64" s="33">
        <v>24143.372100000001</v>
      </c>
      <c r="N64" s="32">
        <v>139.69644</v>
      </c>
      <c r="O64" s="32">
        <v>1725.568</v>
      </c>
      <c r="P64" s="32">
        <v>7188.6965799999998</v>
      </c>
      <c r="Q64" s="33">
        <v>9053.9610199999988</v>
      </c>
      <c r="R64" s="32">
        <v>488.61599999999999</v>
      </c>
      <c r="S64" s="32">
        <v>1.9432</v>
      </c>
      <c r="T64" s="32">
        <v>13317.445</v>
      </c>
      <c r="U64" s="33">
        <v>13808.004199999999</v>
      </c>
      <c r="V64" s="33">
        <v>22861.965219999998</v>
      </c>
      <c r="W64" s="33">
        <v>47005.337319999999</v>
      </c>
      <c r="Y64" s="32"/>
    </row>
    <row r="65" spans="1:25" x14ac:dyDescent="0.2">
      <c r="A65" s="29" t="s">
        <v>43</v>
      </c>
      <c r="D65" s="30"/>
      <c r="E65" s="31">
        <v>-1648416.2941300001</v>
      </c>
      <c r="F65" s="32">
        <v>626837.35088000004</v>
      </c>
      <c r="G65" s="32">
        <v>1622211.5795800001</v>
      </c>
      <c r="H65" s="33">
        <v>600632.63633000012</v>
      </c>
      <c r="I65" s="31">
        <v>401017.592</v>
      </c>
      <c r="J65" s="32">
        <v>242265.17300000001</v>
      </c>
      <c r="K65" s="32">
        <v>1283746.7589999996</v>
      </c>
      <c r="L65" s="67">
        <v>1927029.5239999997</v>
      </c>
      <c r="M65" s="33">
        <v>2527662.1603299994</v>
      </c>
      <c r="N65" s="32">
        <v>364016.36899999995</v>
      </c>
      <c r="O65" s="32">
        <v>3120399.0210000002</v>
      </c>
      <c r="P65" s="32">
        <v>814648.86499999999</v>
      </c>
      <c r="Q65" s="33">
        <v>4299064.2549999999</v>
      </c>
      <c r="R65" s="32">
        <v>-716338.60800000001</v>
      </c>
      <c r="S65" s="32">
        <v>-873505.13699999999</v>
      </c>
      <c r="T65" s="32">
        <v>-309535.09100000001</v>
      </c>
      <c r="U65" s="33">
        <v>-1899378.8360000001</v>
      </c>
      <c r="V65" s="33">
        <v>2399685.4189999998</v>
      </c>
      <c r="W65" s="33">
        <v>4927347.5793299992</v>
      </c>
      <c r="Y65" s="32"/>
    </row>
    <row r="66" spans="1:25" x14ac:dyDescent="0.2">
      <c r="A66" s="29"/>
      <c r="B66" t="s">
        <v>39</v>
      </c>
      <c r="D66" s="30"/>
      <c r="E66" s="31">
        <v>0</v>
      </c>
      <c r="F66" s="32">
        <v>718899.06</v>
      </c>
      <c r="G66" s="32">
        <v>2215722</v>
      </c>
      <c r="H66" s="33">
        <v>2934621.06</v>
      </c>
      <c r="I66" s="31">
        <v>430927.81800000003</v>
      </c>
      <c r="J66" s="32">
        <v>272168.08199999999</v>
      </c>
      <c r="K66" s="32">
        <v>9744921.4859999996</v>
      </c>
      <c r="L66" s="67">
        <v>10448017.386</v>
      </c>
      <c r="M66" s="33">
        <v>13382638.445999999</v>
      </c>
      <c r="N66" s="32">
        <v>3369303.2719999999</v>
      </c>
      <c r="O66" s="32">
        <v>3898982.64</v>
      </c>
      <c r="P66" s="32">
        <v>1341396.412</v>
      </c>
      <c r="Q66" s="33">
        <v>8609682.324000001</v>
      </c>
      <c r="R66" s="32">
        <v>1452034.0090000001</v>
      </c>
      <c r="S66" s="32">
        <v>844847.47499999998</v>
      </c>
      <c r="T66" s="32">
        <v>0</v>
      </c>
      <c r="U66" s="33">
        <v>2296881.4840000002</v>
      </c>
      <c r="V66" s="33">
        <v>10906563.808</v>
      </c>
      <c r="W66" s="33">
        <v>24289202.254000001</v>
      </c>
      <c r="Y66" s="32"/>
    </row>
    <row r="67" spans="1:25" x14ac:dyDescent="0.2">
      <c r="A67" s="29"/>
      <c r="C67" t="s">
        <v>40</v>
      </c>
      <c r="D67" s="30"/>
      <c r="E67" s="31">
        <v>0</v>
      </c>
      <c r="F67" s="32">
        <v>718899.06</v>
      </c>
      <c r="G67" s="32">
        <v>2215722</v>
      </c>
      <c r="H67" s="33">
        <v>2934621.06</v>
      </c>
      <c r="I67" s="31">
        <v>430927.81800000003</v>
      </c>
      <c r="J67" s="32">
        <v>272168.08199999999</v>
      </c>
      <c r="K67" s="32">
        <v>9744921.4859999996</v>
      </c>
      <c r="L67" s="67">
        <v>10448017.386</v>
      </c>
      <c r="M67" s="33">
        <v>13382638.445999999</v>
      </c>
      <c r="N67" s="32">
        <v>3369303.2719999999</v>
      </c>
      <c r="O67" s="32">
        <v>3898982.64</v>
      </c>
      <c r="P67" s="32">
        <v>1341396.412</v>
      </c>
      <c r="Q67" s="33">
        <v>8609682.324000001</v>
      </c>
      <c r="R67" s="32">
        <v>1452034.0090000001</v>
      </c>
      <c r="S67" s="32">
        <v>844847.47499999998</v>
      </c>
      <c r="T67" s="32">
        <v>0</v>
      </c>
      <c r="U67" s="33">
        <v>2296881.4840000002</v>
      </c>
      <c r="V67" s="33">
        <v>10906563.808</v>
      </c>
      <c r="W67" s="33">
        <v>24289202.254000001</v>
      </c>
      <c r="Y67" s="32"/>
    </row>
    <row r="68" spans="1:25" x14ac:dyDescent="0.2">
      <c r="A68" s="29"/>
      <c r="C68" t="s">
        <v>41</v>
      </c>
      <c r="D68" s="30"/>
      <c r="E68" s="31">
        <v>0</v>
      </c>
      <c r="F68" s="32">
        <v>0</v>
      </c>
      <c r="G68" s="32">
        <v>0</v>
      </c>
      <c r="H68" s="33">
        <v>0</v>
      </c>
      <c r="I68" s="31">
        <v>0</v>
      </c>
      <c r="J68" s="32">
        <v>0</v>
      </c>
      <c r="K68" s="32">
        <v>0</v>
      </c>
      <c r="L68" s="67">
        <v>0</v>
      </c>
      <c r="M68" s="33">
        <v>0</v>
      </c>
      <c r="N68" s="32">
        <v>0</v>
      </c>
      <c r="O68" s="32">
        <v>0</v>
      </c>
      <c r="P68" s="32">
        <v>0</v>
      </c>
      <c r="Q68" s="33">
        <v>0</v>
      </c>
      <c r="R68" s="32">
        <v>0</v>
      </c>
      <c r="S68" s="32">
        <v>0</v>
      </c>
      <c r="T68" s="32">
        <v>0</v>
      </c>
      <c r="U68" s="33">
        <v>0</v>
      </c>
      <c r="V68" s="33">
        <v>0</v>
      </c>
      <c r="W68" s="33">
        <v>0</v>
      </c>
      <c r="Y68" s="32"/>
    </row>
    <row r="69" spans="1:25" x14ac:dyDescent="0.2">
      <c r="A69" s="29"/>
      <c r="B69" t="s">
        <v>42</v>
      </c>
      <c r="D69" s="30"/>
      <c r="E69" s="31">
        <v>1648416.2941300001</v>
      </c>
      <c r="F69" s="32">
        <v>92061.70912</v>
      </c>
      <c r="G69" s="32">
        <v>593510.42041999998</v>
      </c>
      <c r="H69" s="33">
        <v>2333988.4236699999</v>
      </c>
      <c r="I69" s="31">
        <v>29910.225999999999</v>
      </c>
      <c r="J69" s="32">
        <v>29902.909</v>
      </c>
      <c r="K69" s="32">
        <v>8461174.727</v>
      </c>
      <c r="L69" s="67">
        <v>8520987.8619999997</v>
      </c>
      <c r="M69" s="33">
        <v>10854976.285669999</v>
      </c>
      <c r="N69" s="32">
        <v>3005286.9029999999</v>
      </c>
      <c r="O69" s="32">
        <v>778583.61899999995</v>
      </c>
      <c r="P69" s="32">
        <v>526747.54700000002</v>
      </c>
      <c r="Q69" s="33">
        <v>4310618.0690000001</v>
      </c>
      <c r="R69" s="32">
        <v>2168372.6170000001</v>
      </c>
      <c r="S69" s="32">
        <v>1718352.612</v>
      </c>
      <c r="T69" s="32">
        <v>309535.09100000001</v>
      </c>
      <c r="U69" s="33">
        <v>4196260.32</v>
      </c>
      <c r="V69" s="33">
        <v>8506878.3890000004</v>
      </c>
      <c r="W69" s="33">
        <v>19361854.67467</v>
      </c>
      <c r="Y69" s="32"/>
    </row>
    <row r="70" spans="1:25" x14ac:dyDescent="0.2">
      <c r="A70" s="29" t="s">
        <v>44</v>
      </c>
      <c r="D70" s="30"/>
      <c r="E70" s="31">
        <v>-16569.464430333333</v>
      </c>
      <c r="F70" s="32">
        <v>-18597.174010333332</v>
      </c>
      <c r="G70" s="32">
        <v>-18035.133590333335</v>
      </c>
      <c r="H70" s="33">
        <v>-53201.772031</v>
      </c>
      <c r="I70" s="31">
        <v>-17916.141644111111</v>
      </c>
      <c r="J70" s="32">
        <v>-17120.579461000001</v>
      </c>
      <c r="K70" s="32">
        <v>-16124.181277888889</v>
      </c>
      <c r="L70" s="67">
        <v>-51160.902382999993</v>
      </c>
      <c r="M70" s="33">
        <v>-104362.67441400001</v>
      </c>
      <c r="N70" s="32">
        <v>-11884.664888555557</v>
      </c>
      <c r="O70" s="32">
        <v>-17897.651102333333</v>
      </c>
      <c r="P70" s="32">
        <v>-17919.906316111112</v>
      </c>
      <c r="Q70" s="33">
        <v>-47702.222306999996</v>
      </c>
      <c r="R70" s="32">
        <v>-14790.068977666666</v>
      </c>
      <c r="S70" s="32">
        <v>-12961.640415333333</v>
      </c>
      <c r="T70" s="32">
        <v>-15933.641853000001</v>
      </c>
      <c r="U70" s="33">
        <v>-43685.351245999998</v>
      </c>
      <c r="V70" s="33">
        <v>-91387.573553000009</v>
      </c>
      <c r="W70" s="33">
        <v>-195750.24796700003</v>
      </c>
      <c r="Y70" s="32"/>
    </row>
    <row r="71" spans="1:25" x14ac:dyDescent="0.2">
      <c r="A71" s="29"/>
      <c r="D71" s="30"/>
      <c r="E71" s="31"/>
      <c r="F71" s="32"/>
      <c r="G71" s="32"/>
      <c r="H71" s="33"/>
      <c r="I71" s="31"/>
      <c r="J71" s="32"/>
      <c r="K71" s="32"/>
      <c r="L71" s="67"/>
      <c r="M71" s="33"/>
      <c r="N71" s="32"/>
      <c r="O71" s="32"/>
      <c r="P71" s="32"/>
      <c r="Q71" s="33"/>
      <c r="R71" s="32"/>
      <c r="S71" s="32"/>
      <c r="T71" s="32"/>
      <c r="U71" s="33"/>
      <c r="V71" s="33"/>
      <c r="W71" s="33"/>
      <c r="Y71" s="32"/>
    </row>
    <row r="72" spans="1:25" x14ac:dyDescent="0.2">
      <c r="A72" s="39" t="s">
        <v>45</v>
      </c>
      <c r="B72" s="40"/>
      <c r="C72" s="40"/>
      <c r="D72" s="41"/>
      <c r="E72" s="42">
        <v>468831.25851033349</v>
      </c>
      <c r="F72" s="43">
        <v>-923068.14278966642</v>
      </c>
      <c r="G72" s="43">
        <v>-2008751.8317896656</v>
      </c>
      <c r="H72" s="44">
        <v>-2462988.7160689989</v>
      </c>
      <c r="I72" s="42">
        <v>2406205.9282041108</v>
      </c>
      <c r="J72" s="43">
        <v>-3210760.9048589999</v>
      </c>
      <c r="K72" s="43">
        <v>-917836.2768021106</v>
      </c>
      <c r="L72" s="42">
        <v>-1722391.2534569995</v>
      </c>
      <c r="M72" s="44">
        <v>-4185379.969525998</v>
      </c>
      <c r="N72" s="43">
        <v>-1298204.3621914443</v>
      </c>
      <c r="O72" s="43">
        <v>-1235197.766197667</v>
      </c>
      <c r="P72" s="43">
        <v>-1126964.7240638889</v>
      </c>
      <c r="Q72" s="44">
        <v>-3660366.8524529999</v>
      </c>
      <c r="R72" s="43">
        <v>101208.94361766688</v>
      </c>
      <c r="S72" s="43">
        <v>-465900.25518466724</v>
      </c>
      <c r="T72" s="43">
        <v>-670210.19484700006</v>
      </c>
      <c r="U72" s="44">
        <v>-1034901.5064140004</v>
      </c>
      <c r="V72" s="44">
        <v>-4695268.3588670008</v>
      </c>
      <c r="W72" s="44">
        <v>-8880648.3283929992</v>
      </c>
      <c r="Y72" s="32"/>
    </row>
    <row r="73" spans="1:25" x14ac:dyDescent="0.2">
      <c r="A73" s="56"/>
      <c r="B73" s="57"/>
      <c r="C73" s="57"/>
      <c r="D73" s="58"/>
      <c r="E73" s="59"/>
      <c r="F73" s="160"/>
      <c r="G73" s="160"/>
      <c r="H73" s="59"/>
      <c r="I73" s="59"/>
      <c r="J73" s="160"/>
      <c r="K73" s="160"/>
      <c r="L73" s="59"/>
      <c r="M73" s="163"/>
      <c r="N73" s="53"/>
      <c r="O73" s="49"/>
      <c r="P73" s="49"/>
      <c r="Q73" s="50"/>
      <c r="R73" s="49"/>
      <c r="S73" s="49"/>
      <c r="T73" s="49"/>
      <c r="U73" s="50"/>
      <c r="V73" s="50"/>
      <c r="W73" s="50"/>
    </row>
    <row r="74" spans="1:25" ht="25.5" customHeight="1" x14ac:dyDescent="0.2">
      <c r="E74" s="53"/>
      <c r="F74" s="53"/>
      <c r="G74" s="53"/>
      <c r="H74" s="53"/>
      <c r="I74" s="53"/>
      <c r="J74" s="53"/>
      <c r="K74" s="53"/>
      <c r="L74" s="53"/>
      <c r="M74" s="53"/>
      <c r="N74" s="105"/>
      <c r="V74" s="60"/>
    </row>
    <row r="75" spans="1:25" ht="14.45" customHeight="1" x14ac:dyDescent="0.2">
      <c r="A75" s="61"/>
      <c r="B75" s="61"/>
    </row>
    <row r="76" spans="1:25" x14ac:dyDescent="0.2">
      <c r="A76" s="61"/>
      <c r="B76" s="61"/>
      <c r="C76" s="62"/>
      <c r="D76" s="62"/>
      <c r="E76" s="130"/>
      <c r="F76" s="130"/>
      <c r="G76" s="130"/>
      <c r="H76" s="130"/>
      <c r="I76" s="130"/>
      <c r="J76" s="130"/>
      <c r="K76" s="130"/>
      <c r="L76" s="130"/>
      <c r="M76" s="130"/>
      <c r="N76" s="130"/>
      <c r="O76" s="130"/>
      <c r="P76" s="130"/>
      <c r="Q76" s="130"/>
      <c r="R76" s="130"/>
      <c r="S76" s="130"/>
      <c r="T76" s="130"/>
      <c r="U76" s="130"/>
      <c r="V76" s="130"/>
      <c r="W76" s="130"/>
    </row>
    <row r="77" spans="1:25" ht="47.45" customHeight="1" x14ac:dyDescent="0.2">
      <c r="A77" s="61"/>
      <c r="B77" s="61"/>
      <c r="X77" s="63">
        <v>3</v>
      </c>
    </row>
    <row r="78" spans="1:25" x14ac:dyDescent="0.2">
      <c r="A78" s="35"/>
      <c r="E78" s="32"/>
      <c r="F78" s="32"/>
      <c r="G78" s="32"/>
      <c r="H78" s="32"/>
      <c r="I78" s="32"/>
      <c r="J78" s="32"/>
      <c r="K78" s="32"/>
      <c r="L78" s="32"/>
      <c r="M78" s="32"/>
      <c r="N78" s="32"/>
      <c r="O78" s="32"/>
      <c r="P78" s="32"/>
      <c r="Q78" s="32"/>
      <c r="R78" s="32"/>
      <c r="S78" s="32"/>
      <c r="T78" s="32"/>
      <c r="U78" s="32"/>
      <c r="V78" s="32"/>
      <c r="W78"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pageSetUpPr fitToPage="1"/>
  </sheetPr>
  <dimension ref="A1:K43"/>
  <sheetViews>
    <sheetView zoomScale="80" zoomScaleNormal="80" workbookViewId="0">
      <selection activeCell="G7" sqref="G7"/>
    </sheetView>
  </sheetViews>
  <sheetFormatPr baseColWidth="10" defaultRowHeight="12.75" x14ac:dyDescent="0.2"/>
  <cols>
    <col min="1" max="2" width="2.7109375" customWidth="1"/>
    <col min="3" max="3" width="35.140625" customWidth="1"/>
    <col min="5" max="5" width="10.42578125" customWidth="1"/>
    <col min="6" max="6" width="13.85546875" customWidth="1"/>
    <col min="7" max="9" width="10.42578125" customWidth="1"/>
    <col min="10" max="10" width="11.28515625" customWidth="1"/>
    <col min="11" max="11" width="10.42578125" customWidth="1"/>
  </cols>
  <sheetData>
    <row r="1" spans="1:11" ht="24.75" x14ac:dyDescent="0.2">
      <c r="K1" s="100">
        <v>4</v>
      </c>
    </row>
    <row r="2" spans="1:11" x14ac:dyDescent="0.2">
      <c r="A2" s="5" t="s">
        <v>51</v>
      </c>
      <c r="B2" s="6"/>
      <c r="C2" s="6"/>
      <c r="D2" s="6"/>
      <c r="E2" s="4"/>
      <c r="F2" s="4"/>
      <c r="G2" s="4"/>
      <c r="H2" s="4"/>
      <c r="I2" s="4"/>
      <c r="J2" s="4"/>
    </row>
    <row r="3" spans="1:11" x14ac:dyDescent="0.2">
      <c r="A3" s="64" t="s">
        <v>119</v>
      </c>
      <c r="B3" s="4"/>
      <c r="C3" s="4"/>
      <c r="D3" s="4"/>
      <c r="E3" s="4"/>
      <c r="F3" s="4"/>
      <c r="G3" s="4"/>
      <c r="H3" s="4"/>
      <c r="I3" s="4"/>
      <c r="J3" s="4"/>
    </row>
    <row r="4" spans="1:11" x14ac:dyDescent="0.2">
      <c r="A4" s="3" t="s">
        <v>92</v>
      </c>
      <c r="B4" s="4"/>
      <c r="C4" s="4"/>
      <c r="D4" s="4"/>
      <c r="E4" s="4"/>
      <c r="F4" s="4"/>
      <c r="G4" s="4"/>
      <c r="H4" s="4"/>
      <c r="I4" s="4"/>
      <c r="J4" s="4"/>
    </row>
    <row r="5" spans="1:11" x14ac:dyDescent="0.2">
      <c r="A5" s="5" t="s">
        <v>2</v>
      </c>
      <c r="B5" s="3"/>
      <c r="C5" s="3"/>
      <c r="D5" s="3"/>
      <c r="E5" s="3"/>
      <c r="F5" s="4"/>
      <c r="G5" s="4"/>
      <c r="H5" s="4"/>
      <c r="I5" s="4"/>
      <c r="J5" s="4"/>
    </row>
    <row r="6" spans="1:11" x14ac:dyDescent="0.2">
      <c r="A6" s="3" t="s">
        <v>77</v>
      </c>
      <c r="B6" s="3"/>
      <c r="C6" s="3"/>
      <c r="D6" s="3"/>
      <c r="E6" s="3"/>
      <c r="F6" s="4"/>
      <c r="G6" s="4"/>
      <c r="H6" s="4"/>
      <c r="I6" s="4"/>
      <c r="J6" s="4"/>
    </row>
    <row r="7" spans="1:11" x14ac:dyDescent="0.2">
      <c r="A7" s="9"/>
      <c r="B7" s="9"/>
      <c r="C7" s="10"/>
      <c r="D7" s="11"/>
      <c r="E7" s="74" t="s">
        <v>120</v>
      </c>
      <c r="F7" s="75"/>
      <c r="G7" s="75"/>
      <c r="H7" s="75"/>
      <c r="I7" s="75"/>
      <c r="J7" s="76"/>
    </row>
    <row r="8" spans="1:11" x14ac:dyDescent="0.2">
      <c r="A8" s="12"/>
      <c r="B8" s="13"/>
      <c r="C8" s="13"/>
      <c r="D8" s="14"/>
      <c r="E8" s="161" t="s">
        <v>5</v>
      </c>
      <c r="F8" s="164" t="s">
        <v>81</v>
      </c>
      <c r="G8" s="164" t="s">
        <v>82</v>
      </c>
      <c r="H8" s="142" t="s">
        <v>109</v>
      </c>
      <c r="I8" s="164" t="s">
        <v>83</v>
      </c>
      <c r="J8" s="142" t="s">
        <v>116</v>
      </c>
    </row>
    <row r="9" spans="1:11" x14ac:dyDescent="0.2">
      <c r="A9" s="18"/>
      <c r="E9" s="29"/>
      <c r="H9" s="29"/>
      <c r="I9" s="29"/>
      <c r="J9" s="29"/>
      <c r="K9" s="29"/>
    </row>
    <row r="10" spans="1:11" x14ac:dyDescent="0.2">
      <c r="A10" s="24" t="s">
        <v>6</v>
      </c>
      <c r="E10" s="29"/>
      <c r="H10" s="29"/>
      <c r="I10" s="29"/>
      <c r="J10" s="29"/>
      <c r="K10" s="29"/>
    </row>
    <row r="11" spans="1:11" x14ac:dyDescent="0.2">
      <c r="A11" s="29" t="s">
        <v>7</v>
      </c>
      <c r="D11" s="32"/>
      <c r="E11" s="109">
        <v>9.6340109661989146</v>
      </c>
      <c r="F11" s="110">
        <v>1.138551967789736</v>
      </c>
      <c r="G11" s="110">
        <v>5.1856741104659099</v>
      </c>
      <c r="H11" s="109">
        <v>5.687768139866578</v>
      </c>
      <c r="I11" s="109">
        <v>7.9787371604005841</v>
      </c>
      <c r="J11" s="109">
        <v>6.4610952297360384</v>
      </c>
      <c r="K11" s="29"/>
    </row>
    <row r="12" spans="1:11" x14ac:dyDescent="0.2">
      <c r="A12" s="29"/>
      <c r="B12" t="s">
        <v>8</v>
      </c>
      <c r="D12" s="32"/>
      <c r="E12" s="109">
        <v>16.385688517283214</v>
      </c>
      <c r="F12" s="110">
        <v>13.475416717783251</v>
      </c>
      <c r="G12" s="110">
        <v>2.8400556151128908</v>
      </c>
      <c r="H12" s="109">
        <v>11.050229121816081</v>
      </c>
      <c r="I12" s="109">
        <v>11.389521686415382</v>
      </c>
      <c r="J12" s="109">
        <v>11.135247897000919</v>
      </c>
      <c r="K12" s="29"/>
    </row>
    <row r="13" spans="1:11" x14ac:dyDescent="0.2">
      <c r="A13" s="34"/>
      <c r="B13" s="35"/>
      <c r="C13" s="35" t="s">
        <v>105</v>
      </c>
      <c r="D13" s="65"/>
      <c r="E13" s="109">
        <v>31.634016559758237</v>
      </c>
      <c r="F13" s="110">
        <v>43.136777505113308</v>
      </c>
      <c r="G13" s="110">
        <v>32.803035391260991</v>
      </c>
      <c r="H13" s="109">
        <v>35.17172004763043</v>
      </c>
      <c r="I13" s="109">
        <v>343.49555236294975</v>
      </c>
      <c r="J13" s="109">
        <v>130.16232930292958</v>
      </c>
      <c r="K13" s="29"/>
    </row>
    <row r="14" spans="1:11" x14ac:dyDescent="0.2">
      <c r="A14" s="34"/>
      <c r="B14" s="35"/>
      <c r="C14" s="35" t="s">
        <v>59</v>
      </c>
      <c r="D14" s="65"/>
      <c r="E14" s="109">
        <v>15.688599013886639</v>
      </c>
      <c r="F14" s="110">
        <v>11.976007948360422</v>
      </c>
      <c r="G14" s="110">
        <v>0.97703706481513386</v>
      </c>
      <c r="H14" s="109">
        <v>9.7832026416844862</v>
      </c>
      <c r="I14" s="109">
        <v>-1.3449091726929874</v>
      </c>
      <c r="J14" s="109">
        <v>5.5241500677064685</v>
      </c>
      <c r="K14" s="29"/>
    </row>
    <row r="15" spans="1:11" x14ac:dyDescent="0.2">
      <c r="A15" s="29"/>
      <c r="B15" t="s">
        <v>93</v>
      </c>
      <c r="D15" s="32"/>
      <c r="E15" s="109">
        <v>-11.559179862439795</v>
      </c>
      <c r="F15" s="110">
        <v>5.4974541307417413</v>
      </c>
      <c r="G15" s="110">
        <v>9.6292437998688243</v>
      </c>
      <c r="H15" s="109">
        <v>2.2828725291883067</v>
      </c>
      <c r="I15" s="109">
        <v>11.66166804636768</v>
      </c>
      <c r="J15" s="109">
        <v>4.4964384632318364</v>
      </c>
      <c r="K15" s="29"/>
    </row>
    <row r="16" spans="1:11" x14ac:dyDescent="0.2">
      <c r="A16" s="29"/>
      <c r="B16" t="s">
        <v>9</v>
      </c>
      <c r="D16" s="32"/>
      <c r="E16" s="109">
        <v>11.505684805269167</v>
      </c>
      <c r="F16" s="110">
        <v>-4.0622431964685628</v>
      </c>
      <c r="G16" s="110">
        <v>3.0046900145994426</v>
      </c>
      <c r="H16" s="109">
        <v>2.5197325366772105</v>
      </c>
      <c r="I16" s="109">
        <v>5.0537948196502924</v>
      </c>
      <c r="J16" s="109">
        <v>3.1182561686832266</v>
      </c>
      <c r="K16" s="29"/>
    </row>
    <row r="17" spans="1:11" x14ac:dyDescent="0.2">
      <c r="A17" s="29"/>
      <c r="B17" t="s">
        <v>56</v>
      </c>
      <c r="D17" s="32"/>
      <c r="E17" s="109">
        <v>49.454331239492653</v>
      </c>
      <c r="F17" s="110">
        <v>-59.658666701150196</v>
      </c>
      <c r="G17" s="110">
        <v>21.439856215848764</v>
      </c>
      <c r="H17" s="109">
        <v>12.345632570157793</v>
      </c>
      <c r="I17" s="109">
        <v>20.747067548912888</v>
      </c>
      <c r="J17" s="109">
        <v>15.494124295058716</v>
      </c>
      <c r="K17" s="29"/>
    </row>
    <row r="18" spans="1:11" x14ac:dyDescent="0.2">
      <c r="A18" s="29"/>
      <c r="B18" s="35" t="s">
        <v>57</v>
      </c>
      <c r="D18" s="32"/>
      <c r="E18" s="109">
        <v>-52.163091323365137</v>
      </c>
      <c r="F18" s="110">
        <v>-4.1573044809877331</v>
      </c>
      <c r="G18" s="110">
        <v>-17.741200229226816</v>
      </c>
      <c r="H18" s="109">
        <v>-41.63985528643903</v>
      </c>
      <c r="I18" s="109">
        <v>-39.458722330890673</v>
      </c>
      <c r="J18" s="109">
        <v>-40.999897256167138</v>
      </c>
      <c r="K18" s="29"/>
    </row>
    <row r="19" spans="1:11" x14ac:dyDescent="0.2">
      <c r="A19" s="29"/>
      <c r="B19" t="s">
        <v>10</v>
      </c>
      <c r="D19" s="32"/>
      <c r="E19" s="109">
        <v>-13.08166195381375</v>
      </c>
      <c r="F19" s="110">
        <v>8.482180417363816</v>
      </c>
      <c r="G19" s="110">
        <v>-7.1162579308266753</v>
      </c>
      <c r="H19" s="109">
        <v>-3.6520019459030828</v>
      </c>
      <c r="I19" s="109">
        <v>-26.333362784112246</v>
      </c>
      <c r="J19" s="109">
        <v>-10.24330711849484</v>
      </c>
      <c r="K19" s="29"/>
    </row>
    <row r="20" spans="1:11" x14ac:dyDescent="0.2">
      <c r="A20" s="29"/>
      <c r="B20" t="s">
        <v>11</v>
      </c>
      <c r="D20" s="32"/>
      <c r="E20" s="109">
        <v>-17.980822790999586</v>
      </c>
      <c r="F20" s="110">
        <v>-83.59295236948924</v>
      </c>
      <c r="G20" s="110">
        <v>75.288306428391166</v>
      </c>
      <c r="H20" s="109">
        <v>-34.525914669096359</v>
      </c>
      <c r="I20" s="109">
        <v>-57.28155716126502</v>
      </c>
      <c r="J20" s="109">
        <v>-37.896163387444247</v>
      </c>
      <c r="K20" s="29"/>
    </row>
    <row r="21" spans="1:11" x14ac:dyDescent="0.2">
      <c r="A21" s="29"/>
      <c r="E21" s="109"/>
      <c r="F21" s="110"/>
      <c r="G21" s="110"/>
      <c r="H21" s="109"/>
      <c r="I21" s="109"/>
      <c r="J21" s="109"/>
      <c r="K21" s="29"/>
    </row>
    <row r="22" spans="1:11" x14ac:dyDescent="0.2">
      <c r="A22" s="29" t="s">
        <v>12</v>
      </c>
      <c r="D22" s="32"/>
      <c r="E22" s="109">
        <v>7.3485167217139713</v>
      </c>
      <c r="F22" s="110">
        <v>2.5367089594160452</v>
      </c>
      <c r="G22" s="110">
        <v>-2.8937107402894346</v>
      </c>
      <c r="H22" s="109">
        <v>2.0903070946297619</v>
      </c>
      <c r="I22" s="109">
        <v>5.0077327046169184</v>
      </c>
      <c r="J22" s="109">
        <v>2.8162799592227543</v>
      </c>
      <c r="K22" s="29"/>
    </row>
    <row r="23" spans="1:11" x14ac:dyDescent="0.2">
      <c r="A23" s="29"/>
      <c r="B23" t="s">
        <v>13</v>
      </c>
      <c r="D23" s="32"/>
      <c r="E23" s="109">
        <v>15.69239314243478</v>
      </c>
      <c r="F23" s="110">
        <v>8.8073555876366569</v>
      </c>
      <c r="G23" s="110">
        <v>5.9249835193387224</v>
      </c>
      <c r="H23" s="109">
        <v>9.8757768569630144</v>
      </c>
      <c r="I23" s="109">
        <v>7.0568613262311342</v>
      </c>
      <c r="J23" s="109">
        <v>9.2241081603637713</v>
      </c>
      <c r="K23" s="29"/>
    </row>
    <row r="24" spans="1:11" x14ac:dyDescent="0.2">
      <c r="A24" s="29"/>
      <c r="B24" t="s">
        <v>14</v>
      </c>
      <c r="D24" s="32"/>
      <c r="E24" s="109">
        <v>40.789389587369683</v>
      </c>
      <c r="F24" s="110">
        <v>14.733872615977429</v>
      </c>
      <c r="G24" s="110">
        <v>7.1353614817754485</v>
      </c>
      <c r="H24" s="109">
        <v>19.412099228269717</v>
      </c>
      <c r="I24" s="109">
        <v>4.6423977909291203</v>
      </c>
      <c r="J24" s="109">
        <v>15.763622942491395</v>
      </c>
      <c r="K24" s="29"/>
    </row>
    <row r="25" spans="1:11" x14ac:dyDescent="0.2">
      <c r="A25" s="29"/>
      <c r="B25" t="s">
        <v>15</v>
      </c>
      <c r="D25" s="32"/>
      <c r="E25" s="109">
        <v>8.8417262649115536</v>
      </c>
      <c r="F25" s="110">
        <v>-17.795366475288777</v>
      </c>
      <c r="G25" s="110">
        <v>-17.841808935317538</v>
      </c>
      <c r="H25" s="109">
        <v>-3.601285130837184</v>
      </c>
      <c r="I25" s="109">
        <v>72.233832317522911</v>
      </c>
      <c r="J25" s="109">
        <v>9.6427945232450121</v>
      </c>
      <c r="K25" s="29"/>
    </row>
    <row r="26" spans="1:11" x14ac:dyDescent="0.2">
      <c r="A26" s="29"/>
      <c r="B26" t="s">
        <v>58</v>
      </c>
      <c r="D26" s="32"/>
      <c r="E26" s="109">
        <v>-4.2462345744868184</v>
      </c>
      <c r="F26" s="110">
        <v>-4.0585855639988511</v>
      </c>
      <c r="G26" s="110">
        <v>-10.713082676904484</v>
      </c>
      <c r="H26" s="109">
        <v>-6.5082616822803701</v>
      </c>
      <c r="I26" s="109">
        <v>-1.3664451550461587</v>
      </c>
      <c r="J26" s="109">
        <v>-5.1107481402119337</v>
      </c>
      <c r="K26" s="29"/>
    </row>
    <row r="27" spans="1:11" x14ac:dyDescent="0.2">
      <c r="A27" s="29"/>
      <c r="B27" s="35" t="s">
        <v>72</v>
      </c>
      <c r="D27" s="32"/>
      <c r="E27" s="109">
        <v>5.0861170698343283</v>
      </c>
      <c r="F27" s="110">
        <v>4.4386775670586687</v>
      </c>
      <c r="G27" s="110">
        <v>2.0615654641478853</v>
      </c>
      <c r="H27" s="109">
        <v>3.822048260467481</v>
      </c>
      <c r="I27" s="109">
        <v>-0.49352584147268619</v>
      </c>
      <c r="J27" s="109">
        <v>2.757009166686057</v>
      </c>
      <c r="K27" s="29"/>
    </row>
    <row r="28" spans="1:11" x14ac:dyDescent="0.2">
      <c r="A28" s="29"/>
      <c r="B28" t="s">
        <v>16</v>
      </c>
      <c r="D28" s="32"/>
      <c r="E28" s="109">
        <v>-58.443675808103166</v>
      </c>
      <c r="F28" s="110">
        <v>-2.8374280074396796</v>
      </c>
      <c r="G28" s="110">
        <v>11.290066367658591</v>
      </c>
      <c r="H28" s="109">
        <v>-25.207267012604785</v>
      </c>
      <c r="I28" s="109">
        <v>34.950906978164234</v>
      </c>
      <c r="J28" s="109">
        <v>-13.150338979831783</v>
      </c>
      <c r="K28" s="29"/>
    </row>
    <row r="29" spans="1:11" x14ac:dyDescent="0.2">
      <c r="A29" s="29"/>
      <c r="D29" s="32"/>
      <c r="E29" s="109"/>
      <c r="F29" s="110"/>
      <c r="G29" s="110"/>
      <c r="H29" s="109"/>
      <c r="I29" s="109"/>
      <c r="J29" s="109"/>
      <c r="K29" s="29"/>
    </row>
    <row r="30" spans="1:11" x14ac:dyDescent="0.2">
      <c r="A30" s="37" t="s">
        <v>17</v>
      </c>
      <c r="B30" s="38"/>
      <c r="C30" s="38"/>
      <c r="D30" s="32"/>
      <c r="E30" s="109">
        <v>26.079787062548853</v>
      </c>
      <c r="F30" s="110">
        <v>35.208004389159811</v>
      </c>
      <c r="G30" s="110">
        <v>-46.187488720570755</v>
      </c>
      <c r="H30" s="109">
        <v>-134.88000759842035</v>
      </c>
      <c r="I30" s="109">
        <v>12.933105914539089</v>
      </c>
      <c r="J30" s="109">
        <v>34.460348436207326</v>
      </c>
      <c r="K30" s="29"/>
    </row>
    <row r="31" spans="1:11" x14ac:dyDescent="0.2">
      <c r="A31" s="29"/>
      <c r="D31" s="32"/>
      <c r="E31" s="109"/>
      <c r="F31" s="110"/>
      <c r="G31" s="110"/>
      <c r="H31" s="109"/>
      <c r="I31" s="109"/>
      <c r="J31" s="109"/>
      <c r="K31" s="29"/>
    </row>
    <row r="32" spans="1:11" x14ac:dyDescent="0.2">
      <c r="A32" s="24" t="s">
        <v>18</v>
      </c>
      <c r="D32" s="32"/>
      <c r="E32" s="109"/>
      <c r="F32" s="110"/>
      <c r="G32" s="110"/>
      <c r="H32" s="109"/>
      <c r="I32" s="109"/>
      <c r="J32" s="109"/>
      <c r="K32" s="29"/>
    </row>
    <row r="33" spans="1:11" x14ac:dyDescent="0.2">
      <c r="A33" s="29" t="s">
        <v>19</v>
      </c>
      <c r="D33" s="32"/>
      <c r="E33" s="109">
        <v>97.201346299028415</v>
      </c>
      <c r="F33" s="110">
        <v>10.353254682482916</v>
      </c>
      <c r="G33" s="110">
        <v>-7.1404650460884405</v>
      </c>
      <c r="H33" s="109">
        <v>13.125026934372364</v>
      </c>
      <c r="I33" s="109">
        <v>15.546744551999758</v>
      </c>
      <c r="J33" s="109">
        <v>13.828837613716455</v>
      </c>
      <c r="K33" s="29"/>
    </row>
    <row r="34" spans="1:11" x14ac:dyDescent="0.2">
      <c r="A34" s="29"/>
      <c r="B34" t="s">
        <v>20</v>
      </c>
      <c r="D34" s="32"/>
      <c r="E34" s="109">
        <v>50.065117628288291</v>
      </c>
      <c r="F34" s="110">
        <v>-97.28391514455555</v>
      </c>
      <c r="G34" s="110">
        <v>-69.682282787919931</v>
      </c>
      <c r="H34" s="109">
        <v>-73.269728413641687</v>
      </c>
      <c r="I34" s="109">
        <v>-13.318917624801241</v>
      </c>
      <c r="J34" s="109">
        <v>-69.428207772341779</v>
      </c>
      <c r="K34" s="29"/>
    </row>
    <row r="35" spans="1:11" x14ac:dyDescent="0.2">
      <c r="A35" s="29"/>
      <c r="B35" t="s">
        <v>21</v>
      </c>
      <c r="D35" s="32"/>
      <c r="E35" s="109">
        <v>702.94398873019884</v>
      </c>
      <c r="F35" s="110">
        <v>62.932780678042711</v>
      </c>
      <c r="G35" s="110">
        <v>28.459206715628827</v>
      </c>
      <c r="H35" s="109">
        <v>50.852864898966388</v>
      </c>
      <c r="I35" s="109">
        <v>-4.586542194718934</v>
      </c>
      <c r="J35" s="109">
        <v>27.676622399389437</v>
      </c>
      <c r="K35" s="29"/>
    </row>
    <row r="36" spans="1:11" x14ac:dyDescent="0.2">
      <c r="A36" s="29"/>
      <c r="B36" t="s">
        <v>22</v>
      </c>
      <c r="D36" s="32"/>
      <c r="E36" s="109">
        <v>77.796502520866156</v>
      </c>
      <c r="F36" s="110">
        <v>-15.380476205610394</v>
      </c>
      <c r="G36" s="110">
        <v>-26.949992246874722</v>
      </c>
      <c r="H36" s="109">
        <v>-3.3442766035568505</v>
      </c>
      <c r="I36" s="109">
        <v>36.463320710977641</v>
      </c>
      <c r="J36" s="109">
        <v>5.7632175684065503</v>
      </c>
      <c r="K36" s="29"/>
    </row>
    <row r="37" spans="1:11" x14ac:dyDescent="0.2">
      <c r="A37" s="29"/>
      <c r="D37" s="32"/>
      <c r="E37" s="109"/>
      <c r="F37" s="110"/>
      <c r="G37" s="110"/>
      <c r="H37" s="109"/>
      <c r="I37" s="109"/>
      <c r="J37" s="109"/>
      <c r="K37" s="29"/>
    </row>
    <row r="38" spans="1:11" x14ac:dyDescent="0.2">
      <c r="A38" s="39" t="s">
        <v>106</v>
      </c>
      <c r="B38" s="40"/>
      <c r="C38" s="40"/>
      <c r="D38" s="43"/>
      <c r="E38" s="82">
        <v>9.6372711749244555</v>
      </c>
      <c r="F38" s="83">
        <v>1.0851520900478251</v>
      </c>
      <c r="G38" s="83">
        <v>5.1802028717420123</v>
      </c>
      <c r="H38" s="82">
        <v>5.6707424159884168</v>
      </c>
      <c r="I38" s="82">
        <v>7.9781608418965977</v>
      </c>
      <c r="J38" s="82">
        <v>6.4497765744596744</v>
      </c>
      <c r="K38" s="29"/>
    </row>
    <row r="39" spans="1:11" x14ac:dyDescent="0.2">
      <c r="A39" s="39" t="s">
        <v>75</v>
      </c>
      <c r="B39" s="40"/>
      <c r="C39" s="40"/>
      <c r="D39" s="43"/>
      <c r="E39" s="82">
        <v>11.754368891291133</v>
      </c>
      <c r="F39" s="83">
        <v>3.4786910332558874</v>
      </c>
      <c r="G39" s="83">
        <v>-3.5177091468810762</v>
      </c>
      <c r="H39" s="82">
        <v>3.2945860007275618</v>
      </c>
      <c r="I39" s="82">
        <v>6.4509747355088853</v>
      </c>
      <c r="J39" s="82">
        <v>4.0960787834272194</v>
      </c>
      <c r="K39" s="29"/>
    </row>
    <row r="40" spans="1:11" x14ac:dyDescent="0.2">
      <c r="A40" s="45"/>
      <c r="B40" s="46"/>
      <c r="C40" s="46"/>
      <c r="D40" s="46"/>
      <c r="E40" s="85"/>
      <c r="F40" s="86"/>
      <c r="G40" s="86"/>
      <c r="H40" s="85"/>
      <c r="I40" s="85"/>
      <c r="J40" s="87"/>
      <c r="K40" s="29"/>
    </row>
    <row r="42" spans="1:11" x14ac:dyDescent="0.2">
      <c r="F42" s="35"/>
    </row>
    <row r="43" spans="1:11" ht="23.25" x14ac:dyDescent="0.2">
      <c r="K43" s="63">
        <v>4</v>
      </c>
    </row>
  </sheetData>
  <printOptions horizontalCentered="1"/>
  <pageMargins left="0" right="0" top="1.1811023622047245" bottom="0" header="0" footer="0"/>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3739-EAF7-4A33-964E-8E726A85FBDE}">
  <sheetPr>
    <tabColor rgb="FF92D050"/>
    <pageSetUpPr fitToPage="1"/>
  </sheetPr>
  <dimension ref="A1:K85"/>
  <sheetViews>
    <sheetView topLeftCell="A41" zoomScale="80" zoomScaleNormal="80" workbookViewId="0">
      <selection activeCell="A81" sqref="A81:XFD81"/>
    </sheetView>
  </sheetViews>
  <sheetFormatPr baseColWidth="10" defaultRowHeight="12.75" x14ac:dyDescent="0.2"/>
  <cols>
    <col min="1" max="2" width="2.7109375" customWidth="1"/>
    <col min="3" max="3" width="53.28515625" customWidth="1"/>
    <col min="4" max="4" width="13.5703125" bestFit="1" customWidth="1"/>
    <col min="5" max="5" width="12.140625" customWidth="1"/>
    <col min="6" max="6" width="14.140625" customWidth="1"/>
    <col min="7" max="7" width="12.85546875" customWidth="1"/>
    <col min="8" max="8" width="13.28515625" customWidth="1"/>
    <col min="9" max="9" width="10.5703125" customWidth="1"/>
    <col min="10" max="10" width="12.28515625" bestFit="1" customWidth="1"/>
    <col min="11" max="11" width="4.7109375" customWidth="1"/>
  </cols>
  <sheetData>
    <row r="1" spans="1:11" ht="29.25" x14ac:dyDescent="0.2">
      <c r="K1" s="125">
        <v>5</v>
      </c>
    </row>
    <row r="2" spans="1:11" x14ac:dyDescent="0.2">
      <c r="A2" s="3" t="s">
        <v>53</v>
      </c>
      <c r="B2" s="4"/>
      <c r="C2" s="4"/>
      <c r="D2" s="4"/>
      <c r="E2" s="4"/>
      <c r="F2" s="4"/>
      <c r="G2" s="4"/>
      <c r="H2" s="4"/>
      <c r="I2" s="4"/>
      <c r="J2" s="4"/>
    </row>
    <row r="3" spans="1:11" x14ac:dyDescent="0.2">
      <c r="A3" s="64" t="s">
        <v>119</v>
      </c>
      <c r="B3" s="6"/>
      <c r="C3" s="6"/>
      <c r="D3" s="6"/>
      <c r="E3" s="6"/>
      <c r="F3" s="4"/>
      <c r="G3" s="4"/>
      <c r="H3" s="4"/>
      <c r="I3" s="4"/>
      <c r="J3" s="4"/>
    </row>
    <row r="4" spans="1:11" x14ac:dyDescent="0.2">
      <c r="A4" s="3" t="s">
        <v>113</v>
      </c>
      <c r="B4" s="4"/>
      <c r="C4" s="4"/>
      <c r="D4" s="4"/>
      <c r="E4" s="4"/>
      <c r="F4" s="4"/>
      <c r="G4" s="4"/>
      <c r="H4" s="4"/>
      <c r="I4" s="4"/>
      <c r="J4" s="4"/>
    </row>
    <row r="5" spans="1:11" x14ac:dyDescent="0.2">
      <c r="A5" s="3" t="s">
        <v>2</v>
      </c>
      <c r="B5" s="4"/>
      <c r="C5" s="7"/>
      <c r="D5" s="8"/>
      <c r="E5" s="4"/>
      <c r="F5" s="4"/>
      <c r="G5" s="4"/>
      <c r="H5" s="4"/>
      <c r="I5" s="4"/>
      <c r="J5" s="4"/>
    </row>
    <row r="6" spans="1:11" x14ac:dyDescent="0.2">
      <c r="A6" s="3" t="s">
        <v>3</v>
      </c>
      <c r="B6" s="4"/>
      <c r="C6" s="7"/>
      <c r="D6" s="8"/>
      <c r="E6" s="4"/>
      <c r="F6" s="4"/>
      <c r="G6" s="4"/>
      <c r="H6" s="4"/>
      <c r="I6" s="4"/>
      <c r="J6" s="4"/>
    </row>
    <row r="7" spans="1:11" x14ac:dyDescent="0.2">
      <c r="A7" s="9"/>
      <c r="B7" s="9"/>
      <c r="C7" s="10"/>
      <c r="D7" s="11"/>
      <c r="E7" s="4"/>
      <c r="F7" s="4"/>
      <c r="G7" s="4"/>
      <c r="H7" s="4"/>
      <c r="I7" s="4"/>
      <c r="J7" s="4"/>
    </row>
    <row r="8" spans="1:11" ht="20.100000000000001" customHeight="1" x14ac:dyDescent="0.2">
      <c r="A8" s="12"/>
      <c r="B8" s="13"/>
      <c r="C8" s="13"/>
      <c r="D8" s="15" t="s">
        <v>4</v>
      </c>
      <c r="E8" s="15" t="s">
        <v>5</v>
      </c>
      <c r="F8" s="14" t="s">
        <v>81</v>
      </c>
      <c r="G8" s="14" t="s">
        <v>82</v>
      </c>
      <c r="H8" s="16" t="s">
        <v>109</v>
      </c>
      <c r="I8" s="14" t="s">
        <v>83</v>
      </c>
      <c r="J8" s="142" t="s">
        <v>116</v>
      </c>
    </row>
    <row r="9" spans="1:11" x14ac:dyDescent="0.2">
      <c r="A9" s="18"/>
      <c r="D9" s="77"/>
      <c r="E9" s="20"/>
      <c r="F9" s="21"/>
      <c r="G9" s="21"/>
      <c r="H9" s="20"/>
      <c r="I9" s="20"/>
      <c r="J9" s="21"/>
      <c r="K9" s="29"/>
    </row>
    <row r="10" spans="1:11" x14ac:dyDescent="0.2">
      <c r="A10" s="24" t="s">
        <v>6</v>
      </c>
      <c r="D10" s="77"/>
      <c r="E10" s="25"/>
      <c r="F10" s="26"/>
      <c r="G10" s="26"/>
      <c r="H10" s="25"/>
      <c r="I10" s="25"/>
      <c r="J10" s="26"/>
      <c r="K10" s="29"/>
    </row>
    <row r="11" spans="1:11" x14ac:dyDescent="0.2">
      <c r="A11" s="29" t="s">
        <v>7</v>
      </c>
      <c r="D11" s="31">
        <v>77867294.650000006</v>
      </c>
      <c r="E11" s="31">
        <v>7024806.8901199996</v>
      </c>
      <c r="F11" s="32">
        <v>5049268.9695400009</v>
      </c>
      <c r="G11" s="32">
        <v>5686306.1113499999</v>
      </c>
      <c r="H11" s="31">
        <v>17760381.97101</v>
      </c>
      <c r="I11" s="31">
        <v>9852997.1429599989</v>
      </c>
      <c r="J11" s="32">
        <v>27613379.113969997</v>
      </c>
      <c r="K11" s="29"/>
    </row>
    <row r="12" spans="1:11" x14ac:dyDescent="0.2">
      <c r="A12" s="29"/>
      <c r="B12" t="s">
        <v>8</v>
      </c>
      <c r="D12" s="31">
        <v>65303706.818000004</v>
      </c>
      <c r="E12" s="31">
        <v>6110758.8569999998</v>
      </c>
      <c r="F12" s="32">
        <v>4241307.7960000001</v>
      </c>
      <c r="G12" s="32">
        <v>4665200.2429999998</v>
      </c>
      <c r="H12" s="31">
        <v>15017266.896000002</v>
      </c>
      <c r="I12" s="31">
        <v>9069658.2479999997</v>
      </c>
      <c r="J12" s="32">
        <v>24086925.144000001</v>
      </c>
      <c r="K12" s="29"/>
    </row>
    <row r="13" spans="1:11" s="35" customFormat="1" x14ac:dyDescent="0.2">
      <c r="A13" s="34"/>
      <c r="C13" s="35" t="s">
        <v>68</v>
      </c>
      <c r="D13" s="31">
        <v>5285846.9137239456</v>
      </c>
      <c r="E13" s="31">
        <v>302145.64999999997</v>
      </c>
      <c r="F13" s="32">
        <v>257431.15899999999</v>
      </c>
      <c r="G13" s="32">
        <v>352655.88200000004</v>
      </c>
      <c r="H13" s="31">
        <v>912232.69099999988</v>
      </c>
      <c r="I13" s="31">
        <v>1333512.7439999999</v>
      </c>
      <c r="J13" s="32">
        <v>2245745.4349999996</v>
      </c>
      <c r="K13" s="34"/>
    </row>
    <row r="14" spans="1:11" s="35" customFormat="1" x14ac:dyDescent="0.2">
      <c r="A14" s="34"/>
      <c r="C14" s="35" t="s">
        <v>59</v>
      </c>
      <c r="D14" s="31">
        <v>60017859.904276058</v>
      </c>
      <c r="E14" s="31">
        <v>5808613.2069999995</v>
      </c>
      <c r="F14" s="32">
        <v>3983876.6370000001</v>
      </c>
      <c r="G14" s="32">
        <v>4312544.3609999996</v>
      </c>
      <c r="H14" s="31">
        <v>14105034.205</v>
      </c>
      <c r="I14" s="31">
        <v>7736145.4939999981</v>
      </c>
      <c r="J14" s="32">
        <v>21841179.698999997</v>
      </c>
      <c r="K14" s="34"/>
    </row>
    <row r="15" spans="1:11" x14ac:dyDescent="0.2">
      <c r="A15" s="29"/>
      <c r="B15" t="s">
        <v>93</v>
      </c>
      <c r="D15" s="31">
        <v>1774041.689</v>
      </c>
      <c r="E15" s="31">
        <v>81468.799266799993</v>
      </c>
      <c r="F15" s="32">
        <v>118983.67813499999</v>
      </c>
      <c r="G15" s="32">
        <v>136404.33096300001</v>
      </c>
      <c r="H15" s="31">
        <v>336856.8083648</v>
      </c>
      <c r="I15" s="31">
        <v>113268.65444880001</v>
      </c>
      <c r="J15" s="32">
        <v>450125.46281360002</v>
      </c>
      <c r="K15" s="29"/>
    </row>
    <row r="16" spans="1:11" x14ac:dyDescent="0.2">
      <c r="A16" s="29"/>
      <c r="B16" t="s">
        <v>9</v>
      </c>
      <c r="D16" s="31">
        <v>3684174.7570000002</v>
      </c>
      <c r="E16" s="31">
        <v>312704.799</v>
      </c>
      <c r="F16" s="32">
        <v>388433.83500000002</v>
      </c>
      <c r="G16" s="32">
        <v>334975.19900000002</v>
      </c>
      <c r="H16" s="31">
        <v>1036113.8330000001</v>
      </c>
      <c r="I16" s="31">
        <v>324417.734</v>
      </c>
      <c r="J16" s="32">
        <v>1360531.567</v>
      </c>
      <c r="K16" s="29"/>
    </row>
    <row r="17" spans="1:11" x14ac:dyDescent="0.2">
      <c r="A17" s="29"/>
      <c r="B17" t="s">
        <v>56</v>
      </c>
      <c r="D17" s="31">
        <v>114738.174</v>
      </c>
      <c r="E17" s="31">
        <v>3929.009</v>
      </c>
      <c r="F17" s="32">
        <v>1419.8720000000001</v>
      </c>
      <c r="G17" s="32">
        <v>20779.371999999999</v>
      </c>
      <c r="H17" s="31">
        <v>26128.253000000001</v>
      </c>
      <c r="I17" s="31">
        <v>17226.087</v>
      </c>
      <c r="J17" s="32">
        <v>43354.34</v>
      </c>
      <c r="K17" s="29"/>
    </row>
    <row r="18" spans="1:11" x14ac:dyDescent="0.2">
      <c r="A18" s="29"/>
      <c r="B18" s="35" t="s">
        <v>57</v>
      </c>
      <c r="D18" s="31">
        <v>1821310.422</v>
      </c>
      <c r="E18" s="31">
        <v>184063.77272000001</v>
      </c>
      <c r="F18" s="32">
        <v>62425.275219999996</v>
      </c>
      <c r="G18" s="32">
        <v>54781.65885</v>
      </c>
      <c r="H18" s="31">
        <v>301270.70679000003</v>
      </c>
      <c r="I18" s="31">
        <v>132177.96867999999</v>
      </c>
      <c r="J18" s="32">
        <v>433448.67547000002</v>
      </c>
      <c r="K18" s="29"/>
    </row>
    <row r="19" spans="1:11" x14ac:dyDescent="0.2">
      <c r="A19" s="29"/>
      <c r="B19" t="s">
        <v>10</v>
      </c>
      <c r="D19" s="31">
        <v>1229870.2439999999</v>
      </c>
      <c r="E19" s="31">
        <v>109544.96527999999</v>
      </c>
      <c r="F19" s="32">
        <v>149657.50305999999</v>
      </c>
      <c r="G19" s="32">
        <v>129937.05869999999</v>
      </c>
      <c r="H19" s="31">
        <v>389139.52703999996</v>
      </c>
      <c r="I19" s="31">
        <v>121605.09</v>
      </c>
      <c r="J19" s="32">
        <v>510744.61703999992</v>
      </c>
      <c r="K19" s="29"/>
    </row>
    <row r="20" spans="1:11" x14ac:dyDescent="0.2">
      <c r="A20" s="29"/>
      <c r="B20" t="s">
        <v>11</v>
      </c>
      <c r="D20" s="31">
        <v>3939452.5459999996</v>
      </c>
      <c r="E20" s="31">
        <v>222336.68785319998</v>
      </c>
      <c r="F20" s="32">
        <v>87041.010125000001</v>
      </c>
      <c r="G20" s="32">
        <v>344228.24883699999</v>
      </c>
      <c r="H20" s="31">
        <v>653605.94681519992</v>
      </c>
      <c r="I20" s="31">
        <v>74643.360831200014</v>
      </c>
      <c r="J20" s="32">
        <v>728249.30764639995</v>
      </c>
      <c r="K20" s="29"/>
    </row>
    <row r="21" spans="1:11" x14ac:dyDescent="0.2">
      <c r="A21" s="29"/>
      <c r="D21" s="31"/>
      <c r="E21" s="31"/>
      <c r="F21" s="32"/>
      <c r="G21" s="32"/>
      <c r="H21" s="31"/>
      <c r="I21" s="31"/>
      <c r="J21" s="32"/>
      <c r="K21" s="29"/>
    </row>
    <row r="22" spans="1:11" x14ac:dyDescent="0.2">
      <c r="A22" s="29" t="s">
        <v>12</v>
      </c>
      <c r="D22" s="31">
        <v>69443067.229000002</v>
      </c>
      <c r="E22" s="31">
        <v>6038772.2143600006</v>
      </c>
      <c r="F22" s="32">
        <v>5337822.7495799996</v>
      </c>
      <c r="G22" s="32">
        <v>6228887.8054499999</v>
      </c>
      <c r="H22" s="31">
        <v>17605482.769390002</v>
      </c>
      <c r="I22" s="31">
        <v>5989621.9934399994</v>
      </c>
      <c r="J22" s="32">
        <v>23595104.76283</v>
      </c>
      <c r="K22" s="29"/>
    </row>
    <row r="23" spans="1:11" x14ac:dyDescent="0.2">
      <c r="A23" s="29"/>
      <c r="B23" t="s">
        <v>13</v>
      </c>
      <c r="D23" s="31">
        <v>16057028.052999999</v>
      </c>
      <c r="E23" s="31">
        <v>1461838.88032</v>
      </c>
      <c r="F23" s="32">
        <v>1270488.2892400001</v>
      </c>
      <c r="G23" s="32">
        <v>1641129.2782000001</v>
      </c>
      <c r="H23" s="31">
        <v>4373456.4477600008</v>
      </c>
      <c r="I23" s="31">
        <v>1296729.8259599998</v>
      </c>
      <c r="J23" s="32">
        <v>5670186.2737200009</v>
      </c>
      <c r="K23" s="29"/>
    </row>
    <row r="24" spans="1:11" x14ac:dyDescent="0.2">
      <c r="A24" s="29"/>
      <c r="B24" t="s">
        <v>14</v>
      </c>
      <c r="D24" s="31">
        <v>5936464.2249999996</v>
      </c>
      <c r="E24" s="31">
        <v>670165.87699999998</v>
      </c>
      <c r="F24" s="32">
        <v>559373.63186000008</v>
      </c>
      <c r="G24" s="32">
        <v>689243.40039999993</v>
      </c>
      <c r="H24" s="31">
        <v>1918782.9092599999</v>
      </c>
      <c r="I24" s="31">
        <v>551918.89844000002</v>
      </c>
      <c r="J24" s="32">
        <v>2470701.8076999998</v>
      </c>
      <c r="K24" s="29"/>
    </row>
    <row r="25" spans="1:11" x14ac:dyDescent="0.2">
      <c r="A25" s="29"/>
      <c r="B25" t="s">
        <v>15</v>
      </c>
      <c r="D25" s="31">
        <v>3864212.713</v>
      </c>
      <c r="E25" s="31">
        <v>788622.58184</v>
      </c>
      <c r="F25" s="32">
        <v>42627.515420000003</v>
      </c>
      <c r="G25" s="32">
        <v>481187.63750000001</v>
      </c>
      <c r="H25" s="31">
        <v>1312437.7347599999</v>
      </c>
      <c r="I25" s="31">
        <v>495075.92296</v>
      </c>
      <c r="J25" s="32">
        <v>1807513.65772</v>
      </c>
      <c r="K25" s="29"/>
    </row>
    <row r="26" spans="1:11" x14ac:dyDescent="0.2">
      <c r="A26" s="29"/>
      <c r="B26" t="s">
        <v>58</v>
      </c>
      <c r="D26" s="31">
        <v>28789920.824000001</v>
      </c>
      <c r="E26" s="31">
        <v>1845589.3101999999</v>
      </c>
      <c r="F26" s="32">
        <v>2110427.0762399998</v>
      </c>
      <c r="G26" s="32">
        <v>2065979.2517000001</v>
      </c>
      <c r="H26" s="31">
        <v>6021995.6381399995</v>
      </c>
      <c r="I26" s="31">
        <v>2386058.1271200003</v>
      </c>
      <c r="J26" s="32">
        <v>8408053.7652599998</v>
      </c>
      <c r="K26" s="29"/>
    </row>
    <row r="27" spans="1:11" x14ac:dyDescent="0.2">
      <c r="A27" s="29"/>
      <c r="B27" t="s">
        <v>60</v>
      </c>
      <c r="D27" s="31">
        <v>14743826.836999999</v>
      </c>
      <c r="E27" s="31">
        <v>1256831.4580000001</v>
      </c>
      <c r="F27" s="32">
        <v>1332311.2722</v>
      </c>
      <c r="G27" s="32">
        <v>1328890.3356499998</v>
      </c>
      <c r="H27" s="31">
        <v>3918033.0658499999</v>
      </c>
      <c r="I27" s="31">
        <v>1232390.46796</v>
      </c>
      <c r="J27" s="32">
        <v>5150423.5338099999</v>
      </c>
      <c r="K27" s="29"/>
    </row>
    <row r="28" spans="1:11" x14ac:dyDescent="0.2">
      <c r="A28" s="29"/>
      <c r="B28" t="s">
        <v>16</v>
      </c>
      <c r="D28" s="31">
        <v>51614.576999999997</v>
      </c>
      <c r="E28" s="31">
        <v>15724.107</v>
      </c>
      <c r="F28" s="32">
        <v>22594.964620000002</v>
      </c>
      <c r="G28" s="32">
        <v>22457.901999999998</v>
      </c>
      <c r="H28" s="31">
        <v>60776.973620000004</v>
      </c>
      <c r="I28" s="31">
        <v>27448.751</v>
      </c>
      <c r="J28" s="32">
        <v>88225.724620000008</v>
      </c>
      <c r="K28" s="29"/>
    </row>
    <row r="29" spans="1:11" x14ac:dyDescent="0.2">
      <c r="A29" s="29"/>
      <c r="D29" s="31"/>
      <c r="E29" s="31"/>
      <c r="F29" s="32"/>
      <c r="G29" s="32"/>
      <c r="H29" s="31"/>
      <c r="I29" s="31"/>
      <c r="J29" s="32"/>
      <c r="K29" s="29"/>
    </row>
    <row r="30" spans="1:11" x14ac:dyDescent="0.2">
      <c r="A30" s="37" t="s">
        <v>17</v>
      </c>
      <c r="B30" s="38"/>
      <c r="C30" s="38"/>
      <c r="D30" s="31">
        <v>8424227.4210000001</v>
      </c>
      <c r="E30" s="31">
        <v>986034.67576000001</v>
      </c>
      <c r="F30" s="32">
        <v>-288553.78003999998</v>
      </c>
      <c r="G30" s="32">
        <v>-542581.69410000008</v>
      </c>
      <c r="H30" s="31">
        <v>154899.20161999995</v>
      </c>
      <c r="I30" s="31">
        <v>3863375.14952</v>
      </c>
      <c r="J30" s="32">
        <v>4018274.3511399999</v>
      </c>
      <c r="K30" s="29"/>
    </row>
    <row r="31" spans="1:11" x14ac:dyDescent="0.2">
      <c r="A31" s="29"/>
      <c r="D31" s="31"/>
      <c r="E31" s="31"/>
      <c r="F31" s="32"/>
      <c r="G31" s="32"/>
      <c r="H31" s="31"/>
      <c r="I31" s="31"/>
      <c r="J31" s="32"/>
      <c r="K31" s="29"/>
    </row>
    <row r="32" spans="1:11" x14ac:dyDescent="0.2">
      <c r="A32" s="24" t="s">
        <v>18</v>
      </c>
      <c r="D32" s="31"/>
      <c r="E32" s="31"/>
      <c r="F32" s="32"/>
      <c r="G32" s="32"/>
      <c r="H32" s="31"/>
      <c r="I32" s="31"/>
      <c r="J32" s="32"/>
      <c r="K32" s="29"/>
    </row>
    <row r="33" spans="1:11" x14ac:dyDescent="0.2">
      <c r="A33" s="29" t="s">
        <v>19</v>
      </c>
      <c r="D33" s="31">
        <v>13073050.275</v>
      </c>
      <c r="E33" s="31">
        <v>571573.81279999996</v>
      </c>
      <c r="F33" s="32">
        <v>831050.94391999999</v>
      </c>
      <c r="G33" s="32">
        <v>1019318.41425</v>
      </c>
      <c r="H33" s="31">
        <v>2421943.1709699999</v>
      </c>
      <c r="I33" s="31">
        <v>1046438.2126399999</v>
      </c>
      <c r="J33" s="32">
        <v>3468381.3836099999</v>
      </c>
      <c r="K33" s="29"/>
    </row>
    <row r="34" spans="1:11" x14ac:dyDescent="0.2">
      <c r="A34" s="29"/>
      <c r="B34" t="s">
        <v>20</v>
      </c>
      <c r="D34" s="31">
        <v>12704.443000000001</v>
      </c>
      <c r="E34" s="31">
        <v>775.41399999999999</v>
      </c>
      <c r="F34" s="32">
        <v>73.61</v>
      </c>
      <c r="G34" s="32">
        <v>119.782</v>
      </c>
      <c r="H34" s="31">
        <v>968.80600000000004</v>
      </c>
      <c r="I34" s="31">
        <v>214.041</v>
      </c>
      <c r="J34" s="32">
        <v>1182.847</v>
      </c>
      <c r="K34" s="29"/>
    </row>
    <row r="35" spans="1:11" x14ac:dyDescent="0.2">
      <c r="A35" s="29"/>
      <c r="B35" t="s">
        <v>21</v>
      </c>
      <c r="D35" s="31">
        <v>5687236.6490000002</v>
      </c>
      <c r="E35" s="31">
        <v>72055.55780000001</v>
      </c>
      <c r="F35" s="32">
        <v>398579.90692000004</v>
      </c>
      <c r="G35" s="32">
        <v>503736.61124999996</v>
      </c>
      <c r="H35" s="31">
        <v>974372.07597000001</v>
      </c>
      <c r="I35" s="31">
        <v>440581.37463999999</v>
      </c>
      <c r="J35" s="32">
        <v>1414953.4506099999</v>
      </c>
      <c r="K35" s="29"/>
    </row>
    <row r="36" spans="1:11" x14ac:dyDescent="0.2">
      <c r="A36" s="29"/>
      <c r="B36" t="s">
        <v>22</v>
      </c>
      <c r="D36" s="31">
        <v>7398518.0690000001</v>
      </c>
      <c r="E36" s="31">
        <v>500293.66899999999</v>
      </c>
      <c r="F36" s="32">
        <v>432544.647</v>
      </c>
      <c r="G36" s="32">
        <v>515701.58500000002</v>
      </c>
      <c r="H36" s="31">
        <v>1448539.9010000001</v>
      </c>
      <c r="I36" s="31">
        <v>606070.87899999996</v>
      </c>
      <c r="J36" s="32">
        <v>2054610.78</v>
      </c>
      <c r="K36" s="29"/>
    </row>
    <row r="37" spans="1:11" x14ac:dyDescent="0.2">
      <c r="A37" s="29"/>
      <c r="D37" s="31"/>
      <c r="E37" s="31"/>
      <c r="F37" s="32"/>
      <c r="G37" s="32"/>
      <c r="H37" s="31"/>
      <c r="I37" s="31"/>
      <c r="J37" s="32"/>
      <c r="K37" s="29"/>
    </row>
    <row r="38" spans="1:11" x14ac:dyDescent="0.2">
      <c r="A38" s="39" t="s">
        <v>61</v>
      </c>
      <c r="B38" s="40"/>
      <c r="C38" s="40"/>
      <c r="D38" s="42">
        <v>77879999.09300001</v>
      </c>
      <c r="E38" s="42">
        <v>7025582.3041199995</v>
      </c>
      <c r="F38" s="43">
        <v>5049342.5795400003</v>
      </c>
      <c r="G38" s="43">
        <v>5686425.8933500005</v>
      </c>
      <c r="H38" s="42">
        <v>17761350.777010001</v>
      </c>
      <c r="I38" s="42">
        <v>9853211.1839600001</v>
      </c>
      <c r="J38" s="43">
        <v>27614561.960969999</v>
      </c>
      <c r="K38" s="29"/>
    </row>
    <row r="39" spans="1:11" x14ac:dyDescent="0.2">
      <c r="A39" s="39" t="s">
        <v>62</v>
      </c>
      <c r="B39" s="40"/>
      <c r="C39" s="40"/>
      <c r="D39" s="42">
        <v>82528821.946999997</v>
      </c>
      <c r="E39" s="42">
        <v>6611121.4411599999</v>
      </c>
      <c r="F39" s="43">
        <v>6168947.3034999995</v>
      </c>
      <c r="G39" s="43">
        <v>7248326.0016999999</v>
      </c>
      <c r="H39" s="42">
        <v>20028394.74636</v>
      </c>
      <c r="I39" s="42">
        <v>7036274.2470800001</v>
      </c>
      <c r="J39" s="43">
        <v>27064668.993440002</v>
      </c>
      <c r="K39" s="29"/>
    </row>
    <row r="40" spans="1:11" x14ac:dyDescent="0.2">
      <c r="A40" s="39" t="s">
        <v>23</v>
      </c>
      <c r="B40" s="40"/>
      <c r="C40" s="40"/>
      <c r="D40" s="42">
        <v>-4648822.8540000003</v>
      </c>
      <c r="E40" s="42">
        <v>414460.86296000006</v>
      </c>
      <c r="F40" s="43">
        <v>-1119604.7239599999</v>
      </c>
      <c r="G40" s="43">
        <v>-1561900.1083500001</v>
      </c>
      <c r="H40" s="42">
        <v>-2267043.9693499999</v>
      </c>
      <c r="I40" s="42">
        <v>2816936.9368799999</v>
      </c>
      <c r="J40" s="43">
        <v>549892.96753000002</v>
      </c>
      <c r="K40" s="29"/>
    </row>
    <row r="41" spans="1:11" x14ac:dyDescent="0.2">
      <c r="A41" s="45"/>
      <c r="B41" s="46"/>
      <c r="C41" s="46"/>
      <c r="D41" s="134"/>
      <c r="E41" s="134"/>
      <c r="F41" s="135"/>
      <c r="G41" s="135"/>
      <c r="H41" s="134"/>
      <c r="I41" s="134"/>
      <c r="J41" s="135"/>
      <c r="K41" s="29"/>
    </row>
    <row r="42" spans="1:11" x14ac:dyDescent="0.2">
      <c r="A42" s="24" t="s">
        <v>24</v>
      </c>
      <c r="D42" s="31"/>
      <c r="E42" s="31"/>
      <c r="F42" s="32"/>
      <c r="G42" s="32"/>
      <c r="H42" s="31"/>
      <c r="I42" s="31"/>
      <c r="J42" s="32"/>
      <c r="K42" s="29"/>
    </row>
    <row r="43" spans="1:11" x14ac:dyDescent="0.2">
      <c r="A43" s="24"/>
      <c r="D43" s="31"/>
      <c r="E43" s="31"/>
      <c r="F43" s="32"/>
      <c r="G43" s="32"/>
      <c r="H43" s="31"/>
      <c r="I43" s="31"/>
      <c r="J43" s="32"/>
      <c r="K43" s="29"/>
    </row>
    <row r="44" spans="1:11" x14ac:dyDescent="0.2">
      <c r="A44" s="29" t="s">
        <v>25</v>
      </c>
      <c r="D44" s="31">
        <v>3577381.9539999999</v>
      </c>
      <c r="E44" s="31">
        <v>430828.28084000014</v>
      </c>
      <c r="F44" s="32">
        <v>1393494.3910400001</v>
      </c>
      <c r="G44" s="32">
        <v>-2491224.4884000001</v>
      </c>
      <c r="H44" s="31">
        <v>-666901.81651999988</v>
      </c>
      <c r="I44" s="31">
        <v>5137060.1408799998</v>
      </c>
      <c r="J44" s="32">
        <v>4470158.32436</v>
      </c>
      <c r="K44" s="29"/>
    </row>
    <row r="45" spans="1:11" x14ac:dyDescent="0.2">
      <c r="A45" s="29" t="s">
        <v>26</v>
      </c>
      <c r="D45" s="31">
        <v>830665.10900000005</v>
      </c>
      <c r="E45" s="31">
        <v>-1293971.4386799999</v>
      </c>
      <c r="F45" s="32">
        <v>-92774.170200000008</v>
      </c>
      <c r="G45" s="32">
        <v>25912.0478</v>
      </c>
      <c r="H45" s="31">
        <v>-1360833.5610799999</v>
      </c>
      <c r="I45" s="31">
        <v>32439.791279999998</v>
      </c>
      <c r="J45" s="32">
        <v>-1328393.7697999999</v>
      </c>
      <c r="K45" s="29"/>
    </row>
    <row r="46" spans="1:11" x14ac:dyDescent="0.2">
      <c r="A46" s="29"/>
      <c r="B46" t="s">
        <v>27</v>
      </c>
      <c r="D46" s="31">
        <v>2318504.767</v>
      </c>
      <c r="E46" s="31">
        <v>169887.99268</v>
      </c>
      <c r="F46" s="32">
        <v>162500.39199999999</v>
      </c>
      <c r="G46" s="32">
        <v>209661.52025</v>
      </c>
      <c r="H46" s="31">
        <v>542049.90492999996</v>
      </c>
      <c r="I46" s="31">
        <v>236823.84948</v>
      </c>
      <c r="J46" s="32">
        <v>778873.75440999994</v>
      </c>
      <c r="K46" s="29"/>
    </row>
    <row r="47" spans="1:11" x14ac:dyDescent="0.2">
      <c r="A47" s="29"/>
      <c r="B47" t="s">
        <v>28</v>
      </c>
      <c r="D47" s="31">
        <v>1487839.6580000001</v>
      </c>
      <c r="E47" s="31">
        <v>1463859.43136</v>
      </c>
      <c r="F47" s="32">
        <v>255274.56220000001</v>
      </c>
      <c r="G47" s="32">
        <v>183749.47245</v>
      </c>
      <c r="H47" s="31">
        <v>1902883.4660100001</v>
      </c>
      <c r="I47" s="31">
        <v>204384.0582</v>
      </c>
      <c r="J47" s="32">
        <v>2107267.5242099999</v>
      </c>
      <c r="K47" s="29"/>
    </row>
    <row r="48" spans="1:11" x14ac:dyDescent="0.2">
      <c r="A48" s="29" t="s">
        <v>29</v>
      </c>
      <c r="D48" s="31">
        <v>2768889.3219999997</v>
      </c>
      <c r="E48" s="31">
        <v>1108296.3993200001</v>
      </c>
      <c r="F48" s="32">
        <v>1628145.45838</v>
      </c>
      <c r="G48" s="32">
        <v>-3025015.2584000002</v>
      </c>
      <c r="H48" s="31">
        <v>-288573.40070000011</v>
      </c>
      <c r="I48" s="31">
        <v>1704555.9687600001</v>
      </c>
      <c r="J48" s="32">
        <v>1415982.56806</v>
      </c>
      <c r="K48" s="29"/>
    </row>
    <row r="49" spans="1:11" x14ac:dyDescent="0.2">
      <c r="A49" s="29"/>
      <c r="B49" t="s">
        <v>30</v>
      </c>
      <c r="D49" s="31">
        <v>11355222.197999999</v>
      </c>
      <c r="E49" s="31">
        <v>2222299.9937200001</v>
      </c>
      <c r="F49" s="32">
        <v>1654738.34794</v>
      </c>
      <c r="G49" s="32">
        <v>-2799004.6217</v>
      </c>
      <c r="H49" s="31">
        <v>1078033.7199600004</v>
      </c>
      <c r="I49" s="31">
        <v>2024729.4644400002</v>
      </c>
      <c r="J49" s="32">
        <v>3102763.1844000006</v>
      </c>
      <c r="K49" s="29"/>
    </row>
    <row r="50" spans="1:11" x14ac:dyDescent="0.2">
      <c r="A50" s="29"/>
      <c r="B50" t="s">
        <v>31</v>
      </c>
      <c r="D50" s="31">
        <v>8586332.8760000002</v>
      </c>
      <c r="E50" s="31">
        <v>1114003.5944000001</v>
      </c>
      <c r="F50" s="32">
        <v>26592.88956</v>
      </c>
      <c r="G50" s="32">
        <v>226010.6367</v>
      </c>
      <c r="H50" s="31">
        <v>1366607.12066</v>
      </c>
      <c r="I50" s="31">
        <v>320173.49568000005</v>
      </c>
      <c r="J50" s="32">
        <v>1686780.6163400002</v>
      </c>
      <c r="K50" s="29"/>
    </row>
    <row r="51" spans="1:11" x14ac:dyDescent="0.2">
      <c r="A51" s="29" t="s">
        <v>32</v>
      </c>
      <c r="D51" s="31">
        <v>87.714999999850988</v>
      </c>
      <c r="E51" s="31">
        <v>3235.3035999999847</v>
      </c>
      <c r="F51" s="32">
        <v>-1516.6455999999307</v>
      </c>
      <c r="G51" s="32">
        <v>-3461.4994999999981</v>
      </c>
      <c r="H51" s="31">
        <v>-1742.8414999999441</v>
      </c>
      <c r="I51" s="31">
        <v>-111368.52336000022</v>
      </c>
      <c r="J51" s="32">
        <v>-113111.36486000018</v>
      </c>
      <c r="K51" s="29"/>
    </row>
    <row r="52" spans="1:11" x14ac:dyDescent="0.2">
      <c r="A52" s="29" t="s">
        <v>33</v>
      </c>
      <c r="D52" s="31">
        <v>-22260.191999999999</v>
      </c>
      <c r="E52" s="31">
        <v>613268.01659999997</v>
      </c>
      <c r="F52" s="32">
        <v>-140360.25154</v>
      </c>
      <c r="G52" s="32">
        <v>511340.22169999999</v>
      </c>
      <c r="H52" s="31">
        <v>984247.98676</v>
      </c>
      <c r="I52" s="31">
        <v>3511432.9041999998</v>
      </c>
      <c r="J52" s="32">
        <v>4495680.8909599995</v>
      </c>
      <c r="K52" s="29"/>
    </row>
    <row r="53" spans="1:11" x14ac:dyDescent="0.2">
      <c r="A53" s="29" t="s">
        <v>85</v>
      </c>
      <c r="D53" s="31">
        <v>0</v>
      </c>
      <c r="E53" s="31">
        <v>0</v>
      </c>
      <c r="F53" s="32">
        <v>0</v>
      </c>
      <c r="G53" s="32">
        <v>0</v>
      </c>
      <c r="H53" s="31">
        <v>0</v>
      </c>
      <c r="I53" s="31">
        <v>0</v>
      </c>
      <c r="J53" s="32">
        <v>0</v>
      </c>
      <c r="K53" s="29"/>
    </row>
    <row r="54" spans="1:11" hidden="1" x14ac:dyDescent="0.2">
      <c r="A54" s="29"/>
      <c r="B54" t="s">
        <v>34</v>
      </c>
      <c r="D54" s="31">
        <v>0</v>
      </c>
      <c r="E54" s="31">
        <v>0</v>
      </c>
      <c r="F54" s="32">
        <v>0</v>
      </c>
      <c r="G54" s="32">
        <v>0</v>
      </c>
      <c r="H54" s="31">
        <v>0</v>
      </c>
      <c r="I54" s="31">
        <v>0</v>
      </c>
      <c r="J54" s="32">
        <v>0</v>
      </c>
      <c r="K54" s="29"/>
    </row>
    <row r="55" spans="1:11" hidden="1" x14ac:dyDescent="0.2">
      <c r="A55" s="29"/>
      <c r="B55" t="s">
        <v>35</v>
      </c>
      <c r="D55" s="31">
        <v>0</v>
      </c>
      <c r="E55" s="31">
        <v>0</v>
      </c>
      <c r="F55" s="32">
        <v>0</v>
      </c>
      <c r="G55" s="32">
        <v>0</v>
      </c>
      <c r="H55" s="31">
        <v>0</v>
      </c>
      <c r="I55" s="31">
        <v>0</v>
      </c>
      <c r="J55" s="32">
        <v>0</v>
      </c>
      <c r="K55" s="29"/>
    </row>
    <row r="56" spans="1:11" x14ac:dyDescent="0.2">
      <c r="A56" s="34" t="s">
        <v>86</v>
      </c>
      <c r="D56" s="31">
        <v>0</v>
      </c>
      <c r="E56" s="31">
        <v>0</v>
      </c>
      <c r="F56" s="32">
        <v>0</v>
      </c>
      <c r="G56" s="32">
        <v>0</v>
      </c>
      <c r="H56" s="31">
        <v>0</v>
      </c>
      <c r="I56" s="31">
        <v>0</v>
      </c>
      <c r="J56" s="32">
        <v>0</v>
      </c>
      <c r="K56" s="29"/>
    </row>
    <row r="57" spans="1:11" x14ac:dyDescent="0.2">
      <c r="A57" s="29" t="s">
        <v>36</v>
      </c>
      <c r="D57" s="31">
        <v>0</v>
      </c>
      <c r="E57" s="31">
        <v>0</v>
      </c>
      <c r="F57" s="32">
        <v>0</v>
      </c>
      <c r="G57" s="32">
        <v>0</v>
      </c>
      <c r="H57" s="31">
        <v>0</v>
      </c>
      <c r="I57" s="31">
        <v>0</v>
      </c>
      <c r="J57" s="32">
        <v>0</v>
      </c>
      <c r="K57" s="29"/>
    </row>
    <row r="58" spans="1:11" x14ac:dyDescent="0.2">
      <c r="A58" s="29"/>
      <c r="D58" s="31"/>
      <c r="E58" s="31"/>
      <c r="F58" s="32"/>
      <c r="G58" s="32"/>
      <c r="H58" s="31"/>
      <c r="I58" s="31"/>
      <c r="J58" s="32"/>
      <c r="K58" s="29"/>
    </row>
    <row r="59" spans="1:11" x14ac:dyDescent="0.2">
      <c r="A59" s="29" t="s">
        <v>37</v>
      </c>
      <c r="D59" s="31">
        <v>8226204.8080000011</v>
      </c>
      <c r="E59" s="31">
        <v>16367.417880000081</v>
      </c>
      <c r="F59" s="32">
        <v>2513099.1150000002</v>
      </c>
      <c r="G59" s="32">
        <v>-929324.38005000004</v>
      </c>
      <c r="H59" s="31">
        <v>1600142.1528300003</v>
      </c>
      <c r="I59" s="31">
        <v>2320123.2039999999</v>
      </c>
      <c r="J59" s="32">
        <v>3920265.3568299999</v>
      </c>
      <c r="K59" s="29"/>
    </row>
    <row r="60" spans="1:11" x14ac:dyDescent="0.2">
      <c r="A60" s="29" t="s">
        <v>38</v>
      </c>
      <c r="D60" s="31">
        <v>-1787804.4980000001</v>
      </c>
      <c r="E60" s="31">
        <v>1668321.9618000002</v>
      </c>
      <c r="F60" s="32">
        <v>-1729.971</v>
      </c>
      <c r="G60" s="32">
        <v>-257618.16314999998</v>
      </c>
      <c r="H60" s="31">
        <v>1408973.8276500003</v>
      </c>
      <c r="I60" s="31">
        <v>-24182.665000000001</v>
      </c>
      <c r="J60" s="32">
        <v>1384791.1626500003</v>
      </c>
      <c r="K60" s="29"/>
    </row>
    <row r="61" spans="1:11" x14ac:dyDescent="0.2">
      <c r="A61" s="29"/>
      <c r="B61" t="s">
        <v>39</v>
      </c>
      <c r="D61" s="31">
        <v>163966.00199999998</v>
      </c>
      <c r="E61" s="31">
        <v>3321054.0843199999</v>
      </c>
      <c r="F61" s="32">
        <v>0</v>
      </c>
      <c r="G61" s="32">
        <v>0</v>
      </c>
      <c r="H61" s="31">
        <v>3321054.0843199999</v>
      </c>
      <c r="I61" s="31">
        <v>386.84199999999998</v>
      </c>
      <c r="J61" s="32">
        <v>3321440.9263200001</v>
      </c>
      <c r="K61" s="29"/>
    </row>
    <row r="62" spans="1:11" x14ac:dyDescent="0.2">
      <c r="A62" s="29"/>
      <c r="C62" t="s">
        <v>40</v>
      </c>
      <c r="D62" s="31"/>
      <c r="E62" s="31">
        <v>3321054.0843199999</v>
      </c>
      <c r="F62" s="32">
        <v>0</v>
      </c>
      <c r="G62" s="32">
        <v>0</v>
      </c>
      <c r="H62" s="31">
        <v>3321054.0843199999</v>
      </c>
      <c r="I62" s="31">
        <v>0</v>
      </c>
      <c r="J62" s="32">
        <v>3321054.0843199999</v>
      </c>
      <c r="K62" s="29"/>
    </row>
    <row r="63" spans="1:11" x14ac:dyDescent="0.2">
      <c r="A63" s="29"/>
      <c r="C63" t="s">
        <v>41</v>
      </c>
      <c r="D63" s="31"/>
      <c r="E63" s="31">
        <v>0</v>
      </c>
      <c r="F63" s="32">
        <v>0</v>
      </c>
      <c r="G63" s="32">
        <v>0</v>
      </c>
      <c r="H63" s="31">
        <v>0</v>
      </c>
      <c r="I63" s="31">
        <v>386.84199999999998</v>
      </c>
      <c r="J63" s="32">
        <v>386.84199999999998</v>
      </c>
      <c r="K63" s="29"/>
    </row>
    <row r="64" spans="1:11" x14ac:dyDescent="0.2">
      <c r="A64" s="29"/>
      <c r="B64" t="s">
        <v>42</v>
      </c>
      <c r="D64" s="31">
        <v>1951770.5</v>
      </c>
      <c r="E64" s="31">
        <v>1652732.12252</v>
      </c>
      <c r="F64" s="32">
        <v>1729.971</v>
      </c>
      <c r="G64" s="32">
        <v>257618.16314999998</v>
      </c>
      <c r="H64" s="31">
        <v>1912080.2566699998</v>
      </c>
      <c r="I64" s="31">
        <v>24569.507000000001</v>
      </c>
      <c r="J64" s="32">
        <v>1936649.7636699998</v>
      </c>
      <c r="K64" s="29"/>
    </row>
    <row r="65" spans="1:11" x14ac:dyDescent="0.2">
      <c r="A65" s="29" t="s">
        <v>43</v>
      </c>
      <c r="D65" s="31">
        <v>10183088.809</v>
      </c>
      <c r="E65" s="31">
        <v>-1637639.1589200001</v>
      </c>
      <c r="F65" s="32">
        <v>2523874.4569999999</v>
      </c>
      <c r="G65" s="32">
        <v>-659660.55389999994</v>
      </c>
      <c r="H65" s="31">
        <v>226574.74417999992</v>
      </c>
      <c r="I65" s="31">
        <v>2354732.6230000001</v>
      </c>
      <c r="J65" s="32">
        <v>2581307.3671800001</v>
      </c>
      <c r="K65" s="29"/>
    </row>
    <row r="66" spans="1:11" x14ac:dyDescent="0.2">
      <c r="A66" s="29"/>
      <c r="B66" t="s">
        <v>39</v>
      </c>
      <c r="D66" s="31">
        <v>13620722.879000001</v>
      </c>
      <c r="E66" s="31">
        <v>0</v>
      </c>
      <c r="F66" s="32">
        <v>2550406.827</v>
      </c>
      <c r="G66" s="32">
        <v>2404679.5329999998</v>
      </c>
      <c r="H66" s="31">
        <v>4955086.3599999994</v>
      </c>
      <c r="I66" s="31">
        <v>3844381.2459999998</v>
      </c>
      <c r="J66" s="32">
        <v>8799467.6059999987</v>
      </c>
      <c r="K66" s="29"/>
    </row>
    <row r="67" spans="1:11" x14ac:dyDescent="0.2">
      <c r="A67" s="29"/>
      <c r="C67" t="s">
        <v>40</v>
      </c>
      <c r="D67" s="31"/>
      <c r="E67" s="31">
        <v>0</v>
      </c>
      <c r="F67" s="32">
        <v>2550406.827</v>
      </c>
      <c r="G67" s="32">
        <v>2404679.5329999998</v>
      </c>
      <c r="H67" s="31">
        <v>4955086.3599999994</v>
      </c>
      <c r="I67" s="31">
        <v>3844381.2459999998</v>
      </c>
      <c r="J67" s="32">
        <v>8799467.6059999987</v>
      </c>
      <c r="K67" s="29"/>
    </row>
    <row r="68" spans="1:11" x14ac:dyDescent="0.2">
      <c r="A68" s="29"/>
      <c r="C68" t="s">
        <v>41</v>
      </c>
      <c r="D68" s="31"/>
      <c r="E68" s="31">
        <v>0</v>
      </c>
      <c r="F68" s="32">
        <v>0</v>
      </c>
      <c r="G68" s="32">
        <v>0</v>
      </c>
      <c r="H68" s="31">
        <v>0</v>
      </c>
      <c r="I68" s="31">
        <v>0</v>
      </c>
      <c r="J68" s="32">
        <v>0</v>
      </c>
      <c r="K68" s="29"/>
    </row>
    <row r="69" spans="1:11" x14ac:dyDescent="0.2">
      <c r="A69" s="29"/>
      <c r="B69" t="s">
        <v>42</v>
      </c>
      <c r="D69" s="31">
        <v>3437634.0700000003</v>
      </c>
      <c r="E69" s="31">
        <v>1637639.1589200001</v>
      </c>
      <c r="F69" s="32">
        <v>26532.37</v>
      </c>
      <c r="G69" s="32">
        <v>3064340.0869</v>
      </c>
      <c r="H69" s="31">
        <v>4728511.6158199999</v>
      </c>
      <c r="I69" s="31">
        <v>1489648.6229999999</v>
      </c>
      <c r="J69" s="32">
        <v>6218160.2388199996</v>
      </c>
      <c r="K69" s="29"/>
    </row>
    <row r="70" spans="1:11" x14ac:dyDescent="0.2">
      <c r="A70" s="29" t="s">
        <v>44</v>
      </c>
      <c r="D70" s="31">
        <v>-169079.503</v>
      </c>
      <c r="E70" s="31">
        <v>-14315.385</v>
      </c>
      <c r="F70" s="32">
        <v>-9045.3709999999992</v>
      </c>
      <c r="G70" s="32">
        <v>-12045.663</v>
      </c>
      <c r="H70" s="31">
        <v>-35406.419000000002</v>
      </c>
      <c r="I70" s="31">
        <v>-10426.754000000001</v>
      </c>
      <c r="J70" s="32">
        <v>-45833.173000000003</v>
      </c>
      <c r="K70" s="29"/>
    </row>
    <row r="71" spans="1:11" x14ac:dyDescent="0.2">
      <c r="A71" s="29"/>
      <c r="D71" s="31"/>
      <c r="E71" s="31"/>
      <c r="F71" s="32"/>
      <c r="G71" s="32"/>
      <c r="H71" s="31"/>
      <c r="I71" s="31"/>
      <c r="J71" s="32"/>
      <c r="K71" s="29"/>
    </row>
    <row r="72" spans="1:11" x14ac:dyDescent="0.2">
      <c r="A72" s="39" t="s">
        <v>45</v>
      </c>
      <c r="B72" s="40"/>
      <c r="C72" s="40"/>
      <c r="D72" s="42">
        <v>-4648822.8540000003</v>
      </c>
      <c r="E72" s="42">
        <v>414460.86296000006</v>
      </c>
      <c r="F72" s="43">
        <v>-1119604.7239599999</v>
      </c>
      <c r="G72" s="43">
        <v>-1561900.1083500001</v>
      </c>
      <c r="H72" s="42">
        <v>-2267043.9693499999</v>
      </c>
      <c r="I72" s="42">
        <v>2816936.9368799999</v>
      </c>
      <c r="J72" s="43">
        <v>549892.96753000002</v>
      </c>
      <c r="K72" s="29"/>
    </row>
    <row r="73" spans="1:11" x14ac:dyDescent="0.2">
      <c r="A73" s="56"/>
      <c r="B73" s="57"/>
      <c r="C73" s="57"/>
      <c r="D73" s="129"/>
      <c r="E73" s="129"/>
      <c r="F73" s="136"/>
      <c r="G73" s="136"/>
      <c r="H73" s="129"/>
      <c r="I73" s="129"/>
      <c r="J73" s="49"/>
      <c r="K73" s="29"/>
    </row>
    <row r="74" spans="1:11" ht="12.75" customHeight="1" x14ac:dyDescent="0.2">
      <c r="A74" t="s">
        <v>46</v>
      </c>
      <c r="B74" t="s">
        <v>49</v>
      </c>
      <c r="E74" s="53"/>
      <c r="F74" s="53"/>
      <c r="G74" s="53"/>
      <c r="H74" s="53"/>
      <c r="I74" s="53"/>
      <c r="J74" s="53"/>
    </row>
    <row r="75" spans="1:11" ht="12.75" customHeight="1" x14ac:dyDescent="0.2">
      <c r="A75" s="61" t="s">
        <v>47</v>
      </c>
      <c r="B75" t="s">
        <v>63</v>
      </c>
      <c r="J75" s="130"/>
    </row>
    <row r="76" spans="1:11" ht="12.75" customHeight="1" x14ac:dyDescent="0.2">
      <c r="A76" s="61" t="s">
        <v>48</v>
      </c>
      <c r="B76" t="s">
        <v>80</v>
      </c>
      <c r="J76" s="62"/>
    </row>
    <row r="77" spans="1:11" s="61" customFormat="1" x14ac:dyDescent="0.2">
      <c r="A77" s="61" t="s">
        <v>50</v>
      </c>
      <c r="B77" s="61" t="s">
        <v>64</v>
      </c>
    </row>
    <row r="78" spans="1:11" s="61" customFormat="1" x14ac:dyDescent="0.2">
      <c r="A78" s="61" t="s">
        <v>112</v>
      </c>
      <c r="B78" s="132" t="s">
        <v>126</v>
      </c>
    </row>
    <row r="79" spans="1:11" ht="25.5" customHeight="1" x14ac:dyDescent="0.2">
      <c r="A79" s="61"/>
      <c r="K79" s="63">
        <v>5</v>
      </c>
    </row>
    <row r="85" spans="4:4" x14ac:dyDescent="0.2">
      <c r="D85" s="35"/>
    </row>
  </sheetData>
  <printOptions horizontalCentered="1" verticalCentered="1"/>
  <pageMargins left="0.39370078740157483" right="0" top="0" bottom="0" header="0" footer="0"/>
  <pageSetup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M79"/>
  <sheetViews>
    <sheetView topLeftCell="A37" zoomScale="80" zoomScaleNormal="80" workbookViewId="0">
      <selection activeCell="I72" sqref="I72"/>
    </sheetView>
  </sheetViews>
  <sheetFormatPr baseColWidth="10" defaultRowHeight="12.75" x14ac:dyDescent="0.2"/>
  <cols>
    <col min="1" max="2" width="2.7109375" customWidth="1"/>
    <col min="3" max="3" width="52.85546875" customWidth="1"/>
    <col min="4" max="4" width="13.42578125" bestFit="1" customWidth="1"/>
    <col min="5" max="7" width="12.28515625" bestFit="1" customWidth="1"/>
    <col min="8" max="8" width="13.7109375" customWidth="1"/>
    <col min="9" max="9" width="12.28515625" bestFit="1" customWidth="1"/>
    <col min="10" max="10" width="4.7109375" customWidth="1"/>
  </cols>
  <sheetData>
    <row r="1" spans="1:13" ht="29.25" x14ac:dyDescent="0.2">
      <c r="J1" s="125">
        <v>6</v>
      </c>
    </row>
    <row r="2" spans="1:13" x14ac:dyDescent="0.2">
      <c r="A2" s="3" t="s">
        <v>69</v>
      </c>
      <c r="B2" s="4"/>
      <c r="C2" s="4"/>
      <c r="D2" s="4"/>
      <c r="E2" s="4"/>
      <c r="F2" s="4"/>
      <c r="G2" s="4"/>
      <c r="H2" s="4"/>
      <c r="I2" s="4"/>
    </row>
    <row r="3" spans="1:13" x14ac:dyDescent="0.2">
      <c r="A3" s="64" t="s">
        <v>119</v>
      </c>
      <c r="B3" s="6"/>
      <c r="C3" s="6"/>
      <c r="D3" s="4"/>
      <c r="E3" s="4"/>
      <c r="F3" s="4"/>
      <c r="G3" s="4"/>
      <c r="H3" s="4"/>
      <c r="I3" s="4"/>
    </row>
    <row r="4" spans="1:13" x14ac:dyDescent="0.2">
      <c r="A4" s="3" t="s">
        <v>113</v>
      </c>
      <c r="B4" s="4"/>
      <c r="C4" s="4"/>
      <c r="D4" s="4"/>
      <c r="E4" s="4"/>
      <c r="F4" s="4"/>
      <c r="G4" s="4"/>
      <c r="H4" s="4"/>
      <c r="I4" s="4"/>
    </row>
    <row r="5" spans="1:13" x14ac:dyDescent="0.2">
      <c r="A5" s="3" t="s">
        <v>52</v>
      </c>
      <c r="B5" s="4"/>
      <c r="C5" s="7"/>
      <c r="D5" s="4"/>
      <c r="E5" s="4"/>
      <c r="F5" s="4"/>
      <c r="G5" s="4"/>
      <c r="H5" s="4"/>
      <c r="I5" s="4"/>
    </row>
    <row r="6" spans="1:13" x14ac:dyDescent="0.2">
      <c r="A6" s="3" t="s">
        <v>3</v>
      </c>
      <c r="B6" s="4"/>
      <c r="C6" s="7"/>
      <c r="D6" s="4"/>
      <c r="E6" s="4"/>
      <c r="F6" s="4"/>
      <c r="G6" s="4"/>
      <c r="H6" s="4"/>
      <c r="I6" s="4"/>
    </row>
    <row r="7" spans="1:13" x14ac:dyDescent="0.2">
      <c r="A7" s="9"/>
      <c r="B7" s="9"/>
      <c r="C7" s="10"/>
      <c r="I7" s="4"/>
    </row>
    <row r="8" spans="1:13" ht="24.75" customHeight="1" x14ac:dyDescent="0.2">
      <c r="A8" s="12"/>
      <c r="B8" s="13"/>
      <c r="C8" s="13"/>
      <c r="D8" s="15" t="s">
        <v>5</v>
      </c>
      <c r="E8" s="14" t="s">
        <v>81</v>
      </c>
      <c r="F8" s="14" t="s">
        <v>82</v>
      </c>
      <c r="G8" s="16" t="s">
        <v>109</v>
      </c>
      <c r="H8" s="14" t="s">
        <v>83</v>
      </c>
      <c r="I8" s="16" t="s">
        <v>116</v>
      </c>
    </row>
    <row r="9" spans="1:13" x14ac:dyDescent="0.2">
      <c r="A9" s="18"/>
      <c r="D9" s="20"/>
      <c r="E9" s="123">
        <v>4.4414601870812476E-4</v>
      </c>
      <c r="F9" s="21"/>
      <c r="G9" s="22"/>
      <c r="H9" s="20"/>
      <c r="I9" s="23"/>
    </row>
    <row r="10" spans="1:13" x14ac:dyDescent="0.2">
      <c r="A10" s="24" t="s">
        <v>6</v>
      </c>
      <c r="D10" s="25"/>
      <c r="E10" s="26"/>
      <c r="F10" s="26"/>
      <c r="G10" s="27"/>
      <c r="H10" s="25"/>
      <c r="I10" s="28"/>
    </row>
    <row r="11" spans="1:13" x14ac:dyDescent="0.2">
      <c r="A11" s="29" t="s">
        <v>7</v>
      </c>
      <c r="D11" s="145">
        <v>6941956.9720000001</v>
      </c>
      <c r="E11" s="146">
        <v>5003669.7640000004</v>
      </c>
      <c r="F11" s="146">
        <v>5472885.5159999998</v>
      </c>
      <c r="G11" s="147">
        <v>17418512.252</v>
      </c>
      <c r="H11" s="145">
        <v>9807495.4729999993</v>
      </c>
      <c r="I11" s="147">
        <v>27226007.725000001</v>
      </c>
      <c r="M11" s="32"/>
    </row>
    <row r="12" spans="1:13" x14ac:dyDescent="0.2">
      <c r="A12" s="29"/>
      <c r="B12" t="s">
        <v>8</v>
      </c>
      <c r="D12" s="145">
        <v>6110758.8569999998</v>
      </c>
      <c r="E12" s="146">
        <v>4241307.7960000001</v>
      </c>
      <c r="F12" s="146">
        <v>4665200.2429999998</v>
      </c>
      <c r="G12" s="147">
        <v>15017266.896000002</v>
      </c>
      <c r="H12" s="145">
        <v>9069658.2479999997</v>
      </c>
      <c r="I12" s="147">
        <v>24086925.144000001</v>
      </c>
      <c r="M12" s="32"/>
    </row>
    <row r="13" spans="1:13" s="35" customFormat="1" x14ac:dyDescent="0.2">
      <c r="A13" s="34"/>
      <c r="C13" s="35" t="s">
        <v>68</v>
      </c>
      <c r="D13" s="148">
        <v>302145.64999999997</v>
      </c>
      <c r="E13" s="149">
        <v>257431.15899999999</v>
      </c>
      <c r="F13" s="149">
        <v>352655.88200000004</v>
      </c>
      <c r="G13" s="147">
        <v>912232.69099999988</v>
      </c>
      <c r="H13" s="148">
        <v>1333512.7439999999</v>
      </c>
      <c r="I13" s="147">
        <v>2245745.4349999996</v>
      </c>
      <c r="M13" s="32"/>
    </row>
    <row r="14" spans="1:13" s="35" customFormat="1" x14ac:dyDescent="0.2">
      <c r="A14" s="34"/>
      <c r="C14" s="35" t="s">
        <v>59</v>
      </c>
      <c r="D14" s="148">
        <v>5808613.2069999995</v>
      </c>
      <c r="E14" s="149">
        <v>3983876.6370000001</v>
      </c>
      <c r="F14" s="149">
        <v>4312544.3609999996</v>
      </c>
      <c r="G14" s="147">
        <v>14105034.205</v>
      </c>
      <c r="H14" s="148">
        <v>7736145.4939999981</v>
      </c>
      <c r="I14" s="147">
        <v>21841179.698999997</v>
      </c>
      <c r="M14" s="32"/>
    </row>
    <row r="15" spans="1:13" x14ac:dyDescent="0.2">
      <c r="A15" s="29"/>
      <c r="B15" t="s">
        <v>93</v>
      </c>
      <c r="D15" s="145">
        <v>0</v>
      </c>
      <c r="E15" s="146">
        <v>0</v>
      </c>
      <c r="F15" s="146">
        <v>0</v>
      </c>
      <c r="G15" s="147">
        <v>0</v>
      </c>
      <c r="H15" s="145">
        <v>0</v>
      </c>
      <c r="I15" s="147">
        <v>0</v>
      </c>
      <c r="M15" s="32"/>
    </row>
    <row r="16" spans="1:13" x14ac:dyDescent="0.2">
      <c r="A16" s="29"/>
      <c r="B16" t="s">
        <v>9</v>
      </c>
      <c r="D16" s="145">
        <v>312704.799</v>
      </c>
      <c r="E16" s="146">
        <v>388433.83500000002</v>
      </c>
      <c r="F16" s="146">
        <v>334975.19900000002</v>
      </c>
      <c r="G16" s="147">
        <v>1036113.8330000001</v>
      </c>
      <c r="H16" s="145">
        <v>324417.734</v>
      </c>
      <c r="I16" s="147">
        <v>1360531.567</v>
      </c>
      <c r="M16" s="32"/>
    </row>
    <row r="17" spans="1:13" x14ac:dyDescent="0.2">
      <c r="A17" s="29"/>
      <c r="B17" t="s">
        <v>65</v>
      </c>
      <c r="D17" s="145">
        <v>3929.009</v>
      </c>
      <c r="E17" s="146">
        <v>1419.8720000000001</v>
      </c>
      <c r="F17" s="146">
        <v>20779.371999999999</v>
      </c>
      <c r="G17" s="147">
        <v>26128.253000000001</v>
      </c>
      <c r="H17" s="145">
        <v>17226.087</v>
      </c>
      <c r="I17" s="147">
        <v>43354.34</v>
      </c>
      <c r="M17" s="32"/>
    </row>
    <row r="18" spans="1:13" x14ac:dyDescent="0.2">
      <c r="A18" s="29"/>
      <c r="B18" t="s">
        <v>66</v>
      </c>
      <c r="D18" s="145">
        <v>150666.41</v>
      </c>
      <c r="E18" s="146">
        <v>32692.569</v>
      </c>
      <c r="F18" s="146">
        <v>21389.841</v>
      </c>
      <c r="G18" s="147">
        <v>204748.82</v>
      </c>
      <c r="H18" s="145">
        <v>99054.8</v>
      </c>
      <c r="I18" s="147">
        <v>303803.62</v>
      </c>
      <c r="M18" s="32"/>
    </row>
    <row r="19" spans="1:13" x14ac:dyDescent="0.2">
      <c r="A19" s="29"/>
      <c r="B19" t="s">
        <v>10</v>
      </c>
      <c r="D19" s="145">
        <v>108741.355</v>
      </c>
      <c r="E19" s="146">
        <v>149453.74299999999</v>
      </c>
      <c r="F19" s="146">
        <v>129383.124</v>
      </c>
      <c r="G19" s="147">
        <v>387578.22200000001</v>
      </c>
      <c r="H19" s="145">
        <v>121196.257</v>
      </c>
      <c r="I19" s="147">
        <v>508774.47899999999</v>
      </c>
      <c r="M19" s="32"/>
    </row>
    <row r="20" spans="1:13" x14ac:dyDescent="0.2">
      <c r="A20" s="29"/>
      <c r="B20" t="s">
        <v>11</v>
      </c>
      <c r="D20" s="145">
        <v>255156.54199999999</v>
      </c>
      <c r="E20" s="146">
        <v>190361.94899999999</v>
      </c>
      <c r="F20" s="146">
        <v>301157.73700000002</v>
      </c>
      <c r="G20" s="147">
        <v>746676.228</v>
      </c>
      <c r="H20" s="145">
        <v>175942.34700000001</v>
      </c>
      <c r="I20" s="147">
        <v>922618.57499999995</v>
      </c>
      <c r="M20" s="32"/>
    </row>
    <row r="21" spans="1:13" x14ac:dyDescent="0.2">
      <c r="A21" s="29"/>
      <c r="D21" s="145"/>
      <c r="E21" s="146"/>
      <c r="F21" s="146"/>
      <c r="G21" s="147"/>
      <c r="H21" s="145"/>
      <c r="I21" s="147"/>
      <c r="M21" s="32"/>
    </row>
    <row r="22" spans="1:13" x14ac:dyDescent="0.2">
      <c r="A22" s="29" t="s">
        <v>12</v>
      </c>
      <c r="D22" s="145">
        <v>5559972.6030000001</v>
      </c>
      <c r="E22" s="146">
        <v>5284386.9129999997</v>
      </c>
      <c r="F22" s="146">
        <v>6105717.534</v>
      </c>
      <c r="G22" s="147">
        <v>16950077.049999997</v>
      </c>
      <c r="H22" s="145">
        <v>5907096.4069999997</v>
      </c>
      <c r="I22" s="147">
        <v>22857173.456999995</v>
      </c>
      <c r="M22" s="32"/>
    </row>
    <row r="23" spans="1:13" x14ac:dyDescent="0.2">
      <c r="A23" s="29"/>
      <c r="B23" t="s">
        <v>13</v>
      </c>
      <c r="D23" s="145">
        <v>1452099.4839999999</v>
      </c>
      <c r="E23" s="146">
        <v>1261063.669</v>
      </c>
      <c r="F23" s="146">
        <v>1632117.115</v>
      </c>
      <c r="G23" s="147">
        <v>4345280.2680000002</v>
      </c>
      <c r="H23" s="145">
        <v>1285594.1769999999</v>
      </c>
      <c r="I23" s="147">
        <v>5630874.4450000003</v>
      </c>
      <c r="M23" s="32"/>
    </row>
    <row r="24" spans="1:13" x14ac:dyDescent="0.2">
      <c r="A24" s="29"/>
      <c r="B24" t="s">
        <v>14</v>
      </c>
      <c r="D24" s="145">
        <v>658231.81400000001</v>
      </c>
      <c r="E24" s="146">
        <v>548943.60400000005</v>
      </c>
      <c r="F24" s="146">
        <v>683659.29099999997</v>
      </c>
      <c r="G24" s="147">
        <v>1890834.709</v>
      </c>
      <c r="H24" s="145">
        <v>546013.42599999998</v>
      </c>
      <c r="I24" s="147">
        <v>2436848.1349999998</v>
      </c>
      <c r="M24" s="32"/>
    </row>
    <row r="25" spans="1:13" x14ac:dyDescent="0.2">
      <c r="A25" s="29"/>
      <c r="B25" t="s">
        <v>15</v>
      </c>
      <c r="D25" s="145">
        <v>331766.63500000001</v>
      </c>
      <c r="E25" s="146">
        <v>10254.538</v>
      </c>
      <c r="F25" s="146">
        <v>414762.10100000002</v>
      </c>
      <c r="G25" s="147">
        <v>756783.27399999998</v>
      </c>
      <c r="H25" s="145">
        <v>431128.67</v>
      </c>
      <c r="I25" s="147">
        <v>1187911.9439999999</v>
      </c>
      <c r="M25" s="32"/>
    </row>
    <row r="26" spans="1:13" x14ac:dyDescent="0.2">
      <c r="A26" s="29"/>
      <c r="B26" t="s">
        <v>67</v>
      </c>
      <c r="D26" s="145">
        <v>1845319.105</v>
      </c>
      <c r="E26" s="146">
        <v>2109229.3879999998</v>
      </c>
      <c r="F26" s="146">
        <v>2023908.1910000001</v>
      </c>
      <c r="G26" s="147">
        <v>5978456.6840000004</v>
      </c>
      <c r="H26" s="145">
        <v>2384569.9750000001</v>
      </c>
      <c r="I26" s="147">
        <v>8363026.659</v>
      </c>
      <c r="M26" s="32"/>
    </row>
    <row r="27" spans="1:13" x14ac:dyDescent="0.2">
      <c r="A27" s="29"/>
      <c r="B27" t="s">
        <v>60</v>
      </c>
      <c r="D27" s="145">
        <v>1256831.4580000001</v>
      </c>
      <c r="E27" s="146">
        <v>1332301.706</v>
      </c>
      <c r="F27" s="146">
        <v>1328812.9339999999</v>
      </c>
      <c r="G27" s="147">
        <v>3917946.0979999998</v>
      </c>
      <c r="H27" s="145">
        <v>1232341.4080000001</v>
      </c>
      <c r="I27" s="147">
        <v>5150287.5060000001</v>
      </c>
      <c r="M27" s="32"/>
    </row>
    <row r="28" spans="1:13" x14ac:dyDescent="0.2">
      <c r="A28" s="29"/>
      <c r="B28" t="s">
        <v>16</v>
      </c>
      <c r="D28" s="145">
        <v>15724.107</v>
      </c>
      <c r="E28" s="146">
        <v>22594.008000000002</v>
      </c>
      <c r="F28" s="146">
        <v>22457.901999999998</v>
      </c>
      <c r="G28" s="147">
        <v>60776.017000000007</v>
      </c>
      <c r="H28" s="145">
        <v>27448.751</v>
      </c>
      <c r="I28" s="147">
        <v>88224.768000000011</v>
      </c>
      <c r="M28" s="32"/>
    </row>
    <row r="29" spans="1:13" x14ac:dyDescent="0.2">
      <c r="A29" s="29"/>
      <c r="D29" s="145"/>
      <c r="E29" s="146"/>
      <c r="F29" s="146"/>
      <c r="G29" s="147"/>
      <c r="H29" s="145"/>
      <c r="I29" s="147"/>
      <c r="M29" s="32"/>
    </row>
    <row r="30" spans="1:13" x14ac:dyDescent="0.2">
      <c r="A30" s="37" t="s">
        <v>17</v>
      </c>
      <c r="B30" s="38"/>
      <c r="C30" s="38"/>
      <c r="D30" s="145">
        <v>1381984.3689999999</v>
      </c>
      <c r="E30" s="146">
        <v>-280717.14899999998</v>
      </c>
      <c r="F30" s="146">
        <v>-632832.01800000004</v>
      </c>
      <c r="G30" s="147">
        <v>468435.20199999993</v>
      </c>
      <c r="H30" s="145">
        <v>3900399.0660000001</v>
      </c>
      <c r="I30" s="147">
        <v>4368834.2680000002</v>
      </c>
      <c r="M30" s="32"/>
    </row>
    <row r="31" spans="1:13" x14ac:dyDescent="0.2">
      <c r="A31" s="29"/>
      <c r="D31" s="145"/>
      <c r="E31" s="146"/>
      <c r="F31" s="146"/>
      <c r="G31" s="147"/>
      <c r="H31" s="145"/>
      <c r="I31" s="147"/>
      <c r="M31" s="32"/>
    </row>
    <row r="32" spans="1:13" x14ac:dyDescent="0.2">
      <c r="A32" s="24" t="s">
        <v>18</v>
      </c>
      <c r="D32" s="145"/>
      <c r="E32" s="146"/>
      <c r="F32" s="146"/>
      <c r="G32" s="147"/>
      <c r="H32" s="145"/>
      <c r="I32" s="147"/>
      <c r="M32" s="32"/>
    </row>
    <row r="33" spans="1:13" x14ac:dyDescent="0.2">
      <c r="A33" s="29" t="s">
        <v>19</v>
      </c>
      <c r="D33" s="145">
        <v>571468.73300000001</v>
      </c>
      <c r="E33" s="146">
        <v>830509.49699999997</v>
      </c>
      <c r="F33" s="146">
        <v>1019229.822</v>
      </c>
      <c r="G33" s="147">
        <v>2421208.0520000001</v>
      </c>
      <c r="H33" s="145">
        <v>1046116.9179999999</v>
      </c>
      <c r="I33" s="147">
        <v>3467324.97</v>
      </c>
      <c r="M33" s="32"/>
    </row>
    <row r="34" spans="1:13" x14ac:dyDescent="0.2">
      <c r="A34" s="29"/>
      <c r="B34" t="s">
        <v>20</v>
      </c>
      <c r="D34" s="145">
        <v>775.41399999999999</v>
      </c>
      <c r="E34" s="146">
        <v>73.61</v>
      </c>
      <c r="F34" s="146">
        <v>119.782</v>
      </c>
      <c r="G34" s="147">
        <v>968.80600000000004</v>
      </c>
      <c r="H34" s="145">
        <v>214.041</v>
      </c>
      <c r="I34" s="147">
        <v>1182.847</v>
      </c>
      <c r="M34" s="32"/>
    </row>
    <row r="35" spans="1:13" x14ac:dyDescent="0.2">
      <c r="A35" s="29"/>
      <c r="B35" t="s">
        <v>21</v>
      </c>
      <c r="D35" s="145">
        <v>71950.478000000003</v>
      </c>
      <c r="E35" s="146">
        <v>398038.46</v>
      </c>
      <c r="F35" s="146">
        <v>503648.01899999997</v>
      </c>
      <c r="G35" s="147">
        <v>973636.95699999994</v>
      </c>
      <c r="H35" s="145">
        <v>440260.08</v>
      </c>
      <c r="I35" s="147">
        <v>1413897.037</v>
      </c>
      <c r="M35" s="32"/>
    </row>
    <row r="36" spans="1:13" x14ac:dyDescent="0.2">
      <c r="A36" s="29"/>
      <c r="B36" t="s">
        <v>22</v>
      </c>
      <c r="D36" s="145">
        <v>500293.66899999999</v>
      </c>
      <c r="E36" s="146">
        <v>432544.647</v>
      </c>
      <c r="F36" s="146">
        <v>515701.58500000002</v>
      </c>
      <c r="G36" s="147">
        <v>1448539.9010000001</v>
      </c>
      <c r="H36" s="145">
        <v>606070.87899999996</v>
      </c>
      <c r="I36" s="147">
        <v>2054610.78</v>
      </c>
      <c r="M36" s="32"/>
    </row>
    <row r="37" spans="1:13" x14ac:dyDescent="0.2">
      <c r="A37" s="29"/>
      <c r="D37" s="145"/>
      <c r="E37" s="146"/>
      <c r="F37" s="146"/>
      <c r="G37" s="147"/>
      <c r="H37" s="145">
        <v>0</v>
      </c>
      <c r="I37" s="147"/>
      <c r="M37" s="32"/>
    </row>
    <row r="38" spans="1:13" x14ac:dyDescent="0.2">
      <c r="A38" s="39" t="s">
        <v>61</v>
      </c>
      <c r="B38" s="40"/>
      <c r="C38" s="40"/>
      <c r="D38" s="150">
        <v>6942732.3859999999</v>
      </c>
      <c r="E38" s="151">
        <v>5003743.3739999998</v>
      </c>
      <c r="F38" s="151">
        <v>5473005.2980000004</v>
      </c>
      <c r="G38" s="152">
        <v>17419481.057999998</v>
      </c>
      <c r="H38" s="150">
        <v>9807709.5140000004</v>
      </c>
      <c r="I38" s="152">
        <v>27227190.571999997</v>
      </c>
      <c r="M38" s="32"/>
    </row>
    <row r="39" spans="1:13" x14ac:dyDescent="0.2">
      <c r="A39" s="39" t="s">
        <v>62</v>
      </c>
      <c r="B39" s="40"/>
      <c r="C39" s="40"/>
      <c r="D39" s="150">
        <v>6132216.75</v>
      </c>
      <c r="E39" s="151">
        <v>6114970.0199999996</v>
      </c>
      <c r="F39" s="151">
        <v>7125067.1380000003</v>
      </c>
      <c r="G39" s="152">
        <v>19372253.908</v>
      </c>
      <c r="H39" s="150">
        <v>6953427.3660000004</v>
      </c>
      <c r="I39" s="152">
        <v>26325681.274</v>
      </c>
      <c r="M39" s="32"/>
    </row>
    <row r="40" spans="1:13" x14ac:dyDescent="0.2">
      <c r="A40" s="39" t="s">
        <v>23</v>
      </c>
      <c r="B40" s="40"/>
      <c r="C40" s="40"/>
      <c r="D40" s="150">
        <v>810515.63600000006</v>
      </c>
      <c r="E40" s="151">
        <v>-1111226.6459999999</v>
      </c>
      <c r="F40" s="151">
        <v>-1652061.84</v>
      </c>
      <c r="G40" s="152">
        <v>-1952772.85</v>
      </c>
      <c r="H40" s="150">
        <v>2854282.148</v>
      </c>
      <c r="I40" s="152">
        <v>901509.29799999995</v>
      </c>
      <c r="M40" s="32"/>
    </row>
    <row r="41" spans="1:13" x14ac:dyDescent="0.2">
      <c r="A41" s="45"/>
      <c r="B41" s="46"/>
      <c r="C41" s="46"/>
      <c r="D41" s="153"/>
      <c r="E41" s="154"/>
      <c r="F41" s="154"/>
      <c r="G41" s="155"/>
      <c r="H41" s="153"/>
      <c r="I41" s="156"/>
      <c r="M41" s="32"/>
    </row>
    <row r="42" spans="1:13" x14ac:dyDescent="0.2">
      <c r="A42" s="24" t="s">
        <v>24</v>
      </c>
      <c r="D42" s="157"/>
      <c r="E42" s="158"/>
      <c r="F42" s="158"/>
      <c r="G42" s="147"/>
      <c r="H42" s="157"/>
      <c r="I42" s="159"/>
      <c r="M42" s="32"/>
    </row>
    <row r="43" spans="1:13" x14ac:dyDescent="0.2">
      <c r="A43" s="24"/>
      <c r="D43" s="157"/>
      <c r="E43" s="158"/>
      <c r="F43" s="158"/>
      <c r="G43" s="147"/>
      <c r="H43" s="157"/>
      <c r="I43" s="159"/>
      <c r="M43" s="32"/>
    </row>
    <row r="44" spans="1:13" x14ac:dyDescent="0.2">
      <c r="A44" s="29" t="s">
        <v>25</v>
      </c>
      <c r="D44" s="145">
        <v>-838169.42500000005</v>
      </c>
      <c r="E44" s="146">
        <v>1401872.469</v>
      </c>
      <c r="F44" s="146">
        <v>-2333802.588</v>
      </c>
      <c r="G44" s="147">
        <v>-1770099.544</v>
      </c>
      <c r="H44" s="145">
        <v>5198454.352</v>
      </c>
      <c r="I44" s="147">
        <v>3428354.8080000002</v>
      </c>
      <c r="M44" s="32"/>
    </row>
    <row r="45" spans="1:13" x14ac:dyDescent="0.2">
      <c r="A45" s="29" t="s">
        <v>26</v>
      </c>
      <c r="D45" s="145">
        <v>-1293803.311</v>
      </c>
      <c r="E45" s="146">
        <v>-92716.773000000001</v>
      </c>
      <c r="F45" s="146">
        <v>25953.08</v>
      </c>
      <c r="G45" s="147">
        <v>-1360567.004</v>
      </c>
      <c r="H45" s="145">
        <v>32518.671999999999</v>
      </c>
      <c r="I45" s="147">
        <v>-1328048.3319999999</v>
      </c>
      <c r="M45" s="32"/>
    </row>
    <row r="46" spans="1:13" x14ac:dyDescent="0.2">
      <c r="A46" s="29"/>
      <c r="B46" t="s">
        <v>27</v>
      </c>
      <c r="D46" s="145">
        <v>169619.78899999999</v>
      </c>
      <c r="E46" s="146">
        <v>162500.39199999999</v>
      </c>
      <c r="F46" s="146">
        <v>209610.23</v>
      </c>
      <c r="G46" s="147">
        <v>541730.41099999996</v>
      </c>
      <c r="H46" s="145">
        <v>236787.29500000001</v>
      </c>
      <c r="I46" s="147">
        <v>778517.70600000001</v>
      </c>
      <c r="M46" s="32"/>
    </row>
    <row r="47" spans="1:13" x14ac:dyDescent="0.2">
      <c r="A47" s="29"/>
      <c r="B47" t="s">
        <v>28</v>
      </c>
      <c r="D47" s="145">
        <v>1463423.1</v>
      </c>
      <c r="E47" s="146">
        <v>255217.16500000001</v>
      </c>
      <c r="F47" s="146">
        <v>183657.15</v>
      </c>
      <c r="G47" s="147">
        <v>1902297.415</v>
      </c>
      <c r="H47" s="145">
        <v>204268.62299999999</v>
      </c>
      <c r="I47" s="147">
        <v>2106566.0380000002</v>
      </c>
      <c r="M47" s="32"/>
    </row>
    <row r="48" spans="1:13" x14ac:dyDescent="0.2">
      <c r="A48" s="29" t="s">
        <v>29</v>
      </c>
      <c r="D48" s="145">
        <v>321667.01500000001</v>
      </c>
      <c r="E48" s="146">
        <v>2024378.419</v>
      </c>
      <c r="F48" s="146">
        <v>-2887605.8810000001</v>
      </c>
      <c r="G48" s="147">
        <v>-541560.44700000016</v>
      </c>
      <c r="H48" s="145">
        <v>1279075.2890000001</v>
      </c>
      <c r="I48" s="147">
        <v>737514.84199999995</v>
      </c>
      <c r="M48" s="32"/>
    </row>
    <row r="49" spans="1:13" x14ac:dyDescent="0.2">
      <c r="A49" s="29"/>
      <c r="B49" t="s">
        <v>30</v>
      </c>
      <c r="D49" s="145">
        <v>1435255.294</v>
      </c>
      <c r="E49" s="146">
        <v>2050265.3230000001</v>
      </c>
      <c r="F49" s="146">
        <v>-2662578.1519999998</v>
      </c>
      <c r="G49" s="147">
        <v>822942.46500000032</v>
      </c>
      <c r="H49" s="145">
        <v>1279076.7520000001</v>
      </c>
      <c r="I49" s="147">
        <v>2102019.2170000002</v>
      </c>
      <c r="M49" s="32"/>
    </row>
    <row r="50" spans="1:13" x14ac:dyDescent="0.2">
      <c r="A50" s="29"/>
      <c r="B50" t="s">
        <v>31</v>
      </c>
      <c r="D50" s="145">
        <v>1113588.2790000001</v>
      </c>
      <c r="E50" s="146">
        <v>25886.903999999999</v>
      </c>
      <c r="F50" s="146">
        <v>225027.72899999999</v>
      </c>
      <c r="G50" s="147">
        <v>1364502.9120000002</v>
      </c>
      <c r="H50" s="145">
        <v>1.4630000000000001</v>
      </c>
      <c r="I50" s="147">
        <v>1364504.3750000002</v>
      </c>
      <c r="M50" s="32"/>
    </row>
    <row r="51" spans="1:13" x14ac:dyDescent="0.2">
      <c r="A51" s="29" t="s">
        <v>32</v>
      </c>
      <c r="D51" s="145">
        <v>-448918.07199999999</v>
      </c>
      <c r="E51" s="146">
        <v>-446794.55699999997</v>
      </c>
      <c r="F51" s="146">
        <v>31649.008000000002</v>
      </c>
      <c r="G51" s="147">
        <v>-864063.62099999993</v>
      </c>
      <c r="H51" s="145">
        <v>1863791.2379999999</v>
      </c>
      <c r="I51" s="147">
        <v>999727.61699999997</v>
      </c>
      <c r="M51" s="32"/>
    </row>
    <row r="52" spans="1:13" x14ac:dyDescent="0.2">
      <c r="A52" s="29" t="s">
        <v>33</v>
      </c>
      <c r="D52" s="145">
        <v>582884.94299999997</v>
      </c>
      <c r="E52" s="146">
        <v>-82994.62</v>
      </c>
      <c r="F52" s="146">
        <v>496201.20500000002</v>
      </c>
      <c r="G52" s="147">
        <v>996091.52799999993</v>
      </c>
      <c r="H52" s="145">
        <v>2023069.1529999999</v>
      </c>
      <c r="I52" s="147">
        <v>3019160.6809999999</v>
      </c>
      <c r="M52" s="32"/>
    </row>
    <row r="53" spans="1:13" x14ac:dyDescent="0.2">
      <c r="A53" s="29" t="s">
        <v>85</v>
      </c>
      <c r="D53" s="145">
        <v>0</v>
      </c>
      <c r="E53" s="146">
        <v>0</v>
      </c>
      <c r="F53" s="146">
        <v>0</v>
      </c>
      <c r="G53" s="147">
        <v>0</v>
      </c>
      <c r="H53" s="145">
        <v>0</v>
      </c>
      <c r="I53" s="147">
        <v>0</v>
      </c>
      <c r="M53" s="32"/>
    </row>
    <row r="54" spans="1:13" x14ac:dyDescent="0.2">
      <c r="A54" s="29"/>
      <c r="B54" t="s">
        <v>34</v>
      </c>
      <c r="D54" s="145">
        <v>0</v>
      </c>
      <c r="E54" s="146">
        <v>0</v>
      </c>
      <c r="F54" s="146">
        <v>0</v>
      </c>
      <c r="G54" s="147">
        <v>0</v>
      </c>
      <c r="H54" s="145">
        <v>0</v>
      </c>
      <c r="I54" s="147">
        <v>0</v>
      </c>
      <c r="M54" s="32"/>
    </row>
    <row r="55" spans="1:13" x14ac:dyDescent="0.2">
      <c r="A55" s="29"/>
      <c r="B55" t="s">
        <v>35</v>
      </c>
      <c r="D55" s="145">
        <v>0</v>
      </c>
      <c r="E55" s="146">
        <v>0</v>
      </c>
      <c r="F55" s="146">
        <v>0</v>
      </c>
      <c r="G55" s="147">
        <v>0</v>
      </c>
      <c r="H55" s="145">
        <v>0</v>
      </c>
      <c r="I55" s="147">
        <v>0</v>
      </c>
      <c r="M55" s="32"/>
    </row>
    <row r="56" spans="1:13" x14ac:dyDescent="0.2">
      <c r="A56" s="34" t="s">
        <v>86</v>
      </c>
      <c r="D56" s="145">
        <v>0</v>
      </c>
      <c r="E56" s="146">
        <v>0</v>
      </c>
      <c r="F56" s="146">
        <v>0</v>
      </c>
      <c r="G56" s="147">
        <v>0</v>
      </c>
      <c r="H56" s="145">
        <v>0</v>
      </c>
      <c r="I56" s="147">
        <v>0</v>
      </c>
      <c r="M56" s="32"/>
    </row>
    <row r="57" spans="1:13" x14ac:dyDescent="0.2">
      <c r="A57" s="29" t="s">
        <v>36</v>
      </c>
      <c r="D57" s="145">
        <v>0</v>
      </c>
      <c r="E57" s="146">
        <v>0</v>
      </c>
      <c r="F57" s="146">
        <v>0</v>
      </c>
      <c r="G57" s="147">
        <v>0</v>
      </c>
      <c r="H57" s="145">
        <v>0</v>
      </c>
      <c r="I57" s="147">
        <v>0</v>
      </c>
      <c r="M57" s="32"/>
    </row>
    <row r="58" spans="1:13" x14ac:dyDescent="0.2">
      <c r="A58" s="29"/>
      <c r="D58" s="145"/>
      <c r="E58" s="146"/>
      <c r="F58" s="146"/>
      <c r="G58" s="147"/>
      <c r="H58" s="145"/>
      <c r="I58" s="147"/>
      <c r="M58" s="32"/>
    </row>
    <row r="59" spans="1:13" x14ac:dyDescent="0.2">
      <c r="A59" s="29" t="s">
        <v>37</v>
      </c>
      <c r="D59" s="145">
        <v>-1648685.061</v>
      </c>
      <c r="E59" s="146">
        <v>2513099.1150000002</v>
      </c>
      <c r="F59" s="146">
        <v>-681740.74800000002</v>
      </c>
      <c r="G59" s="147">
        <v>182673.30600000022</v>
      </c>
      <c r="H59" s="145">
        <v>2344172.2039999999</v>
      </c>
      <c r="I59" s="147">
        <v>2526845.5100000002</v>
      </c>
      <c r="M59" s="32"/>
    </row>
    <row r="60" spans="1:13" x14ac:dyDescent="0.2">
      <c r="A60" s="29" t="s">
        <v>38</v>
      </c>
      <c r="D60" s="145">
        <v>0</v>
      </c>
      <c r="E60" s="146">
        <v>-1729.971</v>
      </c>
      <c r="F60" s="146">
        <v>-10032.665999999999</v>
      </c>
      <c r="G60" s="147">
        <v>-11762.636999999999</v>
      </c>
      <c r="H60" s="145">
        <v>-133.66499999999999</v>
      </c>
      <c r="I60" s="147">
        <v>-11896.302</v>
      </c>
      <c r="M60" s="32"/>
    </row>
    <row r="61" spans="1:13" x14ac:dyDescent="0.2">
      <c r="A61" s="29"/>
      <c r="B61" t="s">
        <v>39</v>
      </c>
      <c r="D61" s="145">
        <v>0</v>
      </c>
      <c r="E61" s="146">
        <v>0</v>
      </c>
      <c r="F61" s="146">
        <v>0</v>
      </c>
      <c r="G61" s="147">
        <v>0</v>
      </c>
      <c r="H61" s="145">
        <v>386.84199999999998</v>
      </c>
      <c r="I61" s="147">
        <v>386.84199999999998</v>
      </c>
      <c r="M61" s="32"/>
    </row>
    <row r="62" spans="1:13" x14ac:dyDescent="0.2">
      <c r="A62" s="29"/>
      <c r="C62" t="s">
        <v>40</v>
      </c>
      <c r="D62" s="145">
        <v>0</v>
      </c>
      <c r="E62" s="146">
        <v>0</v>
      </c>
      <c r="F62" s="146">
        <v>0</v>
      </c>
      <c r="G62" s="147">
        <v>0</v>
      </c>
      <c r="H62" s="145">
        <v>0</v>
      </c>
      <c r="I62" s="147">
        <v>0</v>
      </c>
      <c r="M62" s="32"/>
    </row>
    <row r="63" spans="1:13" x14ac:dyDescent="0.2">
      <c r="A63" s="29"/>
      <c r="C63" t="s">
        <v>41</v>
      </c>
      <c r="D63" s="145">
        <v>0</v>
      </c>
      <c r="E63" s="146">
        <v>0</v>
      </c>
      <c r="F63" s="146">
        <v>0</v>
      </c>
      <c r="G63" s="147">
        <v>0</v>
      </c>
      <c r="H63" s="145">
        <v>386.84199999999998</v>
      </c>
      <c r="I63" s="147">
        <v>386.84199999999998</v>
      </c>
      <c r="M63" s="32"/>
    </row>
    <row r="64" spans="1:13" x14ac:dyDescent="0.2">
      <c r="A64" s="29"/>
      <c r="B64" t="s">
        <v>42</v>
      </c>
      <c r="D64" s="145">
        <v>0</v>
      </c>
      <c r="E64" s="146">
        <v>1729.971</v>
      </c>
      <c r="F64" s="146">
        <v>10032.665999999999</v>
      </c>
      <c r="G64" s="147">
        <v>11762.636999999999</v>
      </c>
      <c r="H64" s="145">
        <v>520.50699999999995</v>
      </c>
      <c r="I64" s="147">
        <v>12283.143999999998</v>
      </c>
      <c r="M64" s="32"/>
    </row>
    <row r="65" spans="1:13" x14ac:dyDescent="0.2">
      <c r="A65" s="29" t="s">
        <v>43</v>
      </c>
      <c r="D65" s="145">
        <v>-1634369.676</v>
      </c>
      <c r="E65" s="146">
        <v>2523874.4569999999</v>
      </c>
      <c r="F65" s="146">
        <v>-659662.41899999999</v>
      </c>
      <c r="G65" s="147">
        <v>229842.36199999996</v>
      </c>
      <c r="H65" s="145">
        <v>2354732.6230000001</v>
      </c>
      <c r="I65" s="147">
        <v>2584574.9850000003</v>
      </c>
      <c r="M65" s="32"/>
    </row>
    <row r="66" spans="1:13" x14ac:dyDescent="0.2">
      <c r="A66" s="29"/>
      <c r="B66" t="s">
        <v>39</v>
      </c>
      <c r="D66" s="145">
        <v>0</v>
      </c>
      <c r="E66" s="146">
        <v>2550406.827</v>
      </c>
      <c r="F66" s="146">
        <v>2404679.5329999998</v>
      </c>
      <c r="G66" s="147">
        <v>4955086.3599999994</v>
      </c>
      <c r="H66" s="145">
        <v>3844381.2459999998</v>
      </c>
      <c r="I66" s="147">
        <v>8799467.6059999987</v>
      </c>
      <c r="M66" s="32"/>
    </row>
    <row r="67" spans="1:13" x14ac:dyDescent="0.2">
      <c r="A67" s="29"/>
      <c r="C67" t="s">
        <v>40</v>
      </c>
      <c r="D67" s="145">
        <v>0</v>
      </c>
      <c r="E67" s="146">
        <v>2550406.827</v>
      </c>
      <c r="F67" s="146">
        <v>2404679.5329999998</v>
      </c>
      <c r="G67" s="147">
        <v>4955086.3599999994</v>
      </c>
      <c r="H67" s="145">
        <v>3844381.2459999998</v>
      </c>
      <c r="I67" s="147">
        <v>8799467.6059999987</v>
      </c>
      <c r="M67" s="32"/>
    </row>
    <row r="68" spans="1:13" x14ac:dyDescent="0.2">
      <c r="A68" s="29"/>
      <c r="C68" t="s">
        <v>41</v>
      </c>
      <c r="D68" s="145">
        <v>0</v>
      </c>
      <c r="E68" s="146">
        <v>0</v>
      </c>
      <c r="F68" s="146">
        <v>0</v>
      </c>
      <c r="G68" s="147">
        <v>0</v>
      </c>
      <c r="H68" s="145">
        <v>0</v>
      </c>
      <c r="I68" s="147">
        <v>0</v>
      </c>
      <c r="M68" s="32"/>
    </row>
    <row r="69" spans="1:13" x14ac:dyDescent="0.2">
      <c r="A69" s="29"/>
      <c r="B69" t="s">
        <v>42</v>
      </c>
      <c r="D69" s="145">
        <v>1634369.676</v>
      </c>
      <c r="E69" s="146">
        <v>26532.37</v>
      </c>
      <c r="F69" s="146">
        <v>3064341.952</v>
      </c>
      <c r="G69" s="147">
        <v>4725243.9979999997</v>
      </c>
      <c r="H69" s="145">
        <v>1489648.6229999999</v>
      </c>
      <c r="I69" s="147">
        <v>6214892.6209999993</v>
      </c>
      <c r="M69" s="32"/>
    </row>
    <row r="70" spans="1:13" x14ac:dyDescent="0.2">
      <c r="A70" s="29" t="s">
        <v>44</v>
      </c>
      <c r="D70" s="145">
        <v>-14315.385</v>
      </c>
      <c r="E70" s="146">
        <v>-9045.3709999999992</v>
      </c>
      <c r="F70" s="146">
        <v>-12045.663</v>
      </c>
      <c r="G70" s="147">
        <v>-35406.419000000002</v>
      </c>
      <c r="H70" s="145">
        <v>-10426.754000000001</v>
      </c>
      <c r="I70" s="147">
        <v>-45833.173000000003</v>
      </c>
      <c r="M70" s="32"/>
    </row>
    <row r="71" spans="1:13" x14ac:dyDescent="0.2">
      <c r="A71" s="29"/>
      <c r="D71" s="145"/>
      <c r="E71" s="146"/>
      <c r="F71" s="146"/>
      <c r="G71" s="147"/>
      <c r="H71" s="145"/>
      <c r="I71" s="147"/>
      <c r="M71" s="32"/>
    </row>
    <row r="72" spans="1:13" x14ac:dyDescent="0.2">
      <c r="A72" s="39" t="s">
        <v>45</v>
      </c>
      <c r="B72" s="40"/>
      <c r="C72" s="40"/>
      <c r="D72" s="150">
        <v>810515.63600000006</v>
      </c>
      <c r="E72" s="151">
        <v>-1111226.6459999999</v>
      </c>
      <c r="F72" s="151">
        <v>-1652061.84</v>
      </c>
      <c r="G72" s="152">
        <v>-1952772.85</v>
      </c>
      <c r="H72" s="150">
        <v>2854282.148</v>
      </c>
      <c r="I72" s="152">
        <v>901509.29799999995</v>
      </c>
      <c r="M72" s="32"/>
    </row>
    <row r="73" spans="1:13" x14ac:dyDescent="0.2">
      <c r="A73" s="56"/>
      <c r="B73" s="57"/>
      <c r="C73" s="57"/>
      <c r="D73" s="126"/>
      <c r="E73" s="143"/>
      <c r="F73" s="143"/>
      <c r="G73" s="126"/>
      <c r="H73" s="126"/>
      <c r="I73" s="51"/>
    </row>
    <row r="74" spans="1:13" ht="13.7" customHeight="1" x14ac:dyDescent="0.2">
      <c r="A74" s="71" t="s">
        <v>46</v>
      </c>
      <c r="B74" s="171" t="s">
        <v>49</v>
      </c>
      <c r="C74" s="171"/>
      <c r="D74" s="171"/>
      <c r="E74" s="172"/>
      <c r="F74" s="171"/>
      <c r="G74" s="72"/>
    </row>
    <row r="75" spans="1:13" ht="12.2" customHeight="1" x14ac:dyDescent="0.2">
      <c r="A75" s="61" t="s">
        <v>47</v>
      </c>
      <c r="B75" t="s">
        <v>63</v>
      </c>
      <c r="G75" s="72"/>
    </row>
    <row r="76" spans="1:13" ht="12.2" customHeight="1" x14ac:dyDescent="0.2">
      <c r="A76" s="61" t="s">
        <v>48</v>
      </c>
      <c r="B76" t="s">
        <v>80</v>
      </c>
      <c r="G76" s="72"/>
    </row>
    <row r="77" spans="1:13" s="61" customFormat="1" x14ac:dyDescent="0.2">
      <c r="A77" s="61" t="s">
        <v>50</v>
      </c>
      <c r="B77" s="61" t="s">
        <v>64</v>
      </c>
      <c r="C77"/>
      <c r="D77"/>
      <c r="E77"/>
      <c r="F77"/>
      <c r="G77" s="73"/>
    </row>
    <row r="78" spans="1:13" x14ac:dyDescent="0.2">
      <c r="A78" t="s">
        <v>112</v>
      </c>
      <c r="B78" s="62" t="s">
        <v>126</v>
      </c>
      <c r="D78" s="127">
        <v>-25.697000000160187</v>
      </c>
      <c r="E78" s="127">
        <v>-38.232999999658205</v>
      </c>
      <c r="F78" s="127">
        <v>-56.484999998705462</v>
      </c>
      <c r="G78" s="127"/>
      <c r="H78" s="127">
        <v>-80.251000000629574</v>
      </c>
    </row>
    <row r="79" spans="1:13" ht="23.25" x14ac:dyDescent="0.2">
      <c r="J79" s="63">
        <v>6</v>
      </c>
    </row>
  </sheetData>
  <mergeCells count="1">
    <mergeCell ref="B74:F74"/>
  </mergeCells>
  <phoneticPr fontId="0" type="noConversion"/>
  <printOptions horizontalCentered="1" verticalCentered="1"/>
  <pageMargins left="0.39370078740157483" right="0" top="0" bottom="0" header="0" footer="0"/>
  <pageSetup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8017-6978-419E-81E9-17B58C811D74}">
  <sheetPr>
    <tabColor rgb="FF92D050"/>
    <pageSetUpPr fitToPage="1"/>
  </sheetPr>
  <dimension ref="A1:J79"/>
  <sheetViews>
    <sheetView topLeftCell="A2" zoomScale="80" zoomScaleNormal="80" workbookViewId="0">
      <selection activeCell="N22" sqref="N22"/>
    </sheetView>
  </sheetViews>
  <sheetFormatPr baseColWidth="10" defaultRowHeight="12.75" x14ac:dyDescent="0.2"/>
  <cols>
    <col min="1" max="2" width="2.7109375" customWidth="1"/>
    <col min="3" max="3" width="52.85546875" customWidth="1"/>
    <col min="4" max="4" width="13.140625" customWidth="1"/>
    <col min="5" max="5" width="10.5703125" customWidth="1"/>
    <col min="6" max="6" width="10.85546875" customWidth="1"/>
    <col min="7" max="7" width="11.5703125" customWidth="1"/>
    <col min="8" max="8" width="12.85546875" customWidth="1"/>
    <col min="9" max="9" width="12.28515625" bestFit="1" customWidth="1"/>
    <col min="10" max="10" width="4.7109375" customWidth="1"/>
  </cols>
  <sheetData>
    <row r="1" spans="1:10" ht="29.25" x14ac:dyDescent="0.2">
      <c r="J1" s="122">
        <v>7</v>
      </c>
    </row>
    <row r="2" spans="1:10" x14ac:dyDescent="0.2">
      <c r="A2" s="3" t="s">
        <v>76</v>
      </c>
      <c r="B2" s="4"/>
      <c r="C2" s="4"/>
      <c r="D2" s="4"/>
      <c r="E2" s="4"/>
      <c r="F2" s="4"/>
      <c r="G2" s="4"/>
      <c r="H2" s="4"/>
      <c r="I2" s="4"/>
    </row>
    <row r="3" spans="1:10" x14ac:dyDescent="0.2">
      <c r="A3" s="64" t="s">
        <v>119</v>
      </c>
      <c r="B3" s="6"/>
      <c r="C3" s="6"/>
      <c r="D3" s="4"/>
      <c r="E3" s="4"/>
      <c r="F3" s="4"/>
      <c r="G3" s="4"/>
      <c r="H3" s="4"/>
      <c r="I3" s="4"/>
    </row>
    <row r="4" spans="1:10" x14ac:dyDescent="0.2">
      <c r="A4" s="3" t="s">
        <v>113</v>
      </c>
      <c r="B4" s="4"/>
      <c r="C4" s="4"/>
      <c r="D4" s="4"/>
      <c r="E4" s="4"/>
      <c r="F4" s="4"/>
      <c r="G4" s="4"/>
      <c r="H4" s="4"/>
      <c r="I4" s="4"/>
    </row>
    <row r="5" spans="1:10" x14ac:dyDescent="0.2">
      <c r="A5" s="3" t="s">
        <v>54</v>
      </c>
      <c r="B5" s="4"/>
      <c r="C5" s="7"/>
      <c r="D5" s="4"/>
      <c r="E5" s="4"/>
      <c r="F5" s="4"/>
      <c r="G5" s="4"/>
      <c r="H5" s="4"/>
      <c r="I5" s="4"/>
    </row>
    <row r="6" spans="1:10" x14ac:dyDescent="0.2">
      <c r="A6" s="3" t="s">
        <v>55</v>
      </c>
      <c r="B6" s="4"/>
      <c r="C6" s="7"/>
      <c r="D6" s="4"/>
      <c r="E6" s="4"/>
      <c r="F6" s="4"/>
      <c r="G6" s="4"/>
      <c r="H6" s="4"/>
      <c r="I6" s="4"/>
    </row>
    <row r="7" spans="1:10" x14ac:dyDescent="0.2">
      <c r="A7" s="9"/>
      <c r="B7" s="9"/>
      <c r="C7" s="10"/>
      <c r="I7" s="4"/>
    </row>
    <row r="8" spans="1:10" ht="24.75" customHeight="1" x14ac:dyDescent="0.2">
      <c r="A8" s="12"/>
      <c r="B8" s="13"/>
      <c r="C8" s="13"/>
      <c r="D8" s="15" t="s">
        <v>5</v>
      </c>
      <c r="E8" s="14" t="s">
        <v>81</v>
      </c>
      <c r="F8" s="14" t="s">
        <v>82</v>
      </c>
      <c r="G8" s="16" t="s">
        <v>109</v>
      </c>
      <c r="H8" s="14" t="s">
        <v>83</v>
      </c>
      <c r="I8" s="16" t="s">
        <v>116</v>
      </c>
    </row>
    <row r="9" spans="1:10" x14ac:dyDescent="0.2">
      <c r="A9" s="18"/>
      <c r="D9" s="20"/>
      <c r="E9" s="123">
        <v>4.4414601870812476E-4</v>
      </c>
      <c r="F9" s="21"/>
      <c r="G9" s="22"/>
      <c r="H9" s="20"/>
      <c r="I9" s="23"/>
    </row>
    <row r="10" spans="1:10" x14ac:dyDescent="0.2">
      <c r="A10" s="24" t="s">
        <v>6</v>
      </c>
      <c r="D10" s="25"/>
      <c r="E10" s="26"/>
      <c r="F10" s="26"/>
      <c r="G10" s="27"/>
      <c r="H10" s="25"/>
      <c r="I10" s="28"/>
    </row>
    <row r="11" spans="1:10" x14ac:dyDescent="0.2">
      <c r="A11" s="29" t="s">
        <v>7</v>
      </c>
      <c r="D11" s="145">
        <v>82787</v>
      </c>
      <c r="E11" s="146">
        <v>47667</v>
      </c>
      <c r="F11" s="146">
        <v>228857</v>
      </c>
      <c r="G11" s="147">
        <v>359311</v>
      </c>
      <c r="H11" s="145">
        <v>47301</v>
      </c>
      <c r="I11" s="147">
        <v>406612</v>
      </c>
    </row>
    <row r="12" spans="1:10" x14ac:dyDescent="0.2">
      <c r="A12" s="29"/>
      <c r="B12" t="s">
        <v>8</v>
      </c>
      <c r="D12" s="145">
        <v>0</v>
      </c>
      <c r="E12" s="146">
        <v>0</v>
      </c>
      <c r="F12" s="146">
        <v>0</v>
      </c>
      <c r="G12" s="147">
        <v>0</v>
      </c>
      <c r="H12" s="145">
        <v>0</v>
      </c>
      <c r="I12" s="147">
        <v>0</v>
      </c>
    </row>
    <row r="13" spans="1:10" s="35" customFormat="1" x14ac:dyDescent="0.2">
      <c r="A13" s="34"/>
      <c r="C13" s="35" t="s">
        <v>68</v>
      </c>
      <c r="D13" s="148">
        <v>0</v>
      </c>
      <c r="E13" s="149">
        <v>0</v>
      </c>
      <c r="F13" s="149">
        <v>0</v>
      </c>
      <c r="G13" s="147">
        <v>0</v>
      </c>
      <c r="H13" s="148">
        <v>0</v>
      </c>
      <c r="I13" s="147">
        <v>0</v>
      </c>
    </row>
    <row r="14" spans="1:10" s="35" customFormat="1" x14ac:dyDescent="0.2">
      <c r="A14" s="34"/>
      <c r="C14" s="35" t="s">
        <v>59</v>
      </c>
      <c r="D14" s="148">
        <v>0</v>
      </c>
      <c r="E14" s="149">
        <v>0</v>
      </c>
      <c r="F14" s="149">
        <v>0</v>
      </c>
      <c r="G14" s="147">
        <v>0</v>
      </c>
      <c r="H14" s="148">
        <v>0</v>
      </c>
      <c r="I14" s="147">
        <v>0</v>
      </c>
    </row>
    <row r="15" spans="1:10" x14ac:dyDescent="0.2">
      <c r="A15" s="29"/>
      <c r="B15" t="s">
        <v>93</v>
      </c>
      <c r="D15" s="145">
        <v>81406.929999999993</v>
      </c>
      <c r="E15" s="146">
        <v>124379.25</v>
      </c>
      <c r="F15" s="146">
        <v>146270.26</v>
      </c>
      <c r="G15" s="147">
        <v>352056.44</v>
      </c>
      <c r="H15" s="145">
        <v>117747.78</v>
      </c>
      <c r="I15" s="147">
        <v>469804.22</v>
      </c>
    </row>
    <row r="16" spans="1:10" x14ac:dyDescent="0.2">
      <c r="A16" s="29"/>
      <c r="B16" t="s">
        <v>9</v>
      </c>
      <c r="D16" s="145">
        <v>0</v>
      </c>
      <c r="E16" s="146">
        <v>0</v>
      </c>
      <c r="F16" s="146">
        <v>0</v>
      </c>
      <c r="G16" s="147">
        <v>0</v>
      </c>
      <c r="H16" s="145">
        <v>0</v>
      </c>
      <c r="I16" s="147">
        <v>0</v>
      </c>
    </row>
    <row r="17" spans="1:9" x14ac:dyDescent="0.2">
      <c r="A17" s="29"/>
      <c r="B17" t="s">
        <v>65</v>
      </c>
      <c r="D17" s="145">
        <v>0</v>
      </c>
      <c r="E17" s="146">
        <v>0</v>
      </c>
      <c r="F17" s="146">
        <v>0</v>
      </c>
      <c r="G17" s="147">
        <v>0</v>
      </c>
      <c r="H17" s="145">
        <v>0</v>
      </c>
      <c r="I17" s="147">
        <v>0</v>
      </c>
    </row>
    <row r="18" spans="1:9" x14ac:dyDescent="0.2">
      <c r="A18" s="29"/>
      <c r="B18" t="s">
        <v>66</v>
      </c>
      <c r="D18" s="145">
        <v>33372</v>
      </c>
      <c r="E18" s="146">
        <v>31081</v>
      </c>
      <c r="F18" s="146">
        <v>35807</v>
      </c>
      <c r="G18" s="147">
        <v>100260</v>
      </c>
      <c r="H18" s="145">
        <v>34433</v>
      </c>
      <c r="I18" s="147">
        <v>134693</v>
      </c>
    </row>
    <row r="19" spans="1:9" x14ac:dyDescent="0.2">
      <c r="A19" s="29"/>
      <c r="B19" t="s">
        <v>10</v>
      </c>
      <c r="D19" s="145">
        <v>803</v>
      </c>
      <c r="E19" s="146">
        <v>213</v>
      </c>
      <c r="F19" s="146">
        <v>594</v>
      </c>
      <c r="G19" s="147">
        <v>1610</v>
      </c>
      <c r="H19" s="145">
        <v>425</v>
      </c>
      <c r="I19" s="147">
        <v>2035</v>
      </c>
    </row>
    <row r="20" spans="1:9" x14ac:dyDescent="0.2">
      <c r="A20" s="29"/>
      <c r="B20" t="s">
        <v>11</v>
      </c>
      <c r="D20" s="145">
        <v>-32794.93</v>
      </c>
      <c r="E20" s="146">
        <v>-108006.25</v>
      </c>
      <c r="F20" s="146">
        <v>46185.74</v>
      </c>
      <c r="G20" s="147">
        <v>-94615.44</v>
      </c>
      <c r="H20" s="145">
        <v>-105304.78</v>
      </c>
      <c r="I20" s="147">
        <v>-199920.22</v>
      </c>
    </row>
    <row r="21" spans="1:9" x14ac:dyDescent="0.2">
      <c r="A21" s="29"/>
      <c r="D21" s="145"/>
      <c r="E21" s="146"/>
      <c r="F21" s="146"/>
      <c r="G21" s="147"/>
      <c r="H21" s="145"/>
      <c r="I21" s="147"/>
    </row>
    <row r="22" spans="1:9" x14ac:dyDescent="0.2">
      <c r="A22" s="29" t="s">
        <v>12</v>
      </c>
      <c r="D22" s="145">
        <v>478436</v>
      </c>
      <c r="E22" s="146">
        <v>55859</v>
      </c>
      <c r="F22" s="146">
        <v>132079</v>
      </c>
      <c r="G22" s="147">
        <v>666374</v>
      </c>
      <c r="H22" s="145">
        <v>85789</v>
      </c>
      <c r="I22" s="147">
        <v>752163</v>
      </c>
    </row>
    <row r="23" spans="1:9" x14ac:dyDescent="0.2">
      <c r="A23" s="29"/>
      <c r="B23" t="s">
        <v>13</v>
      </c>
      <c r="D23" s="145">
        <v>9732</v>
      </c>
      <c r="E23" s="146">
        <v>9852</v>
      </c>
      <c r="F23" s="146">
        <v>9664</v>
      </c>
      <c r="G23" s="147">
        <v>29248</v>
      </c>
      <c r="H23" s="145">
        <v>11576</v>
      </c>
      <c r="I23" s="147">
        <v>40824</v>
      </c>
    </row>
    <row r="24" spans="1:9" x14ac:dyDescent="0.2">
      <c r="A24" s="29"/>
      <c r="B24" t="s">
        <v>14</v>
      </c>
      <c r="D24" s="145">
        <v>11925</v>
      </c>
      <c r="E24" s="146">
        <v>10903</v>
      </c>
      <c r="F24" s="146">
        <v>5988</v>
      </c>
      <c r="G24" s="147">
        <v>28816</v>
      </c>
      <c r="H24" s="145">
        <v>6139</v>
      </c>
      <c r="I24" s="147">
        <v>34955</v>
      </c>
    </row>
    <row r="25" spans="1:9" x14ac:dyDescent="0.2">
      <c r="A25" s="29"/>
      <c r="B25" t="s">
        <v>15</v>
      </c>
      <c r="D25" s="145">
        <v>456509</v>
      </c>
      <c r="E25" s="146">
        <v>33841</v>
      </c>
      <c r="F25" s="146">
        <v>71230</v>
      </c>
      <c r="G25" s="147">
        <v>561580</v>
      </c>
      <c r="H25" s="145">
        <v>66476</v>
      </c>
      <c r="I25" s="147">
        <v>628056</v>
      </c>
    </row>
    <row r="26" spans="1:9" x14ac:dyDescent="0.2">
      <c r="A26" s="29"/>
      <c r="B26" t="s">
        <v>67</v>
      </c>
      <c r="D26" s="145">
        <v>270</v>
      </c>
      <c r="E26" s="146">
        <v>1252</v>
      </c>
      <c r="F26" s="146">
        <v>45114</v>
      </c>
      <c r="G26" s="147">
        <v>46636</v>
      </c>
      <c r="H26" s="145">
        <v>1547</v>
      </c>
      <c r="I26" s="147">
        <v>48183</v>
      </c>
    </row>
    <row r="27" spans="1:9" x14ac:dyDescent="0.2">
      <c r="A27" s="29"/>
      <c r="B27" t="s">
        <v>60</v>
      </c>
      <c r="D27" s="145">
        <v>0</v>
      </c>
      <c r="E27" s="146">
        <v>10</v>
      </c>
      <c r="F27" s="146">
        <v>83</v>
      </c>
      <c r="G27" s="147">
        <v>93</v>
      </c>
      <c r="H27" s="145">
        <v>51</v>
      </c>
      <c r="I27" s="147">
        <v>144</v>
      </c>
    </row>
    <row r="28" spans="1:9" x14ac:dyDescent="0.2">
      <c r="A28" s="29"/>
      <c r="B28" t="s">
        <v>16</v>
      </c>
      <c r="D28" s="145">
        <v>0</v>
      </c>
      <c r="E28" s="146">
        <v>1</v>
      </c>
      <c r="F28" s="146">
        <v>0</v>
      </c>
      <c r="G28" s="147">
        <v>1</v>
      </c>
      <c r="H28" s="145">
        <v>0</v>
      </c>
      <c r="I28" s="147">
        <v>1</v>
      </c>
    </row>
    <row r="29" spans="1:9" x14ac:dyDescent="0.2">
      <c r="A29" s="29"/>
      <c r="D29" s="145"/>
      <c r="E29" s="146"/>
      <c r="F29" s="146"/>
      <c r="G29" s="147"/>
      <c r="H29" s="145"/>
      <c r="I29" s="147"/>
    </row>
    <row r="30" spans="1:9" x14ac:dyDescent="0.2">
      <c r="A30" s="37" t="s">
        <v>17</v>
      </c>
      <c r="B30" s="38"/>
      <c r="C30" s="38"/>
      <c r="D30" s="145">
        <v>-395649</v>
      </c>
      <c r="E30" s="146">
        <v>-8192</v>
      </c>
      <c r="F30" s="146">
        <v>96778</v>
      </c>
      <c r="G30" s="147">
        <v>-307063</v>
      </c>
      <c r="H30" s="145">
        <v>-38488</v>
      </c>
      <c r="I30" s="147">
        <v>-345551</v>
      </c>
    </row>
    <row r="31" spans="1:9" x14ac:dyDescent="0.2">
      <c r="A31" s="29"/>
      <c r="D31" s="145"/>
      <c r="E31" s="146"/>
      <c r="F31" s="146"/>
      <c r="G31" s="147"/>
      <c r="H31" s="145"/>
      <c r="I31" s="147"/>
    </row>
    <row r="32" spans="1:9" x14ac:dyDescent="0.2">
      <c r="A32" s="24" t="s">
        <v>18</v>
      </c>
      <c r="D32" s="145"/>
      <c r="E32" s="146"/>
      <c r="F32" s="146"/>
      <c r="G32" s="147"/>
      <c r="H32" s="145"/>
      <c r="I32" s="147"/>
    </row>
    <row r="33" spans="1:9" x14ac:dyDescent="0.2">
      <c r="A33" s="29" t="s">
        <v>19</v>
      </c>
      <c r="D33" s="145">
        <v>105</v>
      </c>
      <c r="E33" s="146">
        <v>566</v>
      </c>
      <c r="F33" s="146">
        <v>95</v>
      </c>
      <c r="G33" s="147">
        <v>766</v>
      </c>
      <c r="H33" s="145">
        <v>334</v>
      </c>
      <c r="I33" s="147">
        <v>1100</v>
      </c>
    </row>
    <row r="34" spans="1:9" x14ac:dyDescent="0.2">
      <c r="A34" s="29"/>
      <c r="B34" t="s">
        <v>20</v>
      </c>
      <c r="D34" s="145">
        <v>0</v>
      </c>
      <c r="E34" s="146">
        <v>0</v>
      </c>
      <c r="F34" s="146">
        <v>0</v>
      </c>
      <c r="G34" s="147">
        <v>0</v>
      </c>
      <c r="H34" s="145">
        <v>0</v>
      </c>
      <c r="I34" s="147">
        <v>0</v>
      </c>
    </row>
    <row r="35" spans="1:9" x14ac:dyDescent="0.2">
      <c r="A35" s="29"/>
      <c r="B35" t="s">
        <v>21</v>
      </c>
      <c r="D35" s="145">
        <v>105</v>
      </c>
      <c r="E35" s="146">
        <v>566</v>
      </c>
      <c r="F35" s="146">
        <v>95</v>
      </c>
      <c r="G35" s="147">
        <v>766</v>
      </c>
      <c r="H35" s="145">
        <v>334</v>
      </c>
      <c r="I35" s="147">
        <v>1100</v>
      </c>
    </row>
    <row r="36" spans="1:9" x14ac:dyDescent="0.2">
      <c r="A36" s="29"/>
      <c r="B36" t="s">
        <v>22</v>
      </c>
      <c r="D36" s="145">
        <v>0</v>
      </c>
      <c r="E36" s="146">
        <v>0</v>
      </c>
      <c r="F36" s="146">
        <v>0</v>
      </c>
      <c r="G36" s="147">
        <v>0</v>
      </c>
      <c r="H36" s="145">
        <v>0</v>
      </c>
      <c r="I36" s="147">
        <v>0</v>
      </c>
    </row>
    <row r="37" spans="1:9" x14ac:dyDescent="0.2">
      <c r="A37" s="29"/>
      <c r="D37" s="145"/>
      <c r="E37" s="146"/>
      <c r="F37" s="146"/>
      <c r="G37" s="147"/>
      <c r="H37" s="145"/>
      <c r="I37" s="147"/>
    </row>
    <row r="38" spans="1:9" x14ac:dyDescent="0.2">
      <c r="A38" s="39" t="s">
        <v>61</v>
      </c>
      <c r="B38" s="40"/>
      <c r="C38" s="40"/>
      <c r="D38" s="150">
        <v>82787</v>
      </c>
      <c r="E38" s="151">
        <v>47667</v>
      </c>
      <c r="F38" s="151">
        <v>228857</v>
      </c>
      <c r="G38" s="152">
        <v>359311</v>
      </c>
      <c r="H38" s="150">
        <v>47301</v>
      </c>
      <c r="I38" s="152">
        <v>406612</v>
      </c>
    </row>
    <row r="39" spans="1:9" x14ac:dyDescent="0.2">
      <c r="A39" s="39" t="s">
        <v>62</v>
      </c>
      <c r="B39" s="40"/>
      <c r="C39" s="40"/>
      <c r="D39" s="150">
        <v>478541</v>
      </c>
      <c r="E39" s="151">
        <v>56425</v>
      </c>
      <c r="F39" s="151">
        <v>132174</v>
      </c>
      <c r="G39" s="152">
        <v>667140</v>
      </c>
      <c r="H39" s="150">
        <v>86123</v>
      </c>
      <c r="I39" s="152">
        <v>753263</v>
      </c>
    </row>
    <row r="40" spans="1:9" x14ac:dyDescent="0.2">
      <c r="A40" s="39" t="s">
        <v>23</v>
      </c>
      <c r="B40" s="40"/>
      <c r="C40" s="40"/>
      <c r="D40" s="150">
        <v>-395754</v>
      </c>
      <c r="E40" s="151">
        <v>-8758</v>
      </c>
      <c r="F40" s="151">
        <v>96683</v>
      </c>
      <c r="G40" s="152">
        <v>-307829</v>
      </c>
      <c r="H40" s="150">
        <v>-38822</v>
      </c>
      <c r="I40" s="152">
        <v>-346651</v>
      </c>
    </row>
    <row r="41" spans="1:9" x14ac:dyDescent="0.2">
      <c r="A41" s="45"/>
      <c r="B41" s="46"/>
      <c r="C41" s="46"/>
      <c r="D41" s="153"/>
      <c r="E41" s="154"/>
      <c r="F41" s="154"/>
      <c r="G41" s="155"/>
      <c r="H41" s="153"/>
      <c r="I41" s="156"/>
    </row>
    <row r="42" spans="1:9" x14ac:dyDescent="0.2">
      <c r="A42" s="24" t="s">
        <v>24</v>
      </c>
      <c r="D42" s="157"/>
      <c r="E42" s="158"/>
      <c r="F42" s="158"/>
      <c r="G42" s="147"/>
      <c r="H42" s="157"/>
      <c r="I42" s="159"/>
    </row>
    <row r="43" spans="1:9" x14ac:dyDescent="0.2">
      <c r="A43" s="24"/>
      <c r="D43" s="157"/>
      <c r="E43" s="158"/>
      <c r="F43" s="158"/>
      <c r="G43" s="147"/>
      <c r="H43" s="157"/>
      <c r="I43" s="159"/>
    </row>
    <row r="44" spans="1:9" x14ac:dyDescent="0.2">
      <c r="A44" s="29" t="s">
        <v>25</v>
      </c>
      <c r="D44" s="145">
        <v>1268034</v>
      </c>
      <c r="E44" s="146">
        <v>-8758</v>
      </c>
      <c r="F44" s="146">
        <v>-168808</v>
      </c>
      <c r="G44" s="147">
        <v>1090468</v>
      </c>
      <c r="H44" s="145">
        <v>-63822</v>
      </c>
      <c r="I44" s="147">
        <v>1026646</v>
      </c>
    </row>
    <row r="45" spans="1:9" x14ac:dyDescent="0.2">
      <c r="A45" s="29" t="s">
        <v>26</v>
      </c>
      <c r="D45" s="145">
        <v>-168</v>
      </c>
      <c r="E45" s="146">
        <v>-60</v>
      </c>
      <c r="F45" s="146">
        <v>-44</v>
      </c>
      <c r="G45" s="147">
        <v>-272</v>
      </c>
      <c r="H45" s="145">
        <v>-82</v>
      </c>
      <c r="I45" s="147">
        <v>-354</v>
      </c>
    </row>
    <row r="46" spans="1:9" x14ac:dyDescent="0.2">
      <c r="A46" s="29"/>
      <c r="B46" t="s">
        <v>27</v>
      </c>
      <c r="D46" s="145">
        <v>268</v>
      </c>
      <c r="E46" s="146">
        <v>0</v>
      </c>
      <c r="F46" s="146">
        <v>55</v>
      </c>
      <c r="G46" s="147">
        <v>323</v>
      </c>
      <c r="H46" s="145">
        <v>38</v>
      </c>
      <c r="I46" s="147">
        <v>361</v>
      </c>
    </row>
    <row r="47" spans="1:9" x14ac:dyDescent="0.2">
      <c r="A47" s="29"/>
      <c r="B47" t="s">
        <v>28</v>
      </c>
      <c r="D47" s="145">
        <v>436</v>
      </c>
      <c r="E47" s="146">
        <v>60</v>
      </c>
      <c r="F47" s="146">
        <v>99</v>
      </c>
      <c r="G47" s="147">
        <v>595</v>
      </c>
      <c r="H47" s="145">
        <v>120</v>
      </c>
      <c r="I47" s="147">
        <v>715</v>
      </c>
    </row>
    <row r="48" spans="1:9" x14ac:dyDescent="0.2">
      <c r="A48" s="29" t="s">
        <v>29</v>
      </c>
      <c r="D48" s="145">
        <v>786032</v>
      </c>
      <c r="E48" s="146">
        <v>-414201</v>
      </c>
      <c r="F48" s="146">
        <v>-147348</v>
      </c>
      <c r="G48" s="147">
        <v>224483</v>
      </c>
      <c r="H48" s="145">
        <v>442306</v>
      </c>
      <c r="I48" s="147">
        <v>666789</v>
      </c>
    </row>
    <row r="49" spans="1:9" x14ac:dyDescent="0.2">
      <c r="A49" s="29"/>
      <c r="B49" t="s">
        <v>30</v>
      </c>
      <c r="D49" s="145">
        <v>786447</v>
      </c>
      <c r="E49" s="146">
        <v>-413463</v>
      </c>
      <c r="F49" s="146">
        <v>-146294</v>
      </c>
      <c r="G49" s="147">
        <v>226690</v>
      </c>
      <c r="H49" s="145">
        <v>775139</v>
      </c>
      <c r="I49" s="147">
        <v>1001829</v>
      </c>
    </row>
    <row r="50" spans="1:9" x14ac:dyDescent="0.2">
      <c r="A50" s="29"/>
      <c r="B50" t="s">
        <v>31</v>
      </c>
      <c r="D50" s="145">
        <v>415</v>
      </c>
      <c r="E50" s="146">
        <v>738</v>
      </c>
      <c r="F50" s="146">
        <v>1054</v>
      </c>
      <c r="G50" s="147">
        <v>2207</v>
      </c>
      <c r="H50" s="145">
        <v>332833</v>
      </c>
      <c r="I50" s="147">
        <v>335040</v>
      </c>
    </row>
    <row r="51" spans="1:9" x14ac:dyDescent="0.2">
      <c r="A51" s="29" t="s">
        <v>32</v>
      </c>
      <c r="D51" s="145">
        <v>451810</v>
      </c>
      <c r="E51" s="146">
        <v>465470</v>
      </c>
      <c r="F51" s="146">
        <v>-37650</v>
      </c>
      <c r="G51" s="147">
        <v>879630</v>
      </c>
      <c r="H51" s="145">
        <v>-2053266</v>
      </c>
      <c r="I51" s="147">
        <v>-1173636</v>
      </c>
    </row>
    <row r="52" spans="1:9" x14ac:dyDescent="0.2">
      <c r="A52" s="29" t="s">
        <v>33</v>
      </c>
      <c r="D52" s="145">
        <v>30360</v>
      </c>
      <c r="E52" s="146">
        <v>-59967</v>
      </c>
      <c r="F52" s="146">
        <v>16234</v>
      </c>
      <c r="G52" s="147">
        <v>-13373</v>
      </c>
      <c r="H52" s="145">
        <v>1547220</v>
      </c>
      <c r="I52" s="147">
        <v>1533847</v>
      </c>
    </row>
    <row r="53" spans="1:9" x14ac:dyDescent="0.2">
      <c r="A53" s="29" t="s">
        <v>85</v>
      </c>
      <c r="D53" s="145">
        <v>0</v>
      </c>
      <c r="E53" s="146">
        <v>0</v>
      </c>
      <c r="F53" s="146">
        <v>0</v>
      </c>
      <c r="G53" s="147">
        <v>0</v>
      </c>
      <c r="H53" s="145">
        <v>0</v>
      </c>
      <c r="I53" s="147">
        <v>0</v>
      </c>
    </row>
    <row r="54" spans="1:9" x14ac:dyDescent="0.2">
      <c r="A54" s="29"/>
      <c r="B54" t="s">
        <v>34</v>
      </c>
      <c r="D54" s="145">
        <v>0</v>
      </c>
      <c r="E54" s="146">
        <v>0</v>
      </c>
      <c r="F54" s="146">
        <v>0</v>
      </c>
      <c r="G54" s="147">
        <v>0</v>
      </c>
      <c r="H54" s="145">
        <v>0</v>
      </c>
      <c r="I54" s="147">
        <v>0</v>
      </c>
    </row>
    <row r="55" spans="1:9" x14ac:dyDescent="0.2">
      <c r="A55" s="29"/>
      <c r="B55" t="s">
        <v>35</v>
      </c>
      <c r="D55" s="145">
        <v>0</v>
      </c>
      <c r="E55" s="146">
        <v>0</v>
      </c>
      <c r="F55" s="146">
        <v>0</v>
      </c>
      <c r="G55" s="147">
        <v>0</v>
      </c>
      <c r="H55" s="145">
        <v>0</v>
      </c>
      <c r="I55" s="147">
        <v>0</v>
      </c>
    </row>
    <row r="56" spans="1:9" x14ac:dyDescent="0.2">
      <c r="A56" s="34" t="s">
        <v>86</v>
      </c>
      <c r="D56" s="145">
        <v>0</v>
      </c>
      <c r="E56" s="146">
        <v>0</v>
      </c>
      <c r="F56" s="146">
        <v>0</v>
      </c>
      <c r="G56" s="147">
        <v>0</v>
      </c>
      <c r="H56" s="145">
        <v>0</v>
      </c>
      <c r="I56" s="147">
        <v>0</v>
      </c>
    </row>
    <row r="57" spans="1:9" x14ac:dyDescent="0.2">
      <c r="A57" s="29" t="s">
        <v>36</v>
      </c>
      <c r="D57" s="145">
        <v>0</v>
      </c>
      <c r="E57" s="146">
        <v>0</v>
      </c>
      <c r="F57" s="146">
        <v>0</v>
      </c>
      <c r="G57" s="147">
        <v>0</v>
      </c>
      <c r="H57" s="145">
        <v>0</v>
      </c>
      <c r="I57" s="147">
        <v>0</v>
      </c>
    </row>
    <row r="58" spans="1:9" x14ac:dyDescent="0.2">
      <c r="A58" s="29"/>
      <c r="D58" s="145"/>
      <c r="E58" s="146"/>
      <c r="F58" s="146"/>
      <c r="G58" s="147"/>
      <c r="H58" s="145"/>
      <c r="I58" s="147"/>
    </row>
    <row r="59" spans="1:9" x14ac:dyDescent="0.2">
      <c r="A59" s="29" t="s">
        <v>37</v>
      </c>
      <c r="D59" s="145">
        <v>1663788</v>
      </c>
      <c r="E59" s="146">
        <v>0</v>
      </c>
      <c r="F59" s="146">
        <v>-265491</v>
      </c>
      <c r="G59" s="147">
        <v>1398297</v>
      </c>
      <c r="H59" s="145">
        <v>-25000</v>
      </c>
      <c r="I59" s="147">
        <v>1373297</v>
      </c>
    </row>
    <row r="60" spans="1:9" x14ac:dyDescent="0.2">
      <c r="A60" s="29" t="s">
        <v>38</v>
      </c>
      <c r="D60" s="145">
        <v>1667055</v>
      </c>
      <c r="E60" s="146">
        <v>0</v>
      </c>
      <c r="F60" s="146">
        <v>-265493</v>
      </c>
      <c r="G60" s="147">
        <v>1401562</v>
      </c>
      <c r="H60" s="145">
        <v>-25000</v>
      </c>
      <c r="I60" s="147">
        <v>1376562</v>
      </c>
    </row>
    <row r="61" spans="1:9" x14ac:dyDescent="0.2">
      <c r="A61" s="29"/>
      <c r="B61" t="s">
        <v>39</v>
      </c>
      <c r="D61" s="145">
        <v>3318532</v>
      </c>
      <c r="E61" s="146">
        <v>0</v>
      </c>
      <c r="F61" s="146">
        <v>0</v>
      </c>
      <c r="G61" s="147">
        <v>3318532</v>
      </c>
      <c r="H61" s="145">
        <v>0</v>
      </c>
      <c r="I61" s="147">
        <v>3318532</v>
      </c>
    </row>
    <row r="62" spans="1:9" x14ac:dyDescent="0.2">
      <c r="A62" s="29"/>
      <c r="C62" t="s">
        <v>40</v>
      </c>
      <c r="D62" s="145">
        <v>3318532</v>
      </c>
      <c r="E62" s="146">
        <v>0</v>
      </c>
      <c r="F62" s="146">
        <v>0</v>
      </c>
      <c r="G62" s="147">
        <v>3318532</v>
      </c>
      <c r="H62" s="145">
        <v>0</v>
      </c>
      <c r="I62" s="147">
        <v>3318532</v>
      </c>
    </row>
    <row r="63" spans="1:9" x14ac:dyDescent="0.2">
      <c r="A63" s="29"/>
      <c r="C63" t="s">
        <v>41</v>
      </c>
      <c r="D63" s="145">
        <v>0</v>
      </c>
      <c r="E63" s="146">
        <v>0</v>
      </c>
      <c r="F63" s="146">
        <v>0</v>
      </c>
      <c r="G63" s="147">
        <v>0</v>
      </c>
      <c r="H63" s="145">
        <v>0</v>
      </c>
      <c r="I63" s="147">
        <v>0</v>
      </c>
    </row>
    <row r="64" spans="1:9" x14ac:dyDescent="0.2">
      <c r="A64" s="29"/>
      <c r="B64" t="s">
        <v>42</v>
      </c>
      <c r="D64" s="145">
        <v>1651477</v>
      </c>
      <c r="E64" s="146">
        <v>0</v>
      </c>
      <c r="F64" s="146">
        <v>265493</v>
      </c>
      <c r="G64" s="147">
        <v>1916970</v>
      </c>
      <c r="H64" s="145">
        <v>25000</v>
      </c>
      <c r="I64" s="147">
        <v>1941970</v>
      </c>
    </row>
    <row r="65" spans="1:10" x14ac:dyDescent="0.2">
      <c r="A65" s="29" t="s">
        <v>43</v>
      </c>
      <c r="D65" s="145">
        <v>-3267</v>
      </c>
      <c r="E65" s="146">
        <v>0</v>
      </c>
      <c r="F65" s="146">
        <v>2</v>
      </c>
      <c r="G65" s="147">
        <v>-3265</v>
      </c>
      <c r="H65" s="145">
        <v>0</v>
      </c>
      <c r="I65" s="147">
        <v>-3265</v>
      </c>
    </row>
    <row r="66" spans="1:10" x14ac:dyDescent="0.2">
      <c r="A66" s="29"/>
      <c r="B66" t="s">
        <v>39</v>
      </c>
      <c r="D66" s="145">
        <v>0</v>
      </c>
      <c r="E66" s="146">
        <v>0</v>
      </c>
      <c r="F66" s="146">
        <v>0</v>
      </c>
      <c r="G66" s="147">
        <v>0</v>
      </c>
      <c r="H66" s="145">
        <v>0</v>
      </c>
      <c r="I66" s="147">
        <v>0</v>
      </c>
    </row>
    <row r="67" spans="1:10" x14ac:dyDescent="0.2">
      <c r="A67" s="29"/>
      <c r="C67" t="s">
        <v>40</v>
      </c>
      <c r="D67" s="145">
        <v>0</v>
      </c>
      <c r="E67" s="146">
        <v>0</v>
      </c>
      <c r="F67" s="146">
        <v>0</v>
      </c>
      <c r="G67" s="147">
        <v>0</v>
      </c>
      <c r="H67" s="145">
        <v>0</v>
      </c>
      <c r="I67" s="147">
        <v>0</v>
      </c>
    </row>
    <row r="68" spans="1:10" x14ac:dyDescent="0.2">
      <c r="A68" s="29"/>
      <c r="C68" t="s">
        <v>41</v>
      </c>
      <c r="D68" s="145">
        <v>0</v>
      </c>
      <c r="E68" s="146">
        <v>0</v>
      </c>
      <c r="F68" s="146">
        <v>0</v>
      </c>
      <c r="G68" s="147">
        <v>0</v>
      </c>
      <c r="H68" s="145">
        <v>0</v>
      </c>
      <c r="I68" s="147">
        <v>0</v>
      </c>
    </row>
    <row r="69" spans="1:10" x14ac:dyDescent="0.2">
      <c r="A69" s="29"/>
      <c r="B69" t="s">
        <v>42</v>
      </c>
      <c r="D69" s="145">
        <v>3267</v>
      </c>
      <c r="E69" s="146">
        <v>0</v>
      </c>
      <c r="F69" s="146">
        <v>-2</v>
      </c>
      <c r="G69" s="147">
        <v>3265</v>
      </c>
      <c r="H69" s="145">
        <v>0</v>
      </c>
      <c r="I69" s="147">
        <v>3265</v>
      </c>
    </row>
    <row r="70" spans="1:10" x14ac:dyDescent="0.2">
      <c r="A70" s="29" t="s">
        <v>44</v>
      </c>
      <c r="D70" s="145">
        <v>0</v>
      </c>
      <c r="E70" s="146">
        <v>0</v>
      </c>
      <c r="F70" s="146">
        <v>0</v>
      </c>
      <c r="G70" s="147">
        <v>0</v>
      </c>
      <c r="H70" s="145">
        <v>0</v>
      </c>
      <c r="I70" s="147">
        <v>0</v>
      </c>
    </row>
    <row r="71" spans="1:10" x14ac:dyDescent="0.2">
      <c r="A71" s="29"/>
      <c r="D71" s="145"/>
      <c r="E71" s="146"/>
      <c r="F71" s="146"/>
      <c r="G71" s="147"/>
      <c r="H71" s="145"/>
      <c r="I71" s="147"/>
    </row>
    <row r="72" spans="1:10" x14ac:dyDescent="0.2">
      <c r="A72" s="39" t="s">
        <v>45</v>
      </c>
      <c r="B72" s="40"/>
      <c r="C72" s="40"/>
      <c r="D72" s="150">
        <v>-395754</v>
      </c>
      <c r="E72" s="151">
        <v>-8758</v>
      </c>
      <c r="F72" s="151">
        <v>96683</v>
      </c>
      <c r="G72" s="152">
        <v>-307829</v>
      </c>
      <c r="H72" s="150">
        <v>-38822</v>
      </c>
      <c r="I72" s="152">
        <v>-346651</v>
      </c>
    </row>
    <row r="73" spans="1:10" x14ac:dyDescent="0.2">
      <c r="A73" s="56"/>
      <c r="B73" s="57"/>
      <c r="C73" s="57"/>
      <c r="D73" s="124"/>
      <c r="E73" s="144"/>
      <c r="F73" s="144"/>
      <c r="G73" s="124"/>
      <c r="H73" s="124"/>
      <c r="I73" s="51"/>
    </row>
    <row r="74" spans="1:10" ht="13.7" customHeight="1" x14ac:dyDescent="0.2">
      <c r="A74" s="71" t="s">
        <v>46</v>
      </c>
      <c r="B74" s="171" t="s">
        <v>49</v>
      </c>
      <c r="C74" s="171"/>
      <c r="D74" s="171"/>
      <c r="E74" s="172"/>
      <c r="F74" s="171"/>
      <c r="G74" s="72"/>
    </row>
    <row r="75" spans="1:10" ht="12.2" customHeight="1" x14ac:dyDescent="0.2">
      <c r="A75" s="61" t="s">
        <v>47</v>
      </c>
      <c r="B75" t="s">
        <v>63</v>
      </c>
      <c r="G75" s="72"/>
    </row>
    <row r="76" spans="1:10" ht="12.2" customHeight="1" x14ac:dyDescent="0.2">
      <c r="A76" s="61" t="s">
        <v>48</v>
      </c>
      <c r="B76" t="s">
        <v>80</v>
      </c>
      <c r="G76" s="72"/>
    </row>
    <row r="77" spans="1:10" s="61" customFormat="1" x14ac:dyDescent="0.2">
      <c r="A77" s="61" t="s">
        <v>50</v>
      </c>
      <c r="B77" s="61" t="s">
        <v>64</v>
      </c>
      <c r="C77"/>
      <c r="D77"/>
      <c r="E77"/>
      <c r="F77"/>
      <c r="G77" s="73"/>
    </row>
    <row r="78" spans="1:10" x14ac:dyDescent="0.2">
      <c r="A78" t="s">
        <v>112</v>
      </c>
      <c r="B78" t="s">
        <v>126</v>
      </c>
    </row>
    <row r="79" spans="1:10" ht="23.25" x14ac:dyDescent="0.2">
      <c r="J79" s="63">
        <v>7</v>
      </c>
    </row>
  </sheetData>
  <mergeCells count="1">
    <mergeCell ref="B74:F74"/>
  </mergeCells>
  <printOptions horizontalCentered="1" verticalCentered="1"/>
  <pageMargins left="0.39370078740157483" right="0" top="0" bottom="0"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B7F1-02B2-4463-A067-7ECE35BF1955}">
  <sheetPr codeName="Hoja9">
    <tabColor rgb="FF92D050"/>
    <pageSetUpPr fitToPage="1"/>
  </sheetPr>
  <dimension ref="A1:J44"/>
  <sheetViews>
    <sheetView topLeftCell="C3" zoomScale="80" zoomScaleNormal="80" workbookViewId="0">
      <selection activeCell="Q16" sqref="Q16"/>
    </sheetView>
  </sheetViews>
  <sheetFormatPr baseColWidth="10" defaultRowHeight="12.75" x14ac:dyDescent="0.2"/>
  <cols>
    <col min="1" max="2" width="2.85546875" customWidth="1"/>
    <col min="3" max="3" width="44.7109375" customWidth="1"/>
    <col min="4" max="8" width="7.85546875" customWidth="1"/>
    <col min="9" max="9" width="10.5703125" customWidth="1"/>
    <col min="10" max="10" width="9.28515625" customWidth="1"/>
  </cols>
  <sheetData>
    <row r="1" spans="1:10" ht="24.75" x14ac:dyDescent="0.2">
      <c r="J1" s="102">
        <v>8</v>
      </c>
    </row>
    <row r="2" spans="1:10" x14ac:dyDescent="0.2">
      <c r="A2" s="3" t="s">
        <v>94</v>
      </c>
      <c r="B2" s="4"/>
      <c r="C2" s="4"/>
      <c r="D2" s="4"/>
      <c r="E2" s="4"/>
      <c r="F2" s="4"/>
      <c r="G2" s="4"/>
      <c r="H2" s="4"/>
      <c r="I2" s="4"/>
      <c r="J2" s="62"/>
    </row>
    <row r="3" spans="1:10" x14ac:dyDescent="0.2">
      <c r="A3" s="64" t="s">
        <v>119</v>
      </c>
      <c r="B3" s="4"/>
      <c r="C3" s="4"/>
      <c r="D3" s="4"/>
      <c r="E3" s="4"/>
      <c r="F3" s="4"/>
      <c r="G3" s="4"/>
      <c r="H3" s="4"/>
      <c r="I3" s="4"/>
      <c r="J3" s="62"/>
    </row>
    <row r="4" spans="1:10" x14ac:dyDescent="0.2">
      <c r="A4" s="3" t="s">
        <v>1</v>
      </c>
      <c r="B4" s="4"/>
      <c r="C4" s="4"/>
      <c r="D4" s="4"/>
      <c r="E4" s="4"/>
      <c r="F4" s="4"/>
      <c r="G4" s="4"/>
      <c r="H4" s="4"/>
      <c r="I4" s="4"/>
      <c r="J4" s="62"/>
    </row>
    <row r="5" spans="1:10" x14ac:dyDescent="0.2">
      <c r="A5" s="3" t="s">
        <v>2</v>
      </c>
      <c r="B5" s="4"/>
      <c r="C5" s="4"/>
      <c r="D5" s="4"/>
      <c r="E5" s="4"/>
      <c r="F5" s="4"/>
      <c r="G5" s="4"/>
      <c r="H5" s="4"/>
      <c r="I5" s="4"/>
      <c r="J5" s="62"/>
    </row>
    <row r="6" spans="1:10" x14ac:dyDescent="0.2">
      <c r="A6" s="3" t="s">
        <v>70</v>
      </c>
      <c r="B6" s="4"/>
      <c r="C6" s="4"/>
      <c r="D6" s="4"/>
      <c r="E6" s="4"/>
      <c r="F6" s="4"/>
      <c r="G6" s="4"/>
      <c r="H6" s="4"/>
      <c r="I6" s="4"/>
      <c r="J6" s="62"/>
    </row>
    <row r="7" spans="1:10" x14ac:dyDescent="0.2">
      <c r="A7" s="3"/>
      <c r="B7" s="4"/>
      <c r="C7" s="7"/>
      <c r="D7" s="74" t="s">
        <v>118</v>
      </c>
      <c r="E7" s="103"/>
      <c r="F7" s="103"/>
      <c r="G7" s="103"/>
      <c r="H7" s="103"/>
      <c r="I7" s="76"/>
      <c r="J7" s="62"/>
    </row>
    <row r="8" spans="1:10" ht="25.5" customHeight="1" x14ac:dyDescent="0.2">
      <c r="A8" s="12"/>
      <c r="B8" s="13"/>
      <c r="C8" s="13"/>
      <c r="D8" s="15" t="s">
        <v>5</v>
      </c>
      <c r="E8" s="14" t="s">
        <v>81</v>
      </c>
      <c r="F8" s="14" t="s">
        <v>82</v>
      </c>
      <c r="G8" s="16" t="s">
        <v>109</v>
      </c>
      <c r="H8" s="14" t="s">
        <v>83</v>
      </c>
      <c r="I8" s="167" t="s">
        <v>121</v>
      </c>
    </row>
    <row r="9" spans="1:10" x14ac:dyDescent="0.2">
      <c r="A9" s="18"/>
      <c r="D9" s="104"/>
      <c r="E9" s="105"/>
      <c r="F9" s="105"/>
      <c r="G9" s="106"/>
      <c r="H9" s="105"/>
      <c r="I9" s="106"/>
    </row>
    <row r="10" spans="1:10" x14ac:dyDescent="0.2">
      <c r="A10" s="24" t="s">
        <v>6</v>
      </c>
      <c r="D10" s="29"/>
      <c r="G10" s="77"/>
      <c r="I10" s="77"/>
    </row>
    <row r="11" spans="1:10" x14ac:dyDescent="0.2">
      <c r="A11" s="29" t="s">
        <v>7</v>
      </c>
      <c r="D11" s="78">
        <v>9.0215114339021145</v>
      </c>
      <c r="E11" s="79">
        <v>6.4844540859363224</v>
      </c>
      <c r="F11" s="108">
        <v>7.3025602557645799</v>
      </c>
      <c r="G11" s="80">
        <v>22.808525775603016</v>
      </c>
      <c r="H11" s="78">
        <v>12.653575788458445</v>
      </c>
      <c r="I11" s="80">
        <v>35.462101564061463</v>
      </c>
    </row>
    <row r="12" spans="1:10" x14ac:dyDescent="0.2">
      <c r="A12" s="29"/>
      <c r="B12" t="s">
        <v>8</v>
      </c>
      <c r="D12" s="78">
        <v>9.3574456256067524</v>
      </c>
      <c r="E12" s="79">
        <v>6.4947427989354907</v>
      </c>
      <c r="F12" s="108">
        <v>7.1438521185356461</v>
      </c>
      <c r="G12" s="80">
        <v>22.996040543077893</v>
      </c>
      <c r="H12" s="78">
        <v>13.88842791616246</v>
      </c>
      <c r="I12" s="80">
        <v>36.884468459240352</v>
      </c>
    </row>
    <row r="13" spans="1:10" s="35" customFormat="1" x14ac:dyDescent="0.2">
      <c r="A13" s="34"/>
      <c r="C13" s="35" t="s">
        <v>71</v>
      </c>
      <c r="D13" s="78">
        <v>5.7161256262553115</v>
      </c>
      <c r="E13" s="79">
        <v>4.8701970223847537</v>
      </c>
      <c r="F13" s="108">
        <v>6.6717006329558934</v>
      </c>
      <c r="G13" s="80">
        <v>17.258023281595957</v>
      </c>
      <c r="H13" s="78">
        <v>25.227986465853274</v>
      </c>
      <c r="I13" s="80">
        <v>42.486009747449231</v>
      </c>
    </row>
    <row r="14" spans="1:10" s="35" customFormat="1" x14ac:dyDescent="0.2">
      <c r="A14" s="34"/>
      <c r="C14" s="35" t="s">
        <v>59</v>
      </c>
      <c r="D14" s="78">
        <v>9.6781411670864266</v>
      </c>
      <c r="E14" s="79">
        <v>6.6378185482687684</v>
      </c>
      <c r="F14" s="108">
        <v>7.1854350819542407</v>
      </c>
      <c r="G14" s="80">
        <v>23.501394797309434</v>
      </c>
      <c r="H14" s="78">
        <v>12.889738998255792</v>
      </c>
      <c r="I14" s="80">
        <v>36.391133795565231</v>
      </c>
    </row>
    <row r="15" spans="1:10" x14ac:dyDescent="0.2">
      <c r="A15" s="29"/>
      <c r="B15" t="s">
        <v>93</v>
      </c>
      <c r="D15" s="78">
        <v>4.5922708452653493</v>
      </c>
      <c r="E15" s="79">
        <v>6.7069268367683774</v>
      </c>
      <c r="F15" s="108">
        <v>7.6889022286668496</v>
      </c>
      <c r="G15" s="80">
        <v>18.988099910700576</v>
      </c>
      <c r="H15" s="78">
        <v>6.3847797462216231</v>
      </c>
      <c r="I15" s="80">
        <v>25.372879656922201</v>
      </c>
    </row>
    <row r="16" spans="1:10" x14ac:dyDescent="0.2">
      <c r="A16" s="29"/>
      <c r="B16" t="s">
        <v>9</v>
      </c>
      <c r="D16" s="78">
        <v>8.4877840934623165</v>
      </c>
      <c r="E16" s="79">
        <v>10.54330645586148</v>
      </c>
      <c r="F16" s="108">
        <v>9.0922722480398335</v>
      </c>
      <c r="G16" s="80">
        <v>28.123362797363633</v>
      </c>
      <c r="H16" s="78">
        <v>8.8057097015715744</v>
      </c>
      <c r="I16" s="80">
        <v>36.929072498935206</v>
      </c>
    </row>
    <row r="17" spans="1:9" x14ac:dyDescent="0.2">
      <c r="A17" s="29"/>
      <c r="B17" t="s">
        <v>56</v>
      </c>
      <c r="D17" s="78">
        <v>3.4243258917472401</v>
      </c>
      <c r="E17" s="79">
        <v>1.2374887541787096</v>
      </c>
      <c r="F17" s="108">
        <v>18.110251606409562</v>
      </c>
      <c r="G17" s="80">
        <v>22.772066252335513</v>
      </c>
      <c r="H17" s="78">
        <v>15.013387784958127</v>
      </c>
      <c r="I17" s="80">
        <v>37.78545403729364</v>
      </c>
    </row>
    <row r="18" spans="1:9" x14ac:dyDescent="0.2">
      <c r="A18" s="29"/>
      <c r="B18" t="s">
        <v>57</v>
      </c>
      <c r="D18" s="78">
        <v>10.106117578675997</v>
      </c>
      <c r="E18" s="79">
        <v>3.4274923410063258</v>
      </c>
      <c r="F18" s="108">
        <v>3.0078155919101195</v>
      </c>
      <c r="G18" s="80">
        <v>16.541425511592443</v>
      </c>
      <c r="H18" s="78">
        <v>7.2573004076292484</v>
      </c>
      <c r="I18" s="80">
        <v>23.798725919221692</v>
      </c>
    </row>
    <row r="19" spans="1:9" x14ac:dyDescent="0.2">
      <c r="A19" s="29"/>
      <c r="B19" t="s">
        <v>10</v>
      </c>
      <c r="D19" s="78">
        <v>8.9070343651634847</v>
      </c>
      <c r="E19" s="79">
        <v>12.168560365625043</v>
      </c>
      <c r="F19" s="108">
        <v>10.565103053261609</v>
      </c>
      <c r="G19" s="80">
        <v>31.640697784050133</v>
      </c>
      <c r="H19" s="78">
        <v>9.8876357561505497</v>
      </c>
      <c r="I19" s="80">
        <v>41.528333540200684</v>
      </c>
    </row>
    <row r="20" spans="1:9" x14ac:dyDescent="0.2">
      <c r="A20" s="29"/>
      <c r="B20" t="s">
        <v>11</v>
      </c>
      <c r="D20" s="78">
        <v>5.643847343178531</v>
      </c>
      <c r="E20" s="79">
        <v>2.209469694294929</v>
      </c>
      <c r="F20" s="108">
        <v>8.7379717059041333</v>
      </c>
      <c r="G20" s="80">
        <v>16.591288743377593</v>
      </c>
      <c r="H20" s="78">
        <v>1.8947648171822915</v>
      </c>
      <c r="I20" s="80">
        <v>18.486053560559885</v>
      </c>
    </row>
    <row r="21" spans="1:9" x14ac:dyDescent="0.2">
      <c r="A21" s="97"/>
      <c r="B21" s="10"/>
      <c r="C21" s="10"/>
      <c r="D21" s="78"/>
      <c r="E21" s="79"/>
      <c r="F21" s="108"/>
      <c r="G21" s="80"/>
      <c r="H21" s="78"/>
      <c r="I21" s="80"/>
    </row>
    <row r="22" spans="1:9" x14ac:dyDescent="0.2">
      <c r="A22" s="29" t="s">
        <v>12</v>
      </c>
      <c r="D22" s="78">
        <v>8.6960044469898641</v>
      </c>
      <c r="E22" s="79">
        <v>7.6866171996372881</v>
      </c>
      <c r="F22" s="108">
        <v>8.9697763275766782</v>
      </c>
      <c r="G22" s="80">
        <v>25.352397974203832</v>
      </c>
      <c r="H22" s="78">
        <v>8.62522672520819</v>
      </c>
      <c r="I22" s="80">
        <v>33.977624699412019</v>
      </c>
    </row>
    <row r="23" spans="1:9" x14ac:dyDescent="0.2">
      <c r="A23" s="29"/>
      <c r="B23" t="s">
        <v>13</v>
      </c>
      <c r="D23" s="78">
        <v>9.1040438834313342</v>
      </c>
      <c r="E23" s="79">
        <v>7.9123501873849538</v>
      </c>
      <c r="F23" s="108">
        <v>10.220629077703961</v>
      </c>
      <c r="G23" s="80">
        <v>27.237023148520258</v>
      </c>
      <c r="H23" s="78">
        <v>8.0757772962707541</v>
      </c>
      <c r="I23" s="80">
        <v>35.312800444791009</v>
      </c>
    </row>
    <row r="24" spans="1:9" x14ac:dyDescent="0.2">
      <c r="A24" s="29"/>
      <c r="B24" t="s">
        <v>14</v>
      </c>
      <c r="D24" s="78">
        <v>11.288973564057821</v>
      </c>
      <c r="E24" s="79">
        <v>9.4226733398700837</v>
      </c>
      <c r="F24" s="108">
        <v>11.610335281688656</v>
      </c>
      <c r="G24" s="80">
        <v>32.321982185616555</v>
      </c>
      <c r="H24" s="78">
        <v>9.2970980287512806</v>
      </c>
      <c r="I24" s="80">
        <v>41.619080214367841</v>
      </c>
    </row>
    <row r="25" spans="1:9" x14ac:dyDescent="0.2">
      <c r="A25" s="29"/>
      <c r="B25" t="s">
        <v>15</v>
      </c>
      <c r="D25" s="78">
        <v>20.40836362829905</v>
      </c>
      <c r="E25" s="79">
        <v>1.1031358412696159</v>
      </c>
      <c r="F25" s="108">
        <v>12.452410704027411</v>
      </c>
      <c r="G25" s="80">
        <v>33.963910173596076</v>
      </c>
      <c r="H25" s="78">
        <v>12.811818596177782</v>
      </c>
      <c r="I25" s="80">
        <v>46.775728769773856</v>
      </c>
    </row>
    <row r="26" spans="1:9" x14ac:dyDescent="0.2">
      <c r="A26" s="29"/>
      <c r="B26" t="s">
        <v>58</v>
      </c>
      <c r="D26" s="78">
        <v>6.4105397214620687</v>
      </c>
      <c r="E26" s="79">
        <v>7.3304372358005754</v>
      </c>
      <c r="F26" s="108">
        <v>7.1760504807562642</v>
      </c>
      <c r="G26" s="80">
        <v>20.917027438018909</v>
      </c>
      <c r="H26" s="78">
        <v>8.2878245539700206</v>
      </c>
      <c r="I26" s="80">
        <v>29.204851991988932</v>
      </c>
    </row>
    <row r="27" spans="1:9" x14ac:dyDescent="0.2">
      <c r="A27" s="29"/>
      <c r="B27" t="s">
        <v>72</v>
      </c>
      <c r="D27" s="78">
        <v>8.5244588931684291</v>
      </c>
      <c r="E27" s="79">
        <v>9.0364007047107453</v>
      </c>
      <c r="F27" s="108">
        <v>9.0131982038416005</v>
      </c>
      <c r="G27" s="80">
        <v>26.574057801720773</v>
      </c>
      <c r="H27" s="78">
        <v>8.3586878873759254</v>
      </c>
      <c r="I27" s="80">
        <v>34.932745689096699</v>
      </c>
    </row>
    <row r="28" spans="1:9" x14ac:dyDescent="0.2">
      <c r="A28" s="29"/>
      <c r="B28" t="s">
        <v>73</v>
      </c>
      <c r="D28" s="78"/>
      <c r="E28" s="79"/>
      <c r="F28" s="108"/>
      <c r="G28" s="80"/>
      <c r="H28" s="78"/>
      <c r="I28" s="80"/>
    </row>
    <row r="29" spans="1:9" x14ac:dyDescent="0.2">
      <c r="A29" s="29"/>
      <c r="D29" s="78"/>
      <c r="E29" s="79"/>
      <c r="F29" s="108"/>
      <c r="G29" s="80"/>
      <c r="H29" s="78"/>
      <c r="I29" s="80"/>
    </row>
    <row r="30" spans="1:9" x14ac:dyDescent="0.2">
      <c r="A30" s="29" t="s">
        <v>17</v>
      </c>
      <c r="B30" s="38"/>
      <c r="C30" s="38"/>
      <c r="D30" s="78">
        <v>11.704749011191254</v>
      </c>
      <c r="E30" s="79">
        <v>-3.4252847842247256</v>
      </c>
      <c r="F30" s="108">
        <v>-6.4407294222310156</v>
      </c>
      <c r="G30" s="80">
        <v>1.8387348047355134</v>
      </c>
      <c r="H30" s="78">
        <v>45.860290284772454</v>
      </c>
      <c r="I30" s="80">
        <v>47.69902508950797</v>
      </c>
    </row>
    <row r="31" spans="1:9" x14ac:dyDescent="0.2">
      <c r="A31" s="29"/>
      <c r="D31" s="78"/>
      <c r="E31" s="79"/>
      <c r="F31" s="108"/>
      <c r="G31" s="80"/>
      <c r="H31" s="78"/>
      <c r="I31" s="80"/>
    </row>
    <row r="32" spans="1:9" x14ac:dyDescent="0.2">
      <c r="A32" s="24" t="s">
        <v>18</v>
      </c>
      <c r="D32" s="78"/>
      <c r="E32" s="79"/>
      <c r="F32" s="108"/>
      <c r="G32" s="80"/>
      <c r="H32" s="78"/>
      <c r="I32" s="80"/>
    </row>
    <row r="33" spans="1:10" x14ac:dyDescent="0.2">
      <c r="A33" s="29" t="s">
        <v>19</v>
      </c>
      <c r="D33" s="78">
        <v>4.3721534054912823</v>
      </c>
      <c r="E33" s="79">
        <v>6.3569781071617575</v>
      </c>
      <c r="F33" s="108">
        <v>7.7970970263862158</v>
      </c>
      <c r="G33" s="80">
        <v>18.526228539039256</v>
      </c>
      <c r="H33" s="78">
        <v>8.0045451568494013</v>
      </c>
      <c r="I33" s="80">
        <v>26.530773695888655</v>
      </c>
    </row>
    <row r="34" spans="1:10" x14ac:dyDescent="0.2">
      <c r="A34" s="29"/>
      <c r="B34" t="s">
        <v>20</v>
      </c>
      <c r="D34" s="78">
        <v>6.1034867880472996</v>
      </c>
      <c r="E34" s="79">
        <v>0.57940359919754048</v>
      </c>
      <c r="F34" s="108">
        <v>0.94283551038010871</v>
      </c>
      <c r="G34" s="80">
        <v>7.6257258976249496</v>
      </c>
      <c r="H34" s="78">
        <v>1.6847727995631132</v>
      </c>
      <c r="I34" s="80">
        <v>9.3104986971880628</v>
      </c>
    </row>
    <row r="35" spans="1:10" x14ac:dyDescent="0.2">
      <c r="A35" s="29"/>
      <c r="B35" t="s">
        <v>21</v>
      </c>
      <c r="D35" s="78">
        <v>1.2669695714643718</v>
      </c>
      <c r="E35" s="79">
        <v>7.0083228731141904</v>
      </c>
      <c r="F35" s="108">
        <v>8.8573175751104554</v>
      </c>
      <c r="G35" s="80">
        <v>17.132610019689018</v>
      </c>
      <c r="H35" s="78">
        <v>7.7468444137535304</v>
      </c>
      <c r="I35" s="80">
        <v>24.879454433442547</v>
      </c>
    </row>
    <row r="36" spans="1:10" x14ac:dyDescent="0.2">
      <c r="A36" s="29"/>
      <c r="B36" t="s">
        <v>22</v>
      </c>
      <c r="D36" s="78">
        <v>6.7620794371814075</v>
      </c>
      <c r="E36" s="79">
        <v>5.8463687317650042</v>
      </c>
      <c r="F36" s="108">
        <v>6.9703362239636109</v>
      </c>
      <c r="G36" s="80">
        <v>19.578784392910023</v>
      </c>
      <c r="H36" s="78">
        <v>8.1917875086289804</v>
      </c>
      <c r="I36" s="80">
        <v>27.770571901539004</v>
      </c>
    </row>
    <row r="37" spans="1:10" x14ac:dyDescent="0.2">
      <c r="A37" s="97"/>
      <c r="B37" s="10"/>
      <c r="C37" s="10"/>
      <c r="D37" s="78"/>
      <c r="E37" s="79"/>
      <c r="F37" s="108"/>
      <c r="G37" s="80"/>
      <c r="H37" s="78"/>
      <c r="I37" s="80"/>
    </row>
    <row r="38" spans="1:10" x14ac:dyDescent="0.2">
      <c r="A38" s="39" t="s">
        <v>74</v>
      </c>
      <c r="B38" s="40"/>
      <c r="C38" s="40"/>
      <c r="D38" s="82">
        <v>9.0210354210847328</v>
      </c>
      <c r="E38" s="83">
        <v>6.4834908042440436</v>
      </c>
      <c r="F38" s="99">
        <v>7.3015228037683757</v>
      </c>
      <c r="G38" s="84">
        <v>22.806049029097153</v>
      </c>
      <c r="H38" s="82">
        <v>12.651786464704291</v>
      </c>
      <c r="I38" s="84">
        <v>35.45783549380144</v>
      </c>
    </row>
    <row r="39" spans="1:10" x14ac:dyDescent="0.2">
      <c r="A39" s="39" t="s">
        <v>75</v>
      </c>
      <c r="B39" s="40"/>
      <c r="C39" s="40"/>
      <c r="D39" s="82">
        <v>8.0106819474603217</v>
      </c>
      <c r="E39" s="83">
        <v>7.4749004747234808</v>
      </c>
      <c r="F39" s="99">
        <v>8.782781373463532</v>
      </c>
      <c r="G39" s="84">
        <v>24.268363795647335</v>
      </c>
      <c r="H39" s="82">
        <v>8.5258387083226452</v>
      </c>
      <c r="I39" s="84">
        <v>32.794202503969984</v>
      </c>
    </row>
    <row r="40" spans="1:10" x14ac:dyDescent="0.2">
      <c r="A40" s="115"/>
      <c r="B40" s="116"/>
      <c r="C40" s="116"/>
      <c r="D40" s="117"/>
      <c r="E40" s="118"/>
      <c r="F40" s="118"/>
      <c r="G40" s="119"/>
      <c r="H40" s="118"/>
      <c r="I40" s="120"/>
    </row>
    <row r="41" spans="1:10" x14ac:dyDescent="0.2">
      <c r="A41" s="11"/>
      <c r="B41" s="11"/>
      <c r="C41" s="11"/>
      <c r="D41" s="121"/>
      <c r="E41" s="121"/>
      <c r="F41" s="121"/>
      <c r="G41" s="121"/>
      <c r="H41" s="121"/>
    </row>
    <row r="42" spans="1:10" ht="25.5" customHeight="1" x14ac:dyDescent="0.2">
      <c r="A42" s="61" t="s">
        <v>78</v>
      </c>
      <c r="B42" s="173" t="s">
        <v>79</v>
      </c>
      <c r="C42" s="174"/>
      <c r="D42" s="174"/>
      <c r="E42" s="174"/>
      <c r="F42" s="174"/>
      <c r="G42" s="174"/>
      <c r="H42" s="174"/>
      <c r="I42" s="174"/>
    </row>
    <row r="43" spans="1:10" ht="20.25" x14ac:dyDescent="0.2">
      <c r="A43" s="35"/>
      <c r="D43" s="79"/>
      <c r="E43" s="79"/>
      <c r="F43" s="79"/>
      <c r="G43" s="79"/>
      <c r="H43" s="79"/>
      <c r="J43" s="98">
        <v>8</v>
      </c>
    </row>
    <row r="44" spans="1:10" x14ac:dyDescent="0.2">
      <c r="C44" s="38"/>
      <c r="D44" s="79"/>
      <c r="E44" s="79"/>
      <c r="F44" s="79"/>
      <c r="G44" s="79"/>
      <c r="H44" s="79"/>
    </row>
  </sheetData>
  <mergeCells count="1">
    <mergeCell ref="B42:I42"/>
  </mergeCells>
  <printOptions horizontalCentered="1"/>
  <pageMargins left="0" right="0" top="1.1811023622047245" bottom="0" header="0" footer="0"/>
  <pageSetup scale="6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92D050"/>
    <pageSetUpPr fitToPage="1"/>
  </sheetPr>
  <dimension ref="A1:W43"/>
  <sheetViews>
    <sheetView zoomScale="80" zoomScaleNormal="80" workbookViewId="0">
      <selection activeCell="AA27" sqref="AA27"/>
    </sheetView>
  </sheetViews>
  <sheetFormatPr baseColWidth="10" defaultRowHeight="12.75" x14ac:dyDescent="0.2"/>
  <cols>
    <col min="1" max="2" width="2.85546875" customWidth="1"/>
    <col min="3" max="3" width="44.85546875" customWidth="1"/>
    <col min="4" max="14" width="7.85546875" customWidth="1"/>
    <col min="15" max="15" width="10.28515625" bestFit="1" customWidth="1"/>
    <col min="16" max="16" width="7.85546875" customWidth="1"/>
    <col min="17" max="17" width="7.42578125" bestFit="1" customWidth="1"/>
    <col min="18" max="18" width="9.5703125" bestFit="1" customWidth="1"/>
    <col min="19" max="19" width="9.28515625" bestFit="1" customWidth="1"/>
    <col min="20" max="21" width="7.85546875" customWidth="1"/>
    <col min="22" max="22" width="13.5703125" customWidth="1"/>
  </cols>
  <sheetData>
    <row r="1" spans="1:23" ht="24.75" x14ac:dyDescent="0.2">
      <c r="D1" s="101"/>
      <c r="Q1" s="62"/>
      <c r="S1" s="62"/>
      <c r="W1" s="102">
        <v>9</v>
      </c>
    </row>
    <row r="2" spans="1:23" x14ac:dyDescent="0.2">
      <c r="A2" s="3" t="s">
        <v>99</v>
      </c>
      <c r="B2" s="4"/>
      <c r="C2" s="4"/>
      <c r="D2" s="4"/>
      <c r="E2" s="4"/>
      <c r="F2" s="4"/>
      <c r="G2" s="4"/>
      <c r="H2" s="4"/>
      <c r="I2" s="4"/>
      <c r="J2" s="4"/>
      <c r="K2" s="4"/>
      <c r="L2" s="4"/>
      <c r="M2" s="4"/>
      <c r="N2" s="4"/>
      <c r="O2" s="4"/>
      <c r="P2" s="4"/>
      <c r="Q2" s="4"/>
      <c r="R2" s="4"/>
      <c r="S2" s="4"/>
      <c r="T2" s="4"/>
      <c r="U2" s="4"/>
      <c r="V2" s="4"/>
      <c r="W2" s="62"/>
    </row>
    <row r="3" spans="1:23" x14ac:dyDescent="0.2">
      <c r="A3" s="64" t="s">
        <v>119</v>
      </c>
      <c r="B3" s="4"/>
      <c r="C3" s="4"/>
      <c r="D3" s="4"/>
      <c r="E3" s="4"/>
      <c r="F3" s="4"/>
      <c r="G3" s="4"/>
      <c r="H3" s="4"/>
      <c r="I3" s="4"/>
      <c r="J3" s="4"/>
      <c r="K3" s="4"/>
      <c r="L3" s="4"/>
      <c r="M3" s="4"/>
      <c r="N3" s="4"/>
      <c r="O3" s="4"/>
      <c r="P3" s="4"/>
      <c r="Q3" s="4"/>
      <c r="R3" s="4"/>
      <c r="S3" s="4"/>
      <c r="T3" s="4"/>
      <c r="U3" s="4"/>
      <c r="V3" s="4"/>
      <c r="W3" s="62"/>
    </row>
    <row r="4" spans="1:23" x14ac:dyDescent="0.2">
      <c r="A4" s="3" t="s">
        <v>1</v>
      </c>
      <c r="B4" s="4"/>
      <c r="C4" s="4"/>
      <c r="D4" s="4"/>
      <c r="E4" s="4"/>
      <c r="F4" s="4"/>
      <c r="G4" s="4"/>
      <c r="H4" s="4"/>
      <c r="I4" s="4"/>
      <c r="J4" s="4"/>
      <c r="K4" s="4"/>
      <c r="L4" s="4"/>
      <c r="M4" s="4"/>
      <c r="N4" s="4"/>
      <c r="O4" s="4"/>
      <c r="P4" s="4"/>
      <c r="Q4" s="4"/>
      <c r="R4" s="4"/>
      <c r="S4" s="4"/>
      <c r="T4" s="4"/>
      <c r="U4" s="4"/>
      <c r="V4" s="4"/>
      <c r="W4" s="62"/>
    </row>
    <row r="5" spans="1:23" x14ac:dyDescent="0.2">
      <c r="A5" s="3" t="s">
        <v>2</v>
      </c>
      <c r="B5" s="4"/>
      <c r="C5" s="4"/>
      <c r="D5" s="4"/>
      <c r="E5" s="4"/>
      <c r="F5" s="4"/>
      <c r="G5" s="4"/>
      <c r="H5" s="4"/>
      <c r="I5" s="4"/>
      <c r="J5" s="4"/>
      <c r="K5" s="4"/>
      <c r="L5" s="4"/>
      <c r="M5" s="4"/>
      <c r="N5" s="4"/>
      <c r="O5" s="4"/>
      <c r="P5" s="4"/>
      <c r="Q5" s="4"/>
      <c r="R5" s="4"/>
      <c r="S5" s="4"/>
      <c r="T5" s="4"/>
      <c r="U5" s="4"/>
      <c r="V5" s="4"/>
      <c r="W5" s="62"/>
    </row>
    <row r="6" spans="1:23" x14ac:dyDescent="0.2">
      <c r="A6" s="3" t="s">
        <v>70</v>
      </c>
      <c r="B6" s="4"/>
      <c r="C6" s="4"/>
      <c r="D6" s="4"/>
      <c r="E6" s="4"/>
      <c r="F6" s="4"/>
      <c r="G6" s="4"/>
      <c r="H6" s="4"/>
      <c r="I6" s="4"/>
      <c r="J6" s="4"/>
      <c r="K6" s="4"/>
      <c r="L6" s="4"/>
      <c r="M6" s="4"/>
      <c r="N6" s="4"/>
      <c r="O6" s="4"/>
      <c r="P6" s="4"/>
      <c r="Q6" s="4"/>
      <c r="R6" s="4"/>
      <c r="S6" s="4"/>
      <c r="T6" s="4"/>
      <c r="U6" s="4"/>
      <c r="V6" s="4"/>
      <c r="W6" s="62"/>
    </row>
    <row r="7" spans="1:23" x14ac:dyDescent="0.2">
      <c r="A7" s="3"/>
      <c r="B7" s="4"/>
      <c r="C7" s="7"/>
      <c r="D7" s="74" t="s">
        <v>115</v>
      </c>
      <c r="E7" s="103"/>
      <c r="F7" s="75"/>
      <c r="G7" s="75"/>
      <c r="H7" s="75"/>
      <c r="I7" s="75"/>
      <c r="J7" s="75"/>
      <c r="K7" s="75"/>
      <c r="L7" s="75"/>
      <c r="M7" s="75"/>
      <c r="N7" s="75"/>
      <c r="O7" s="75"/>
      <c r="P7" s="75"/>
      <c r="Q7" s="75"/>
      <c r="R7" s="75"/>
      <c r="S7" s="75"/>
      <c r="T7" s="75"/>
      <c r="U7" s="75"/>
      <c r="V7" s="76"/>
      <c r="W7" s="62"/>
    </row>
    <row r="8" spans="1:23" ht="25.5" x14ac:dyDescent="0.2">
      <c r="A8" s="12"/>
      <c r="B8" s="13"/>
      <c r="C8" s="13"/>
      <c r="D8" s="15" t="s">
        <v>5</v>
      </c>
      <c r="E8" s="14" t="s">
        <v>81</v>
      </c>
      <c r="F8" s="14" t="s">
        <v>82</v>
      </c>
      <c r="G8" s="16" t="s">
        <v>109</v>
      </c>
      <c r="H8" s="14" t="s">
        <v>83</v>
      </c>
      <c r="I8" s="14" t="s">
        <v>84</v>
      </c>
      <c r="J8" s="17" t="s">
        <v>88</v>
      </c>
      <c r="K8" s="16" t="s">
        <v>90</v>
      </c>
      <c r="L8" s="16" t="s">
        <v>110</v>
      </c>
      <c r="M8" s="15" t="s">
        <v>89</v>
      </c>
      <c r="N8" s="14" t="s">
        <v>91</v>
      </c>
      <c r="O8" s="17" t="s">
        <v>98</v>
      </c>
      <c r="P8" s="16" t="s">
        <v>111</v>
      </c>
      <c r="Q8" s="15" t="s">
        <v>100</v>
      </c>
      <c r="R8" s="14" t="s">
        <v>101</v>
      </c>
      <c r="S8" s="17" t="s">
        <v>102</v>
      </c>
      <c r="T8" s="16" t="s">
        <v>103</v>
      </c>
      <c r="U8" s="16" t="s">
        <v>104</v>
      </c>
      <c r="V8" s="167" t="s">
        <v>121</v>
      </c>
    </row>
    <row r="9" spans="1:23" x14ac:dyDescent="0.2">
      <c r="A9" s="18"/>
      <c r="D9" s="104"/>
      <c r="E9" s="105"/>
      <c r="F9" s="105"/>
      <c r="G9" s="106"/>
      <c r="H9" s="105"/>
      <c r="I9" s="105"/>
      <c r="J9" s="107"/>
      <c r="K9" s="107"/>
      <c r="L9" s="107"/>
      <c r="M9" s="104"/>
      <c r="N9" s="105"/>
      <c r="O9" s="107"/>
      <c r="P9" s="107"/>
      <c r="Q9" s="104"/>
      <c r="R9" s="105"/>
      <c r="S9" s="107"/>
      <c r="T9" s="106"/>
      <c r="U9" s="106"/>
      <c r="V9" s="106"/>
    </row>
    <row r="10" spans="1:23" x14ac:dyDescent="0.2">
      <c r="A10" s="24" t="s">
        <v>6</v>
      </c>
      <c r="D10" s="29"/>
      <c r="G10" s="77"/>
      <c r="J10" s="19"/>
      <c r="K10" s="19"/>
      <c r="L10" s="19"/>
      <c r="M10" s="29"/>
      <c r="O10" s="19"/>
      <c r="P10" s="19"/>
      <c r="Q10" s="29"/>
      <c r="S10" s="19"/>
      <c r="T10" s="77"/>
      <c r="U10" s="77"/>
      <c r="V10" s="77"/>
    </row>
    <row r="11" spans="1:23" x14ac:dyDescent="0.2">
      <c r="A11" s="29" t="s">
        <v>7</v>
      </c>
      <c r="D11" s="78">
        <v>8.7454104642396384</v>
      </c>
      <c r="E11" s="79">
        <v>6.827340431906606</v>
      </c>
      <c r="F11" s="79">
        <v>7.383126998549649</v>
      </c>
      <c r="G11" s="80">
        <v>22.955877894695895</v>
      </c>
      <c r="H11" s="79">
        <v>12.50340716680417</v>
      </c>
      <c r="I11" s="79">
        <v>4.174797483953844</v>
      </c>
      <c r="J11" s="108">
        <v>8.010253650443671</v>
      </c>
      <c r="K11" s="108">
        <v>24.688458301201681</v>
      </c>
      <c r="L11" s="108">
        <v>47.64433619589758</v>
      </c>
      <c r="M11" s="78">
        <v>7.1725631325373973</v>
      </c>
      <c r="N11" s="79">
        <v>6.7424726094558673</v>
      </c>
      <c r="O11" s="108">
        <v>7.7633975548538183</v>
      </c>
      <c r="P11" s="108">
        <v>21.678433296847082</v>
      </c>
      <c r="Q11" s="78">
        <v>9.1244454805891309</v>
      </c>
      <c r="R11" s="79">
        <v>8.0091826771333885</v>
      </c>
      <c r="S11" s="108">
        <v>9.8832127701637784</v>
      </c>
      <c r="T11" s="108">
        <v>27.0168409278863</v>
      </c>
      <c r="U11" s="108">
        <v>48.695274224733382</v>
      </c>
      <c r="V11" s="108">
        <v>35.459285061500069</v>
      </c>
    </row>
    <row r="12" spans="1:23" x14ac:dyDescent="0.2">
      <c r="A12" s="29"/>
      <c r="B12" t="s">
        <v>8</v>
      </c>
      <c r="D12" s="78">
        <v>8.5579284686865993</v>
      </c>
      <c r="E12" s="79">
        <v>6.1040736402152902</v>
      </c>
      <c r="F12" s="79">
        <v>7.3987211640296664</v>
      </c>
      <c r="G12" s="80">
        <v>22.060723272931558</v>
      </c>
      <c r="H12" s="79">
        <v>13.323760589507758</v>
      </c>
      <c r="I12" s="79">
        <v>3.652419961207372</v>
      </c>
      <c r="J12" s="108">
        <v>7.9997265672154052</v>
      </c>
      <c r="K12" s="108">
        <v>24.975907117930536</v>
      </c>
      <c r="L12" s="108">
        <v>47.036630390862094</v>
      </c>
      <c r="M12" s="78">
        <v>6.7844714014962575</v>
      </c>
      <c r="N12" s="79">
        <v>6.8054193563694936</v>
      </c>
      <c r="O12" s="108">
        <v>7.5076807460619026</v>
      </c>
      <c r="P12" s="108">
        <v>21.097571503927654</v>
      </c>
      <c r="Q12" s="78">
        <v>8.5794166042594568</v>
      </c>
      <c r="R12" s="79">
        <v>7.6642820033032342</v>
      </c>
      <c r="S12" s="108">
        <v>9.128378194085526</v>
      </c>
      <c r="T12" s="108">
        <v>25.372076801648213</v>
      </c>
      <c r="U12" s="108">
        <v>46.469648305575866</v>
      </c>
      <c r="V12" s="108">
        <v>35.384483862439311</v>
      </c>
    </row>
    <row r="13" spans="1:23" x14ac:dyDescent="0.2">
      <c r="A13" s="34"/>
      <c r="B13" s="35"/>
      <c r="C13" s="35" t="s">
        <v>71</v>
      </c>
      <c r="D13" s="109">
        <v>7.2964525583936863</v>
      </c>
      <c r="E13" s="110">
        <v>5.7282517971497864</v>
      </c>
      <c r="F13" s="110">
        <v>8.4466066063561804</v>
      </c>
      <c r="G13" s="95">
        <v>21.47131096189965</v>
      </c>
      <c r="H13" s="110">
        <v>9.595742871599457</v>
      </c>
      <c r="I13" s="110">
        <v>6.1427590536091685</v>
      </c>
      <c r="J13" s="111">
        <v>12.114879789385155</v>
      </c>
      <c r="K13" s="111">
        <v>27.853381714593777</v>
      </c>
      <c r="L13" s="111">
        <v>49.324692676493434</v>
      </c>
      <c r="M13" s="109">
        <v>10.44631471766699</v>
      </c>
      <c r="N13" s="110">
        <v>10.096368315792169</v>
      </c>
      <c r="O13" s="111">
        <v>12.281870307505924</v>
      </c>
      <c r="P13" s="111">
        <v>32.824553340965082</v>
      </c>
      <c r="Q13" s="109">
        <v>9.8425130513696804</v>
      </c>
      <c r="R13" s="110">
        <v>10.268117515176822</v>
      </c>
      <c r="S13" s="111">
        <v>12.726971988417684</v>
      </c>
      <c r="T13" s="111">
        <v>32.837602554964185</v>
      </c>
      <c r="U13" s="111">
        <v>65.66215589592926</v>
      </c>
      <c r="V13" s="108">
        <v>31.067053833499109</v>
      </c>
    </row>
    <row r="14" spans="1:23" x14ac:dyDescent="0.2">
      <c r="A14" s="34"/>
      <c r="B14" s="35"/>
      <c r="C14" s="35" t="s">
        <v>59</v>
      </c>
      <c r="D14" s="109">
        <v>8.6261071130751237</v>
      </c>
      <c r="E14" s="110">
        <v>6.1243855808419276</v>
      </c>
      <c r="F14" s="110">
        <v>7.3420863853950875</v>
      </c>
      <c r="G14" s="95">
        <v>22.092579079312141</v>
      </c>
      <c r="H14" s="110">
        <v>13.525247746091171</v>
      </c>
      <c r="I14" s="110">
        <v>3.5178252836536159</v>
      </c>
      <c r="J14" s="111">
        <v>7.7773160036451019</v>
      </c>
      <c r="K14" s="111">
        <v>24.82038903338989</v>
      </c>
      <c r="L14" s="111">
        <v>46.912968112702025</v>
      </c>
      <c r="M14" s="109">
        <v>6.586560754750943</v>
      </c>
      <c r="N14" s="110">
        <v>6.6275543357420545</v>
      </c>
      <c r="O14" s="111">
        <v>7.2496514252502813</v>
      </c>
      <c r="P14" s="111">
        <v>20.463766515743277</v>
      </c>
      <c r="Q14" s="109">
        <v>8.5111503751596533</v>
      </c>
      <c r="R14" s="110">
        <v>7.5235532157285085</v>
      </c>
      <c r="S14" s="111">
        <v>8.9338859769923307</v>
      </c>
      <c r="T14" s="111">
        <v>24.968589567880493</v>
      </c>
      <c r="U14" s="111">
        <v>45.432356083623766</v>
      </c>
      <c r="V14" s="108">
        <v>35.617826825403313</v>
      </c>
    </row>
    <row r="15" spans="1:23" x14ac:dyDescent="0.2">
      <c r="A15" s="29"/>
      <c r="B15" t="s">
        <v>93</v>
      </c>
      <c r="D15" s="78">
        <v>6.9741964191600916</v>
      </c>
      <c r="E15" s="79">
        <v>8.5556444418402702</v>
      </c>
      <c r="F15" s="79">
        <v>9.4261837962949659</v>
      </c>
      <c r="G15" s="80">
        <v>24.956024657295327</v>
      </c>
      <c r="H15" s="79">
        <v>7.7102911133016274</v>
      </c>
      <c r="I15" s="79">
        <v>8.1046129169174908</v>
      </c>
      <c r="J15" s="108">
        <v>9.558208222451869</v>
      </c>
      <c r="K15" s="108">
        <v>25.373112252670989</v>
      </c>
      <c r="L15" s="108">
        <v>50.329136909966323</v>
      </c>
      <c r="M15" s="78">
        <v>6.0575021676018235</v>
      </c>
      <c r="N15" s="79">
        <v>10.1133032452524</v>
      </c>
      <c r="O15" s="108">
        <v>9.8042341852840931</v>
      </c>
      <c r="P15" s="108">
        <v>25.975039598138324</v>
      </c>
      <c r="Q15" s="78">
        <v>8.4993528097251687</v>
      </c>
      <c r="R15" s="79">
        <v>10.041439548313157</v>
      </c>
      <c r="S15" s="108">
        <v>12.018278977875401</v>
      </c>
      <c r="T15" s="108">
        <v>30.559071335913728</v>
      </c>
      <c r="U15" s="108">
        <v>56.534110934052052</v>
      </c>
      <c r="V15" s="108">
        <v>32.66631577059696</v>
      </c>
    </row>
    <row r="16" spans="1:23" x14ac:dyDescent="0.2">
      <c r="A16" s="29"/>
      <c r="B16" t="s">
        <v>9</v>
      </c>
      <c r="D16" s="78">
        <v>10.552450978770546</v>
      </c>
      <c r="E16" s="79">
        <v>15.264830023715875</v>
      </c>
      <c r="F16" s="79">
        <v>12.244668947834102</v>
      </c>
      <c r="G16" s="80">
        <v>38.061949950320525</v>
      </c>
      <c r="H16" s="79">
        <v>11.665834157595876</v>
      </c>
      <c r="I16" s="79">
        <v>11.644423588812391</v>
      </c>
      <c r="J16" s="108">
        <v>11.378617244897343</v>
      </c>
      <c r="K16" s="108">
        <v>34.68887499130561</v>
      </c>
      <c r="L16" s="108">
        <v>72.750824941626149</v>
      </c>
      <c r="M16" s="78">
        <v>11.608212664268201</v>
      </c>
      <c r="N16" s="79">
        <v>10.917948941079757</v>
      </c>
      <c r="O16" s="108">
        <v>12.87314139992996</v>
      </c>
      <c r="P16" s="108">
        <v>35.399303005277922</v>
      </c>
      <c r="Q16" s="78">
        <v>11.467968976885016</v>
      </c>
      <c r="R16" s="79">
        <v>13.430585837914681</v>
      </c>
      <c r="S16" s="108">
        <v>12.532471152766842</v>
      </c>
      <c r="T16" s="108">
        <v>37.431025967566541</v>
      </c>
      <c r="U16" s="108">
        <v>72.830328972844455</v>
      </c>
      <c r="V16" s="108">
        <v>49.727784107916399</v>
      </c>
    </row>
    <row r="17" spans="1:22" x14ac:dyDescent="0.2">
      <c r="A17" s="29"/>
      <c r="B17" t="s">
        <v>56</v>
      </c>
      <c r="D17" s="78">
        <v>3.8003018956009278</v>
      </c>
      <c r="E17" s="79">
        <v>5.0978986947897482</v>
      </c>
      <c r="F17" s="79">
        <v>24.750862710010647</v>
      </c>
      <c r="G17" s="80">
        <v>33.649063300401323</v>
      </c>
      <c r="H17" s="79">
        <v>20.70431061404274</v>
      </c>
      <c r="I17" s="79">
        <v>8.5843849840758395</v>
      </c>
      <c r="J17" s="108">
        <v>4.2757748007293799</v>
      </c>
      <c r="K17" s="108">
        <v>33.564470398847959</v>
      </c>
      <c r="L17" s="108">
        <v>67.213533699249282</v>
      </c>
      <c r="M17" s="78">
        <v>9.0654310757392267</v>
      </c>
      <c r="N17" s="79">
        <v>6.9807589603043034</v>
      </c>
      <c r="O17" s="108">
        <v>11.111389719873653</v>
      </c>
      <c r="P17" s="108">
        <v>27.157579755917183</v>
      </c>
      <c r="Q17" s="78">
        <v>7.3607352989874251</v>
      </c>
      <c r="R17" s="79">
        <v>11.164438142931116</v>
      </c>
      <c r="S17" s="108">
        <v>2.7175609939682617</v>
      </c>
      <c r="T17" s="108">
        <v>21.242734435886806</v>
      </c>
      <c r="U17" s="108">
        <v>48.400314191803986</v>
      </c>
      <c r="V17" s="108">
        <v>54.353373914444063</v>
      </c>
    </row>
    <row r="18" spans="1:22" x14ac:dyDescent="0.2">
      <c r="A18" s="29"/>
      <c r="B18" t="s">
        <v>57</v>
      </c>
      <c r="D18" s="78">
        <v>13.328415562237639</v>
      </c>
      <c r="E18" s="79">
        <v>2.2605984847378617</v>
      </c>
      <c r="F18" s="79">
        <v>2.3083502739186028</v>
      </c>
      <c r="G18" s="80">
        <v>17.897364320894102</v>
      </c>
      <c r="H18" s="79">
        <v>7.5925551278676879</v>
      </c>
      <c r="I18" s="79">
        <v>3.0667451295414394</v>
      </c>
      <c r="J18" s="108">
        <v>2.6256343569506142</v>
      </c>
      <c r="K18" s="108">
        <v>13.284934614359742</v>
      </c>
      <c r="L18" s="108">
        <v>31.182298935253844</v>
      </c>
      <c r="M18" s="78">
        <v>7.021683510231659</v>
      </c>
      <c r="N18" s="79">
        <v>2.609734326412585</v>
      </c>
      <c r="O18" s="108">
        <v>2.6263457514534099</v>
      </c>
      <c r="P18" s="108">
        <v>12.257763588097655</v>
      </c>
      <c r="Q18" s="78">
        <v>18.055874309068322</v>
      </c>
      <c r="R18" s="79">
        <v>4.7735663320255854</v>
      </c>
      <c r="S18" s="108">
        <v>4.4074301487598682</v>
      </c>
      <c r="T18" s="108">
        <v>27.236870789853775</v>
      </c>
      <c r="U18" s="108">
        <v>39.494634377951428</v>
      </c>
      <c r="V18" s="108">
        <v>25.489919448761793</v>
      </c>
    </row>
    <row r="19" spans="1:22" x14ac:dyDescent="0.2">
      <c r="A19" s="29"/>
      <c r="B19" t="s">
        <v>10</v>
      </c>
      <c r="D19" s="78">
        <v>10.421239647326246</v>
      </c>
      <c r="E19" s="79">
        <v>11.429497515059472</v>
      </c>
      <c r="F19" s="79">
        <v>11.574634604832578</v>
      </c>
      <c r="G19" s="80">
        <v>33.425371767218301</v>
      </c>
      <c r="H19" s="79">
        <v>13.703339992664541</v>
      </c>
      <c r="I19" s="79">
        <v>6.8245974937856086</v>
      </c>
      <c r="J19" s="108">
        <v>9.3688301351320291</v>
      </c>
      <c r="K19" s="108">
        <v>29.896767621582178</v>
      </c>
      <c r="L19" s="108">
        <v>63.32213938880048</v>
      </c>
      <c r="M19" s="78">
        <v>10.595226312734253</v>
      </c>
      <c r="N19" s="79">
        <v>10.601934282167139</v>
      </c>
      <c r="O19" s="108">
        <v>9.369348485860149</v>
      </c>
      <c r="P19" s="108">
        <v>30.566509080761545</v>
      </c>
      <c r="Q19" s="78">
        <v>10.997968502229487</v>
      </c>
      <c r="R19" s="79">
        <v>12.832440695646973</v>
      </c>
      <c r="S19" s="108">
        <v>10.156087345766256</v>
      </c>
      <c r="T19" s="108">
        <v>33.986496543642716</v>
      </c>
      <c r="U19" s="108">
        <v>64.553005624404264</v>
      </c>
      <c r="V19" s="108">
        <v>47.128711759882833</v>
      </c>
    </row>
    <row r="20" spans="1:22" x14ac:dyDescent="0.2">
      <c r="A20" s="29"/>
      <c r="B20" t="s">
        <v>11</v>
      </c>
      <c r="D20" s="78">
        <v>7.187507623324743</v>
      </c>
      <c r="E20" s="79">
        <v>14.093661080417045</v>
      </c>
      <c r="F20" s="79">
        <v>5.2101536664078845</v>
      </c>
      <c r="G20" s="80">
        <v>26.491322370149671</v>
      </c>
      <c r="H20" s="79">
        <v>4.6511964073631784</v>
      </c>
      <c r="I20" s="79">
        <v>5.9502906318931323</v>
      </c>
      <c r="J20" s="108">
        <v>9.0203526358835884</v>
      </c>
      <c r="K20" s="108">
        <v>19.621839675139899</v>
      </c>
      <c r="L20" s="108">
        <v>46.11316204528957</v>
      </c>
      <c r="M20" s="78">
        <v>9.7339068061854661</v>
      </c>
      <c r="N20" s="79">
        <v>3.5172319064926802</v>
      </c>
      <c r="O20" s="108">
        <v>10.963632627724813</v>
      </c>
      <c r="P20" s="108">
        <v>24.214771340402962</v>
      </c>
      <c r="Q20" s="78">
        <v>9.1531880149167861</v>
      </c>
      <c r="R20" s="79">
        <v>9.9600243112419182</v>
      </c>
      <c r="S20" s="108">
        <v>23.782949100391402</v>
      </c>
      <c r="T20" s="108">
        <v>42.896161426550108</v>
      </c>
      <c r="U20" s="108">
        <v>67.11093276695307</v>
      </c>
      <c r="V20" s="108">
        <v>31.142518777512848</v>
      </c>
    </row>
    <row r="21" spans="1:22" x14ac:dyDescent="0.2">
      <c r="A21" s="97"/>
      <c r="B21" s="10"/>
      <c r="C21" s="10"/>
      <c r="D21" s="112"/>
      <c r="E21" s="113"/>
      <c r="F21" s="113"/>
      <c r="G21" s="81"/>
      <c r="H21" s="113"/>
      <c r="I21" s="113"/>
      <c r="J21" s="114"/>
      <c r="K21" s="114"/>
      <c r="L21" s="114"/>
      <c r="M21" s="112"/>
      <c r="N21" s="113"/>
      <c r="O21" s="114"/>
      <c r="P21" s="114"/>
      <c r="Q21" s="112"/>
      <c r="R21" s="113"/>
      <c r="S21" s="114"/>
      <c r="T21" s="114"/>
      <c r="U21" s="114"/>
      <c r="V21" s="108"/>
    </row>
    <row r="22" spans="1:22" x14ac:dyDescent="0.2">
      <c r="A22" s="29" t="s">
        <v>12</v>
      </c>
      <c r="D22" s="78">
        <v>8.273243203021325</v>
      </c>
      <c r="E22" s="79">
        <v>7.6711726994538472</v>
      </c>
      <c r="F22" s="79">
        <v>9.4401376197758324</v>
      </c>
      <c r="G22" s="80">
        <v>25.384553522251004</v>
      </c>
      <c r="H22" s="79">
        <v>8.4220512837506263</v>
      </c>
      <c r="I22" s="79">
        <v>8.1166350162759962</v>
      </c>
      <c r="J22" s="108">
        <v>8.2902885998600784</v>
      </c>
      <c r="K22" s="108">
        <v>24.828974899886699</v>
      </c>
      <c r="L22" s="108">
        <v>50.213528422137713</v>
      </c>
      <c r="M22" s="78">
        <v>8.5077757411016677</v>
      </c>
      <c r="N22" s="79">
        <v>7.8776357293437949</v>
      </c>
      <c r="O22" s="108">
        <v>8.9572069532652332</v>
      </c>
      <c r="P22" s="108">
        <v>25.342618423710693</v>
      </c>
      <c r="Q22" s="78">
        <v>8.4168799922549375</v>
      </c>
      <c r="R22" s="79">
        <v>7.9500336067411039</v>
      </c>
      <c r="S22" s="108">
        <v>9.5402390235709298</v>
      </c>
      <c r="T22" s="108">
        <v>25.907152622566969</v>
      </c>
      <c r="U22" s="108">
        <v>51.249771046277658</v>
      </c>
      <c r="V22" s="108">
        <v>33.80660480600163</v>
      </c>
    </row>
    <row r="23" spans="1:22" x14ac:dyDescent="0.2">
      <c r="A23" s="29"/>
      <c r="B23" t="s">
        <v>13</v>
      </c>
      <c r="D23" s="78">
        <v>8.2888891509551463</v>
      </c>
      <c r="E23" s="79">
        <v>7.6747230448468411</v>
      </c>
      <c r="F23" s="79">
        <v>10.170015236086506</v>
      </c>
      <c r="G23" s="80">
        <v>26.133627431888495</v>
      </c>
      <c r="H23" s="79">
        <v>7.9770767704284982</v>
      </c>
      <c r="I23" s="79">
        <v>7.9467530725790425</v>
      </c>
      <c r="J23" s="108">
        <v>10.195458159402653</v>
      </c>
      <c r="K23" s="108">
        <v>26.119288002410197</v>
      </c>
      <c r="L23" s="108">
        <v>52.252915434298686</v>
      </c>
      <c r="M23" s="78">
        <v>7.9302712324064117</v>
      </c>
      <c r="N23" s="79">
        <v>8.02192883462968</v>
      </c>
      <c r="O23" s="108">
        <v>10.224910810255876</v>
      </c>
      <c r="P23" s="108">
        <v>26.17711087729197</v>
      </c>
      <c r="Q23" s="78">
        <v>7.7681811025893079</v>
      </c>
      <c r="R23" s="79">
        <v>8.3093622012134833</v>
      </c>
      <c r="S23" s="108">
        <v>10.092753076422253</v>
      </c>
      <c r="T23" s="108">
        <v>26.170296380225043</v>
      </c>
      <c r="U23" s="108">
        <v>52.347407257517006</v>
      </c>
      <c r="V23" s="108">
        <v>34.110704202316988</v>
      </c>
    </row>
    <row r="24" spans="1:22" x14ac:dyDescent="0.2">
      <c r="A24" s="29"/>
      <c r="B24" t="s">
        <v>14</v>
      </c>
      <c r="D24" s="78">
        <v>8.2343530250861612</v>
      </c>
      <c r="E24" s="79">
        <v>8.4503774643342808</v>
      </c>
      <c r="F24" s="79">
        <v>11.136083061548096</v>
      </c>
      <c r="G24" s="80">
        <v>27.820813550968538</v>
      </c>
      <c r="H24" s="79">
        <v>9.1599231513650725</v>
      </c>
      <c r="I24" s="79">
        <v>9.1926069761893192</v>
      </c>
      <c r="J24" s="108">
        <v>8.9863060380826507</v>
      </c>
      <c r="K24" s="108">
        <v>27.338836165637048</v>
      </c>
      <c r="L24" s="108">
        <v>55.159649716605585</v>
      </c>
      <c r="M24" s="78">
        <v>9.1237260773881221</v>
      </c>
      <c r="N24" s="79">
        <v>8.7732912341807356</v>
      </c>
      <c r="O24" s="108">
        <v>9.1351956668139866</v>
      </c>
      <c r="P24" s="108">
        <v>27.032212978382848</v>
      </c>
      <c r="Q24" s="78">
        <v>9.0823737053900757</v>
      </c>
      <c r="R24" s="79">
        <v>8.8212016068101295</v>
      </c>
      <c r="S24" s="108">
        <v>9.3975136076090191</v>
      </c>
      <c r="T24" s="108">
        <v>27.301088919809217</v>
      </c>
      <c r="U24" s="108">
        <v>54.333301898192076</v>
      </c>
      <c r="V24" s="108">
        <v>36.980736702333608</v>
      </c>
    </row>
    <row r="25" spans="1:22" x14ac:dyDescent="0.2">
      <c r="A25" s="29"/>
      <c r="B25" t="s">
        <v>15</v>
      </c>
      <c r="D25" s="78">
        <v>20.456138132539532</v>
      </c>
      <c r="E25" s="79">
        <v>1.4608295533965654</v>
      </c>
      <c r="F25" s="79">
        <v>16.550544079677497</v>
      </c>
      <c r="G25" s="80">
        <v>38.467511765613601</v>
      </c>
      <c r="H25" s="79">
        <v>8.1405853125319769</v>
      </c>
      <c r="I25" s="79">
        <v>5.0844547558778732</v>
      </c>
      <c r="J25" s="108">
        <v>3.180331084973838</v>
      </c>
      <c r="K25" s="108">
        <v>16.405371153383687</v>
      </c>
      <c r="L25" s="108">
        <v>54.872882918997291</v>
      </c>
      <c r="M25" s="78">
        <v>22.074908036207972</v>
      </c>
      <c r="N25" s="79">
        <v>1.5169673075425685</v>
      </c>
      <c r="O25" s="108">
        <v>13.691868234228879</v>
      </c>
      <c r="P25" s="108">
        <v>37.283743577979415</v>
      </c>
      <c r="Q25" s="78">
        <v>13.219426296315248</v>
      </c>
      <c r="R25" s="79">
        <v>5.357801506181219</v>
      </c>
      <c r="S25" s="108">
        <v>0.8454671816485676</v>
      </c>
      <c r="T25" s="108">
        <v>19.422694984145032</v>
      </c>
      <c r="U25" s="108">
        <v>56.706438562124461</v>
      </c>
      <c r="V25" s="108">
        <v>46.608097078145569</v>
      </c>
    </row>
    <row r="26" spans="1:22" x14ac:dyDescent="0.2">
      <c r="A26" s="29"/>
      <c r="B26" t="s">
        <v>58</v>
      </c>
      <c r="D26" s="78">
        <v>6.6960260912745202</v>
      </c>
      <c r="E26" s="79">
        <v>7.6568623400652109</v>
      </c>
      <c r="F26" s="79">
        <v>8.0436218709347642</v>
      </c>
      <c r="G26" s="80">
        <v>22.396510302274496</v>
      </c>
      <c r="H26" s="79">
        <v>8.4372596865275025</v>
      </c>
      <c r="I26" s="79">
        <v>7.7888246338339862</v>
      </c>
      <c r="J26" s="108">
        <v>7.7383958300673461</v>
      </c>
      <c r="K26" s="108">
        <v>23.964480150428837</v>
      </c>
      <c r="L26" s="108">
        <v>46.360990452703327</v>
      </c>
      <c r="M26" s="78">
        <v>7.010181290815706</v>
      </c>
      <c r="N26" s="79">
        <v>7.9803823029442817</v>
      </c>
      <c r="O26" s="108">
        <v>7.6656923556662937</v>
      </c>
      <c r="P26" s="108">
        <v>22.656255949426281</v>
      </c>
      <c r="Q26" s="78">
        <v>7.8899825029310309</v>
      </c>
      <c r="R26" s="79">
        <v>7.6374321598017447</v>
      </c>
      <c r="S26" s="108">
        <v>10.446043125307689</v>
      </c>
      <c r="T26" s="108">
        <v>25.973457788040466</v>
      </c>
      <c r="U26" s="108">
        <v>48.629713737466751</v>
      </c>
      <c r="V26" s="108">
        <v>30.833769988801997</v>
      </c>
    </row>
    <row r="27" spans="1:22" x14ac:dyDescent="0.2">
      <c r="A27" s="29"/>
      <c r="B27" t="s">
        <v>72</v>
      </c>
      <c r="D27" s="78">
        <v>8.1968979290001851</v>
      </c>
      <c r="E27" s="79">
        <v>8.7601358606306654</v>
      </c>
      <c r="F27" s="79">
        <v>8.929360045453878</v>
      </c>
      <c r="G27" s="80">
        <v>25.886393835084732</v>
      </c>
      <c r="H27" s="79">
        <v>8.5216162460095539</v>
      </c>
      <c r="I27" s="79">
        <v>9.2138330708258529</v>
      </c>
      <c r="J27" s="108">
        <v>8.2528614540408682</v>
      </c>
      <c r="K27" s="108">
        <v>25.988310770876279</v>
      </c>
      <c r="L27" s="108">
        <v>51.874704605961007</v>
      </c>
      <c r="M27" s="78">
        <v>8.4340898853651218</v>
      </c>
      <c r="N27" s="79">
        <v>8.375501552150503</v>
      </c>
      <c r="O27" s="108">
        <v>8.6024924927438207</v>
      </c>
      <c r="P27" s="108">
        <v>25.412083930259442</v>
      </c>
      <c r="Q27" s="78">
        <v>8.4938729206213068</v>
      </c>
      <c r="R27" s="79">
        <v>8.3551878305203431</v>
      </c>
      <c r="S27" s="108">
        <v>9.0704885411999427</v>
      </c>
      <c r="T27" s="108">
        <v>25.919549292341593</v>
      </c>
      <c r="U27" s="108">
        <v>51.331633222601035</v>
      </c>
      <c r="V27" s="108">
        <v>34.408010081094275</v>
      </c>
    </row>
    <row r="28" spans="1:22" x14ac:dyDescent="0.2">
      <c r="A28" s="29"/>
      <c r="B28" t="s">
        <v>73</v>
      </c>
      <c r="D28" s="112"/>
      <c r="E28" s="113"/>
      <c r="F28" s="113"/>
      <c r="G28" s="81"/>
      <c r="H28" s="113"/>
      <c r="I28" s="113"/>
      <c r="J28" s="114"/>
      <c r="K28" s="114"/>
      <c r="L28" s="114"/>
      <c r="M28" s="112"/>
      <c r="N28" s="113"/>
      <c r="O28" s="114"/>
      <c r="P28" s="114"/>
      <c r="Q28" s="112"/>
      <c r="R28" s="113"/>
      <c r="S28" s="114"/>
      <c r="T28" s="114"/>
      <c r="U28" s="114"/>
      <c r="V28" s="108"/>
    </row>
    <row r="29" spans="1:22" x14ac:dyDescent="0.2">
      <c r="A29" s="29"/>
      <c r="D29" s="78"/>
      <c r="E29" s="79"/>
      <c r="F29" s="79"/>
      <c r="G29" s="80"/>
      <c r="H29" s="79"/>
      <c r="I29" s="79"/>
      <c r="J29" s="108"/>
      <c r="K29" s="108"/>
      <c r="L29" s="108"/>
      <c r="M29" s="78"/>
      <c r="N29" s="79"/>
      <c r="O29" s="108"/>
      <c r="P29" s="108"/>
      <c r="Q29" s="78"/>
      <c r="R29" s="79"/>
      <c r="S29" s="108"/>
      <c r="T29" s="108"/>
      <c r="U29" s="108"/>
      <c r="V29" s="108"/>
    </row>
    <row r="30" spans="1:22" x14ac:dyDescent="0.2">
      <c r="A30" s="29" t="s">
        <v>17</v>
      </c>
      <c r="B30" s="38"/>
      <c r="C30" s="38"/>
      <c r="D30" s="78">
        <v>14.828815558261635</v>
      </c>
      <c r="E30" s="79">
        <v>-4.0445982570477792</v>
      </c>
      <c r="F30" s="79">
        <v>-19.119406996154453</v>
      </c>
      <c r="G30" s="80">
        <v>-8.3351896949405972</v>
      </c>
      <c r="H30" s="79">
        <v>65.087614520402653</v>
      </c>
      <c r="I30" s="79">
        <v>-46.6118548181595</v>
      </c>
      <c r="J30" s="108">
        <v>4.4022821163980712</v>
      </c>
      <c r="K30" s="108">
        <v>22.878041818641233</v>
      </c>
      <c r="L30" s="108">
        <v>14.542852123700639</v>
      </c>
      <c r="M30" s="78">
        <v>-10.030322056037008</v>
      </c>
      <c r="N30" s="79">
        <v>-7.8829740770715269</v>
      </c>
      <c r="O30" s="108">
        <v>-7.6176480450642901</v>
      </c>
      <c r="P30" s="108">
        <v>-25.530944178172827</v>
      </c>
      <c r="Q30" s="78">
        <v>18.240722379965622</v>
      </c>
      <c r="R30" s="79">
        <v>8.7712595631983703</v>
      </c>
      <c r="S30" s="108">
        <v>14.302088047020458</v>
      </c>
      <c r="T30" s="108">
        <v>41.314069990184457</v>
      </c>
      <c r="U30" s="108">
        <v>15.783125812011626</v>
      </c>
      <c r="V30" s="108">
        <v>56.752424825462057</v>
      </c>
    </row>
    <row r="31" spans="1:22" x14ac:dyDescent="0.2">
      <c r="A31" s="29"/>
      <c r="D31" s="78"/>
      <c r="E31" s="79"/>
      <c r="F31" s="79"/>
      <c r="G31" s="80"/>
      <c r="H31" s="79"/>
      <c r="I31" s="79"/>
      <c r="J31" s="108"/>
      <c r="K31" s="108"/>
      <c r="L31" s="108"/>
      <c r="M31" s="78"/>
      <c r="N31" s="79"/>
      <c r="O31" s="108"/>
      <c r="P31" s="108"/>
      <c r="Q31" s="78"/>
      <c r="R31" s="79"/>
      <c r="S31" s="108"/>
      <c r="T31" s="108"/>
      <c r="U31" s="108"/>
      <c r="V31" s="108"/>
    </row>
    <row r="32" spans="1:22" x14ac:dyDescent="0.2">
      <c r="A32" s="24" t="s">
        <v>18</v>
      </c>
      <c r="D32" s="78"/>
      <c r="E32" s="79"/>
      <c r="F32" s="79"/>
      <c r="G32" s="80"/>
      <c r="H32" s="79"/>
      <c r="I32" s="79"/>
      <c r="J32" s="108"/>
      <c r="K32" s="108"/>
      <c r="L32" s="108"/>
      <c r="M32" s="78"/>
      <c r="N32" s="79"/>
      <c r="O32" s="108"/>
      <c r="P32" s="108"/>
      <c r="Q32" s="78"/>
      <c r="R32" s="79"/>
      <c r="S32" s="108"/>
      <c r="T32" s="108"/>
      <c r="U32" s="108"/>
      <c r="V32" s="108"/>
    </row>
    <row r="33" spans="1:23" x14ac:dyDescent="0.2">
      <c r="A33" s="29" t="s">
        <v>19</v>
      </c>
      <c r="D33" s="78">
        <v>2.2814492987840524</v>
      </c>
      <c r="E33" s="79">
        <v>5.9393586150818676</v>
      </c>
      <c r="F33" s="79">
        <v>8.6458426475309746</v>
      </c>
      <c r="G33" s="80">
        <v>16.866650561396895</v>
      </c>
      <c r="H33" s="79">
        <v>7.1566767394339701</v>
      </c>
      <c r="I33" s="79">
        <v>7.1545180617391857</v>
      </c>
      <c r="J33" s="108">
        <v>9.4057857230814683</v>
      </c>
      <c r="K33" s="108">
        <v>23.716980524254627</v>
      </c>
      <c r="L33" s="108">
        <v>40.583631085651518</v>
      </c>
      <c r="M33" s="78">
        <v>6.5527754151336133</v>
      </c>
      <c r="N33" s="79">
        <v>6.924538356069335</v>
      </c>
      <c r="O33" s="108">
        <v>6.1409914004816342</v>
      </c>
      <c r="P33" s="108">
        <v>19.618305171684582</v>
      </c>
      <c r="Q33" s="78">
        <v>6.7376993744219558</v>
      </c>
      <c r="R33" s="79">
        <v>7.4887172419044425</v>
      </c>
      <c r="S33" s="108">
        <v>11.47386499140833</v>
      </c>
      <c r="T33" s="108">
        <v>25.70028160773473</v>
      </c>
      <c r="U33" s="108">
        <v>45.318586779419313</v>
      </c>
      <c r="V33" s="108">
        <v>24.023327300830864</v>
      </c>
    </row>
    <row r="34" spans="1:23" x14ac:dyDescent="0.2">
      <c r="A34" s="29"/>
      <c r="B34" t="s">
        <v>20</v>
      </c>
      <c r="D34" s="78">
        <v>3.9780342740735253</v>
      </c>
      <c r="E34" s="79">
        <v>20.905318712652328</v>
      </c>
      <c r="F34" s="79">
        <v>3.0435839515174714</v>
      </c>
      <c r="G34" s="80">
        <v>27.926936938243323</v>
      </c>
      <c r="H34" s="79">
        <v>1.9085099641359904</v>
      </c>
      <c r="I34" s="79">
        <v>12.262036961958781</v>
      </c>
      <c r="J34" s="108">
        <v>10.701891887675492</v>
      </c>
      <c r="K34" s="108">
        <v>24.872438813770266</v>
      </c>
      <c r="L34" s="108">
        <v>52.799375752013589</v>
      </c>
      <c r="M34" s="78">
        <v>17.812091835293177</v>
      </c>
      <c r="N34" s="79">
        <v>6.628918042488638</v>
      </c>
      <c r="O34" s="108">
        <v>3.4422622900507229</v>
      </c>
      <c r="P34" s="108">
        <v>27.883272167832541</v>
      </c>
      <c r="Q34" s="78">
        <v>48.786740883736663</v>
      </c>
      <c r="R34" s="79">
        <v>2.6556016640524667</v>
      </c>
      <c r="S34" s="108">
        <v>10.345036401393235</v>
      </c>
      <c r="T34" s="108">
        <v>61.787378949182362</v>
      </c>
      <c r="U34" s="108">
        <v>89.670651117014899</v>
      </c>
      <c r="V34" s="108">
        <v>29.835446902379317</v>
      </c>
    </row>
    <row r="35" spans="1:23" x14ac:dyDescent="0.2">
      <c r="A35" s="29"/>
      <c r="B35" t="s">
        <v>21</v>
      </c>
      <c r="D35" s="78">
        <v>0.15481587998544868</v>
      </c>
      <c r="E35" s="79">
        <v>4.2285247580925214</v>
      </c>
      <c r="F35" s="79">
        <v>6.7693526612213883</v>
      </c>
      <c r="G35" s="80">
        <v>11.15269329929936</v>
      </c>
      <c r="H35" s="79">
        <v>7.9975492113384439</v>
      </c>
      <c r="I35" s="79">
        <v>6.2477660730546081</v>
      </c>
      <c r="J35" s="108">
        <v>10.658705926797136</v>
      </c>
      <c r="K35" s="108">
        <v>24.904021211190187</v>
      </c>
      <c r="L35" s="108">
        <v>36.056714510489549</v>
      </c>
      <c r="M35" s="78">
        <v>4.8396065244881399</v>
      </c>
      <c r="N35" s="79">
        <v>5.8892937180848826</v>
      </c>
      <c r="O35" s="108">
        <v>6.4091526682788373</v>
      </c>
      <c r="P35" s="108">
        <v>17.138052910851858</v>
      </c>
      <c r="Q35" s="78">
        <v>6.3469657615029984</v>
      </c>
      <c r="R35" s="79">
        <v>7.7747207717597009</v>
      </c>
      <c r="S35" s="108">
        <v>12.633946314298287</v>
      </c>
      <c r="T35" s="108">
        <v>26.755632847560985</v>
      </c>
      <c r="U35" s="108">
        <v>43.89368575841285</v>
      </c>
      <c r="V35" s="108">
        <v>19.150242510637803</v>
      </c>
    </row>
    <row r="36" spans="1:23" x14ac:dyDescent="0.2">
      <c r="A36" s="29"/>
      <c r="B36" t="s">
        <v>22</v>
      </c>
      <c r="D36" s="78">
        <v>4.065793203185641</v>
      </c>
      <c r="E36" s="79">
        <v>7.4003546021173081</v>
      </c>
      <c r="F36" s="79">
        <v>10.206980360053578</v>
      </c>
      <c r="G36" s="80">
        <v>21.673128165356523</v>
      </c>
      <c r="H36" s="79">
        <v>6.442554843308133</v>
      </c>
      <c r="I36" s="79">
        <v>7.9235533061362551</v>
      </c>
      <c r="J36" s="108">
        <v>8.3588362635764142</v>
      </c>
      <c r="K36" s="108">
        <v>22.724944413020804</v>
      </c>
      <c r="L36" s="108">
        <v>44.398072578377331</v>
      </c>
      <c r="M36" s="78">
        <v>8.008770304413499</v>
      </c>
      <c r="N36" s="79">
        <v>7.7910516239431793</v>
      </c>
      <c r="O36" s="108">
        <v>5.9113280997511719</v>
      </c>
      <c r="P36" s="108">
        <v>21.711150028107852</v>
      </c>
      <c r="Q36" s="78">
        <v>7.1438775324859982</v>
      </c>
      <c r="R36" s="79">
        <v>7.2401042558835798</v>
      </c>
      <c r="S36" s="108">
        <v>10.500121411491643</v>
      </c>
      <c r="T36" s="108">
        <v>24.884103199861222</v>
      </c>
      <c r="U36" s="108">
        <v>46.595253227969067</v>
      </c>
      <c r="V36" s="108">
        <v>28.115683008664661</v>
      </c>
    </row>
    <row r="37" spans="1:23" x14ac:dyDescent="0.2">
      <c r="A37" s="97"/>
      <c r="B37" s="10"/>
      <c r="C37" s="10"/>
      <c r="D37" s="112"/>
      <c r="E37" s="113"/>
      <c r="F37" s="113"/>
      <c r="G37" s="81"/>
      <c r="H37" s="113"/>
      <c r="I37" s="113"/>
      <c r="J37" s="114"/>
      <c r="K37" s="114"/>
      <c r="L37" s="114"/>
      <c r="M37" s="112"/>
      <c r="N37" s="113"/>
      <c r="O37" s="114"/>
      <c r="P37" s="114"/>
      <c r="Q37" s="112"/>
      <c r="R37" s="113"/>
      <c r="S37" s="114"/>
      <c r="T37" s="114"/>
      <c r="U37" s="114"/>
      <c r="V37" s="108"/>
    </row>
    <row r="38" spans="1:23" x14ac:dyDescent="0.2">
      <c r="A38" s="39" t="s">
        <v>74</v>
      </c>
      <c r="B38" s="40"/>
      <c r="C38" s="40"/>
      <c r="D38" s="82">
        <v>8.7445654210416333</v>
      </c>
      <c r="E38" s="83">
        <v>6.8298358296501993</v>
      </c>
      <c r="F38" s="83">
        <v>7.3823577910887606</v>
      </c>
      <c r="G38" s="84">
        <v>22.956759041780593</v>
      </c>
      <c r="H38" s="83">
        <v>12.501529164008179</v>
      </c>
      <c r="I38" s="83">
        <v>4.1762309908639166</v>
      </c>
      <c r="J38" s="99">
        <v>8.0107307578698812</v>
      </c>
      <c r="K38" s="99">
        <v>24.68849091274198</v>
      </c>
      <c r="L38" s="99">
        <v>47.645249954522569</v>
      </c>
      <c r="M38" s="82">
        <v>7.174449046508018</v>
      </c>
      <c r="N38" s="83">
        <v>6.7424524812950954</v>
      </c>
      <c r="O38" s="99">
        <v>7.7626316102718249</v>
      </c>
      <c r="P38" s="99">
        <v>21.679533138074937</v>
      </c>
      <c r="Q38" s="82">
        <v>9.1314758368292797</v>
      </c>
      <c r="R38" s="83">
        <v>8.0082337259620058</v>
      </c>
      <c r="S38" s="99">
        <v>9.8832946308986305</v>
      </c>
      <c r="T38" s="99">
        <v>27.023004193689914</v>
      </c>
      <c r="U38" s="99">
        <v>48.702537331764852</v>
      </c>
      <c r="V38" s="99">
        <v>35.458288205788776</v>
      </c>
    </row>
    <row r="39" spans="1:23" x14ac:dyDescent="0.2">
      <c r="A39" s="39" t="s">
        <v>75</v>
      </c>
      <c r="B39" s="40"/>
      <c r="C39" s="40"/>
      <c r="D39" s="82">
        <v>7.3293696719868668</v>
      </c>
      <c r="E39" s="83">
        <v>7.4006937523202918</v>
      </c>
      <c r="F39" s="83">
        <v>9.3140763150489061</v>
      </c>
      <c r="G39" s="84">
        <v>24.044139739356062</v>
      </c>
      <c r="H39" s="83">
        <v>8.2218174170379932</v>
      </c>
      <c r="I39" s="83">
        <v>7.9658531176014735</v>
      </c>
      <c r="J39" s="99">
        <v>8.4662697335063921</v>
      </c>
      <c r="K39" s="99">
        <v>24.653940268145856</v>
      </c>
      <c r="L39" s="99">
        <v>48.698080007501915</v>
      </c>
      <c r="M39" s="82">
        <v>8.2015320481898666</v>
      </c>
      <c r="N39" s="83">
        <v>7.7274054773927858</v>
      </c>
      <c r="O39" s="99">
        <v>8.5130123053633291</v>
      </c>
      <c r="P39" s="99">
        <v>24.44194983094598</v>
      </c>
      <c r="Q39" s="82">
        <v>8.159053509140394</v>
      </c>
      <c r="R39" s="83">
        <v>7.8765646197881498</v>
      </c>
      <c r="S39" s="99">
        <v>9.8447451214779189</v>
      </c>
      <c r="T39" s="99">
        <v>25.880363250406464</v>
      </c>
      <c r="U39" s="99">
        <v>50.322313081352441</v>
      </c>
      <c r="V39" s="99">
        <v>32.265957156394052</v>
      </c>
    </row>
    <row r="40" spans="1:23" x14ac:dyDescent="0.2">
      <c r="A40" s="115"/>
      <c r="B40" s="116"/>
      <c r="C40" s="116"/>
      <c r="D40" s="117"/>
      <c r="E40" s="118"/>
      <c r="F40" s="118"/>
      <c r="G40" s="119"/>
      <c r="H40" s="118"/>
      <c r="I40" s="118"/>
      <c r="J40" s="120"/>
      <c r="K40" s="120"/>
      <c r="L40" s="120"/>
      <c r="M40" s="117"/>
      <c r="N40" s="118"/>
      <c r="O40" s="120"/>
      <c r="P40" s="120"/>
      <c r="Q40" s="117"/>
      <c r="R40" s="118"/>
      <c r="S40" s="120"/>
      <c r="T40" s="120"/>
      <c r="U40" s="120"/>
      <c r="V40" s="120"/>
    </row>
    <row r="42" spans="1:23" ht="25.5" customHeight="1" x14ac:dyDescent="0.2">
      <c r="A42" s="61" t="s">
        <v>78</v>
      </c>
      <c r="B42" s="173" t="s">
        <v>79</v>
      </c>
      <c r="C42" s="174"/>
      <c r="D42" s="174"/>
      <c r="E42" s="174"/>
      <c r="F42" s="174"/>
      <c r="G42" s="174"/>
      <c r="H42" s="174"/>
      <c r="I42" s="174"/>
      <c r="J42" s="174"/>
      <c r="K42" s="174"/>
      <c r="L42" s="174"/>
      <c r="M42" s="174"/>
      <c r="N42" s="174"/>
      <c r="O42" s="174"/>
      <c r="P42" s="174"/>
      <c r="Q42" s="174"/>
      <c r="R42" s="174"/>
      <c r="S42" s="174"/>
      <c r="T42" s="174"/>
      <c r="U42" s="174"/>
      <c r="V42" s="174"/>
    </row>
    <row r="43" spans="1:23" ht="20.25" x14ac:dyDescent="0.2">
      <c r="W43" s="98">
        <v>9</v>
      </c>
    </row>
  </sheetData>
  <mergeCells count="1">
    <mergeCell ref="B42:V42"/>
  </mergeCells>
  <printOptions horizontalCentered="1"/>
  <pageMargins left="0" right="0" top="1.1811023622047245" bottom="0" header="0" footer="0"/>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670A3-E097-485F-AC46-14E8EDD791EE}">
  <dimension ref="A1:Z87"/>
  <sheetViews>
    <sheetView topLeftCell="C1" zoomScale="80" zoomScaleNormal="80" workbookViewId="0">
      <selection activeCell="AA31" sqref="AA31"/>
    </sheetView>
  </sheetViews>
  <sheetFormatPr baseColWidth="10" defaultRowHeight="12.75" x14ac:dyDescent="0.2"/>
  <cols>
    <col min="1" max="2" width="2.7109375" customWidth="1"/>
    <col min="3" max="3" width="53.28515625" customWidth="1"/>
    <col min="4" max="4" width="13.5703125" bestFit="1" customWidth="1"/>
    <col min="5" max="5" width="12.140625" customWidth="1"/>
    <col min="6" max="6" width="10.5703125" customWidth="1"/>
    <col min="7" max="7" width="12.85546875" customWidth="1"/>
    <col min="8" max="8" width="13.28515625" customWidth="1"/>
    <col min="9" max="9" width="10.5703125" customWidth="1"/>
    <col min="10" max="10" width="13.140625" customWidth="1"/>
    <col min="11" max="11" width="11.28515625" customWidth="1"/>
    <col min="12" max="13" width="13.140625" customWidth="1"/>
    <col min="14" max="15" width="11.28515625" bestFit="1" customWidth="1"/>
    <col min="16" max="16" width="11.28515625" customWidth="1"/>
    <col min="17" max="17" width="11.5703125" bestFit="1" customWidth="1"/>
    <col min="18" max="22" width="11.5703125" customWidth="1"/>
    <col min="23" max="23" width="12.28515625" bestFit="1" customWidth="1"/>
    <col min="24" max="24" width="4.7109375" customWidth="1"/>
  </cols>
  <sheetData>
    <row r="1" spans="1:26" ht="29.25" x14ac:dyDescent="0.4">
      <c r="V1" s="69"/>
      <c r="X1" s="125">
        <v>5</v>
      </c>
    </row>
    <row r="2" spans="1:26" x14ac:dyDescent="0.2">
      <c r="A2" s="3" t="s">
        <v>53</v>
      </c>
      <c r="B2" s="4"/>
      <c r="C2" s="4"/>
      <c r="D2" s="4"/>
      <c r="E2" s="4"/>
      <c r="F2" s="4"/>
      <c r="G2" s="4"/>
      <c r="H2" s="4"/>
      <c r="I2" s="4"/>
      <c r="J2" s="4"/>
      <c r="K2" s="4"/>
      <c r="L2" s="4"/>
      <c r="M2" s="4"/>
      <c r="N2" s="4"/>
      <c r="O2" s="4"/>
      <c r="P2" s="4"/>
      <c r="Q2" s="4"/>
      <c r="R2" s="4"/>
      <c r="S2" s="4"/>
      <c r="T2" s="4"/>
      <c r="U2" s="4"/>
      <c r="V2" s="4"/>
      <c r="W2" s="4"/>
    </row>
    <row r="3" spans="1:26" x14ac:dyDescent="0.2">
      <c r="A3" s="64" t="s">
        <v>114</v>
      </c>
      <c r="B3" s="6"/>
      <c r="C3" s="6"/>
      <c r="D3" s="6"/>
      <c r="E3" s="6"/>
      <c r="F3" s="4"/>
      <c r="G3" s="4"/>
      <c r="H3" s="4"/>
      <c r="I3" s="4"/>
      <c r="J3" s="4"/>
      <c r="K3" s="4"/>
      <c r="L3" s="4"/>
      <c r="M3" s="4"/>
      <c r="N3" s="4"/>
      <c r="O3" s="4"/>
      <c r="P3" s="4"/>
      <c r="Q3" s="4"/>
      <c r="R3" s="4"/>
      <c r="S3" s="4"/>
      <c r="T3" s="4"/>
      <c r="U3" s="4"/>
      <c r="V3" s="4"/>
      <c r="W3" s="4"/>
    </row>
    <row r="4" spans="1:26" x14ac:dyDescent="0.2">
      <c r="A4" s="3" t="s">
        <v>113</v>
      </c>
      <c r="B4" s="4"/>
      <c r="C4" s="4"/>
      <c r="D4" s="4"/>
      <c r="E4" s="4"/>
      <c r="F4" s="4"/>
      <c r="G4" s="4"/>
      <c r="H4" s="4"/>
      <c r="I4" s="4"/>
      <c r="J4" s="4"/>
      <c r="K4" s="4"/>
      <c r="L4" s="4"/>
      <c r="M4" s="4"/>
      <c r="N4" s="4"/>
      <c r="O4" s="4"/>
      <c r="P4" s="4"/>
      <c r="Q4" s="4"/>
      <c r="R4" s="4"/>
      <c r="S4" s="4"/>
      <c r="T4" s="4"/>
      <c r="U4" s="4"/>
      <c r="V4" s="4"/>
      <c r="W4" s="4"/>
    </row>
    <row r="5" spans="1:26" x14ac:dyDescent="0.2">
      <c r="A5" s="3" t="s">
        <v>2</v>
      </c>
      <c r="B5" s="4"/>
      <c r="C5" s="7"/>
      <c r="D5" s="8"/>
      <c r="E5" s="4"/>
      <c r="F5" s="4"/>
      <c r="G5" s="4"/>
      <c r="H5" s="4"/>
      <c r="I5" s="4"/>
      <c r="J5" s="4"/>
      <c r="K5" s="4"/>
      <c r="L5" s="4"/>
      <c r="M5" s="4"/>
      <c r="N5" s="4"/>
      <c r="O5" s="4"/>
      <c r="P5" s="4"/>
      <c r="Q5" s="4"/>
      <c r="R5" s="4"/>
      <c r="S5" s="4"/>
      <c r="T5" s="4"/>
      <c r="U5" s="4"/>
      <c r="V5" s="4"/>
      <c r="W5" s="4"/>
    </row>
    <row r="6" spans="1:26" x14ac:dyDescent="0.2">
      <c r="A6" s="3" t="s">
        <v>3</v>
      </c>
      <c r="B6" s="4"/>
      <c r="C6" s="7"/>
      <c r="D6" s="8"/>
      <c r="E6" s="4"/>
      <c r="F6" s="4"/>
      <c r="G6" s="4"/>
      <c r="H6" s="4"/>
      <c r="I6" s="4"/>
      <c r="J6" s="4"/>
      <c r="K6" s="4"/>
      <c r="L6" s="4"/>
      <c r="M6" s="4"/>
      <c r="N6" s="4"/>
      <c r="O6" s="4"/>
      <c r="P6" s="4"/>
      <c r="Q6" s="4"/>
      <c r="R6" s="4"/>
      <c r="S6" s="4"/>
      <c r="T6" s="4"/>
      <c r="U6" s="4"/>
      <c r="V6" s="4"/>
      <c r="W6" s="4"/>
    </row>
    <row r="7" spans="1:26" x14ac:dyDescent="0.2">
      <c r="A7" s="9"/>
      <c r="B7" s="9"/>
      <c r="C7" s="10"/>
      <c r="D7" s="11"/>
      <c r="E7" s="4"/>
      <c r="F7" s="4"/>
      <c r="G7" s="4"/>
      <c r="H7" s="4"/>
      <c r="I7" s="4"/>
      <c r="J7" s="4"/>
      <c r="K7" s="4"/>
      <c r="L7" s="4"/>
      <c r="M7" s="4"/>
      <c r="N7" s="4"/>
      <c r="O7" s="4"/>
      <c r="P7" s="4"/>
      <c r="Q7" s="4"/>
      <c r="R7" s="4"/>
      <c r="S7" s="4"/>
      <c r="T7" s="4"/>
      <c r="U7" s="4"/>
      <c r="V7" s="4"/>
      <c r="W7" s="4"/>
    </row>
    <row r="8" spans="1:26" ht="20.100000000000001" customHeight="1" x14ac:dyDescent="0.2">
      <c r="A8" s="12"/>
      <c r="B8" s="13"/>
      <c r="C8" s="13"/>
      <c r="D8" s="15" t="s">
        <v>4</v>
      </c>
      <c r="E8" s="15" t="s">
        <v>5</v>
      </c>
      <c r="F8" s="14" t="s">
        <v>81</v>
      </c>
      <c r="G8" s="14" t="s">
        <v>82</v>
      </c>
      <c r="H8" s="16" t="s">
        <v>109</v>
      </c>
      <c r="I8" s="14" t="s">
        <v>83</v>
      </c>
      <c r="J8" s="14" t="s">
        <v>84</v>
      </c>
      <c r="K8" s="17" t="s">
        <v>88</v>
      </c>
      <c r="L8" s="16" t="s">
        <v>90</v>
      </c>
      <c r="M8" s="16" t="s">
        <v>110</v>
      </c>
      <c r="N8" s="15" t="s">
        <v>89</v>
      </c>
      <c r="O8" s="14" t="s">
        <v>91</v>
      </c>
      <c r="P8" s="14" t="s">
        <v>98</v>
      </c>
      <c r="Q8" s="16" t="s">
        <v>111</v>
      </c>
      <c r="R8" s="142" t="s">
        <v>100</v>
      </c>
      <c r="S8" s="142" t="s">
        <v>101</v>
      </c>
      <c r="T8" s="142" t="s">
        <v>102</v>
      </c>
      <c r="U8" s="142" t="s">
        <v>103</v>
      </c>
      <c r="V8" s="142" t="s">
        <v>104</v>
      </c>
      <c r="W8" s="142" t="s">
        <v>116</v>
      </c>
      <c r="Y8" s="170" t="s">
        <v>122</v>
      </c>
      <c r="Z8" s="170" t="s">
        <v>123</v>
      </c>
    </row>
    <row r="9" spans="1:26" x14ac:dyDescent="0.2">
      <c r="A9" s="18"/>
      <c r="D9" s="77"/>
      <c r="E9" s="20"/>
      <c r="F9" s="21"/>
      <c r="G9" s="21"/>
      <c r="H9" s="20"/>
      <c r="I9" s="20"/>
      <c r="J9" s="21"/>
      <c r="K9" s="21"/>
      <c r="L9" s="22"/>
      <c r="M9" s="21"/>
      <c r="N9" s="20"/>
      <c r="O9" s="21"/>
      <c r="P9" s="21"/>
      <c r="Q9" s="20"/>
      <c r="R9" s="20"/>
      <c r="S9" s="21"/>
      <c r="T9" s="21"/>
      <c r="U9" s="20"/>
      <c r="V9" s="20"/>
      <c r="W9" s="21"/>
      <c r="X9" s="29"/>
    </row>
    <row r="10" spans="1:26" x14ac:dyDescent="0.2">
      <c r="A10" s="24" t="s">
        <v>6</v>
      </c>
      <c r="D10" s="77"/>
      <c r="E10" s="25"/>
      <c r="F10" s="26"/>
      <c r="G10" s="26"/>
      <c r="H10" s="25"/>
      <c r="I10" s="25"/>
      <c r="J10" s="26"/>
      <c r="K10" s="26"/>
      <c r="L10" s="25"/>
      <c r="M10" s="25"/>
      <c r="N10" s="25"/>
      <c r="O10" s="26"/>
      <c r="P10" s="26"/>
      <c r="Q10" s="25"/>
      <c r="R10" s="25"/>
      <c r="S10" s="26"/>
      <c r="T10" s="26"/>
      <c r="U10" s="25"/>
      <c r="V10" s="25"/>
      <c r="W10" s="26"/>
      <c r="X10" s="29"/>
    </row>
    <row r="11" spans="1:26" x14ac:dyDescent="0.2">
      <c r="A11" s="29" t="s">
        <v>7</v>
      </c>
      <c r="D11" s="33">
        <v>69821317.937543988</v>
      </c>
      <c r="E11" s="31">
        <v>6106160.8451799992</v>
      </c>
      <c r="F11" s="32">
        <v>4766939.0696400004</v>
      </c>
      <c r="G11" s="32">
        <v>5154996.5753899999</v>
      </c>
      <c r="H11" s="31">
        <v>16028096.49021</v>
      </c>
      <c r="I11" s="31">
        <v>8730043.6709599998</v>
      </c>
      <c r="J11" s="32">
        <v>2914898.6245200001</v>
      </c>
      <c r="K11" s="32">
        <v>5592864.6688799998</v>
      </c>
      <c r="L11" s="31">
        <v>17237806.964359999</v>
      </c>
      <c r="M11" s="31">
        <v>33265903.454569999</v>
      </c>
      <c r="N11" s="31">
        <v>5007978.1090400005</v>
      </c>
      <c r="O11" s="32">
        <v>4707683.2375000007</v>
      </c>
      <c r="P11" s="32">
        <v>5420506.4895299999</v>
      </c>
      <c r="Q11" s="31">
        <v>15136167.836070001</v>
      </c>
      <c r="R11" s="31">
        <v>6370808.0890400009</v>
      </c>
      <c r="S11" s="32">
        <v>5592116.9012000011</v>
      </c>
      <c r="T11" s="32">
        <v>6900589.4106999999</v>
      </c>
      <c r="U11" s="31">
        <v>18863514.400940001</v>
      </c>
      <c r="V11" s="31">
        <v>33999682.237010002</v>
      </c>
      <c r="W11" s="32">
        <v>67265585.691579998</v>
      </c>
      <c r="X11" s="29"/>
      <c r="Y11" s="32">
        <f>+E11+F11+G11+I11</f>
        <v>24758140.161169998</v>
      </c>
      <c r="Z11" t="e">
        <f>+Y11*VarPptario!#REF!</f>
        <v>#REF!</v>
      </c>
    </row>
    <row r="12" spans="1:26" x14ac:dyDescent="0.2">
      <c r="A12" s="29"/>
      <c r="B12" t="s">
        <v>8</v>
      </c>
      <c r="D12" s="33">
        <v>58466361.390000001</v>
      </c>
      <c r="E12" s="31">
        <v>5003509.3859999999</v>
      </c>
      <c r="F12" s="32">
        <v>3568829.7540000002</v>
      </c>
      <c r="G12" s="32">
        <v>4325763.0539999995</v>
      </c>
      <c r="H12" s="31">
        <v>12898102.194</v>
      </c>
      <c r="I12" s="31">
        <v>7789918.017</v>
      </c>
      <c r="J12" s="32">
        <v>2135437.054</v>
      </c>
      <c r="K12" s="32">
        <v>4677149.0449999999</v>
      </c>
      <c r="L12" s="31">
        <v>14602504.116</v>
      </c>
      <c r="M12" s="31">
        <v>27500606.310000002</v>
      </c>
      <c r="N12" s="31">
        <v>3966633.568</v>
      </c>
      <c r="O12" s="32">
        <v>3978881.0750000002</v>
      </c>
      <c r="P12" s="32">
        <v>4389467.7570000002</v>
      </c>
      <c r="Q12" s="31">
        <v>12334982.4</v>
      </c>
      <c r="R12" s="31">
        <v>5016072.7170000002</v>
      </c>
      <c r="S12" s="32">
        <v>4481026.8140000002</v>
      </c>
      <c r="T12" s="32">
        <v>5337030.5839999998</v>
      </c>
      <c r="U12" s="31">
        <v>14834130.114999998</v>
      </c>
      <c r="V12" s="31">
        <v>27169112.514999997</v>
      </c>
      <c r="W12" s="32">
        <v>54669718.825000003</v>
      </c>
      <c r="X12" s="29"/>
      <c r="Y12" s="32">
        <f t="shared" ref="Y12:Y40" si="0">+E12+F12+G12+I12</f>
        <v>20688020.210999999</v>
      </c>
      <c r="Z12" t="e">
        <f>+Y12*VarPptario!#REF!</f>
        <v>#REF!</v>
      </c>
    </row>
    <row r="13" spans="1:26" s="35" customFormat="1" x14ac:dyDescent="0.2">
      <c r="A13" s="34"/>
      <c r="C13" s="35" t="s">
        <v>68</v>
      </c>
      <c r="D13" s="66">
        <v>2997889.3750000005</v>
      </c>
      <c r="E13" s="31">
        <v>218739.576</v>
      </c>
      <c r="F13" s="32">
        <v>171726.652</v>
      </c>
      <c r="G13" s="32">
        <v>253219.92200000002</v>
      </c>
      <c r="H13" s="31">
        <v>643686.15</v>
      </c>
      <c r="I13" s="31">
        <v>287669.75600000005</v>
      </c>
      <c r="J13" s="32">
        <v>184153.12099999984</v>
      </c>
      <c r="K13" s="32">
        <v>363190.69400000002</v>
      </c>
      <c r="L13" s="31">
        <v>835013.57099999988</v>
      </c>
      <c r="M13" s="31">
        <v>1478699.7209999999</v>
      </c>
      <c r="N13" s="31">
        <v>313168.95899999997</v>
      </c>
      <c r="O13" s="32">
        <v>302677.95275973406</v>
      </c>
      <c r="P13" s="32">
        <v>368196.88453717128</v>
      </c>
      <c r="Q13" s="31">
        <v>984043.79629690526</v>
      </c>
      <c r="R13" s="31">
        <v>295067.65246469097</v>
      </c>
      <c r="S13" s="32">
        <v>307826.80391036876</v>
      </c>
      <c r="T13" s="32">
        <v>381540.54113071517</v>
      </c>
      <c r="U13" s="31">
        <v>984434.99750577484</v>
      </c>
      <c r="V13" s="31">
        <v>1968478.7938026804</v>
      </c>
      <c r="W13" s="32">
        <v>3447178.5148026804</v>
      </c>
      <c r="X13" s="34"/>
      <c r="Y13" s="32">
        <f t="shared" si="0"/>
        <v>931355.90600000008</v>
      </c>
      <c r="Z13" t="e">
        <f>+Y13*VarPptario!#REF!</f>
        <v>#REF!</v>
      </c>
    </row>
    <row r="14" spans="1:26" s="35" customFormat="1" x14ac:dyDescent="0.2">
      <c r="A14" s="34"/>
      <c r="C14" s="35" t="s">
        <v>59</v>
      </c>
      <c r="D14" s="66">
        <v>55468472.015000001</v>
      </c>
      <c r="E14" s="31">
        <v>4784769.8099999996</v>
      </c>
      <c r="F14" s="32">
        <v>3397103.102</v>
      </c>
      <c r="G14" s="32">
        <v>4072543.1319999993</v>
      </c>
      <c r="H14" s="31">
        <v>12254416.044</v>
      </c>
      <c r="I14" s="31">
        <v>7502248.2609999999</v>
      </c>
      <c r="J14" s="32">
        <v>1951283.9330000002</v>
      </c>
      <c r="K14" s="32">
        <v>4313958.3509999998</v>
      </c>
      <c r="L14" s="31">
        <v>13767490.545</v>
      </c>
      <c r="M14" s="31">
        <v>26021906.588999998</v>
      </c>
      <c r="N14" s="31">
        <v>3653464.6090000002</v>
      </c>
      <c r="O14" s="32">
        <v>3676203.1222402663</v>
      </c>
      <c r="P14" s="32">
        <v>4021270.8724628291</v>
      </c>
      <c r="Q14" s="31">
        <v>11350938.603703097</v>
      </c>
      <c r="R14" s="31">
        <v>4721005.0645353096</v>
      </c>
      <c r="S14" s="32">
        <v>4173200.0100896317</v>
      </c>
      <c r="T14" s="32">
        <v>4955490.0428692847</v>
      </c>
      <c r="U14" s="31">
        <v>13849695.117494226</v>
      </c>
      <c r="V14" s="31">
        <v>25200633.721197322</v>
      </c>
      <c r="W14" s="32">
        <v>51222540.310197324</v>
      </c>
      <c r="X14" s="34"/>
      <c r="Y14" s="32">
        <f t="shared" si="0"/>
        <v>19756664.305</v>
      </c>
      <c r="Z14" t="e">
        <f>+Y14*VarPptario!#REF!</f>
        <v>#REF!</v>
      </c>
    </row>
    <row r="15" spans="1:26" x14ac:dyDescent="0.2">
      <c r="A15" s="29"/>
      <c r="B15" t="s">
        <v>93</v>
      </c>
      <c r="D15" s="33">
        <v>1258697.259570041</v>
      </c>
      <c r="E15" s="31">
        <v>87784.473199999993</v>
      </c>
      <c r="F15" s="32">
        <v>107689.46943999988</v>
      </c>
      <c r="G15" s="32">
        <v>118646.92353999979</v>
      </c>
      <c r="H15" s="31">
        <v>314120.86617999966</v>
      </c>
      <c r="I15" s="31">
        <v>97049.194143800138</v>
      </c>
      <c r="J15" s="32">
        <v>102012.50121515983</v>
      </c>
      <c r="K15" s="32">
        <v>120308.8994035201</v>
      </c>
      <c r="L15" s="31">
        <v>319370.59476248006</v>
      </c>
      <c r="M15" s="31">
        <v>633491.46094247978</v>
      </c>
      <c r="N15" s="31">
        <v>76245.61378200019</v>
      </c>
      <c r="O15" s="32">
        <v>127295.87079999989</v>
      </c>
      <c r="P15" s="32">
        <v>123405.60848780013</v>
      </c>
      <c r="Q15" s="31">
        <v>326947.09306980018</v>
      </c>
      <c r="R15" s="31">
        <v>106981.12276482004</v>
      </c>
      <c r="S15" s="32">
        <v>126391.3283024</v>
      </c>
      <c r="T15" s="32">
        <v>151273.7481420002</v>
      </c>
      <c r="U15" s="31">
        <v>384646.19920922024</v>
      </c>
      <c r="V15" s="31">
        <v>711593.29227902042</v>
      </c>
      <c r="W15" s="32">
        <v>1345084.7532215002</v>
      </c>
      <c r="X15" s="29"/>
      <c r="Y15" s="32">
        <f t="shared" si="0"/>
        <v>411170.06032379979</v>
      </c>
      <c r="Z15" t="e">
        <f>+Y15*VarPptario!#REF!</f>
        <v>#REF!</v>
      </c>
    </row>
    <row r="16" spans="1:26" x14ac:dyDescent="0.2">
      <c r="A16" s="29"/>
      <c r="B16" t="s">
        <v>9</v>
      </c>
      <c r="D16" s="33">
        <v>2532581.014</v>
      </c>
      <c r="E16" s="31">
        <v>267249.37</v>
      </c>
      <c r="F16" s="32">
        <v>386594.18699999998</v>
      </c>
      <c r="G16" s="32">
        <v>310106.16100000002</v>
      </c>
      <c r="H16" s="31">
        <v>963949.71800000011</v>
      </c>
      <c r="I16" s="31">
        <v>295446.701</v>
      </c>
      <c r="J16" s="32">
        <v>294904.46100000001</v>
      </c>
      <c r="K16" s="32">
        <v>288172.7</v>
      </c>
      <c r="L16" s="31">
        <v>878523.86199999996</v>
      </c>
      <c r="M16" s="31">
        <v>1842473.5800000003</v>
      </c>
      <c r="N16" s="31">
        <v>293987.39</v>
      </c>
      <c r="O16" s="32">
        <v>276505.902</v>
      </c>
      <c r="P16" s="32">
        <v>326022.73499999999</v>
      </c>
      <c r="Q16" s="31">
        <v>896516.027</v>
      </c>
      <c r="R16" s="31">
        <v>290435.60499999998</v>
      </c>
      <c r="S16" s="32">
        <v>340140.467</v>
      </c>
      <c r="T16" s="32">
        <v>317394.98499999999</v>
      </c>
      <c r="U16" s="31">
        <v>947971.05699999991</v>
      </c>
      <c r="V16" s="31">
        <v>1844487.0839999998</v>
      </c>
      <c r="W16" s="32">
        <v>3686960.6639999999</v>
      </c>
      <c r="X16" s="29"/>
      <c r="Y16" s="32">
        <f t="shared" si="0"/>
        <v>1259396.4190000002</v>
      </c>
      <c r="Z16" t="e">
        <f>+Y16*VarPptario!#REF!</f>
        <v>#REF!</v>
      </c>
    </row>
    <row r="17" spans="1:26" x14ac:dyDescent="0.2">
      <c r="A17" s="29"/>
      <c r="B17" t="s">
        <v>56</v>
      </c>
      <c r="D17" s="33">
        <v>65922.789000000004</v>
      </c>
      <c r="E17" s="31">
        <v>2505.2649999999999</v>
      </c>
      <c r="F17" s="32">
        <v>3360.6770000000001</v>
      </c>
      <c r="G17" s="32">
        <v>16316.459000000001</v>
      </c>
      <c r="H17" s="31">
        <v>22182.401000000002</v>
      </c>
      <c r="I17" s="31">
        <v>13648.859</v>
      </c>
      <c r="J17" s="32">
        <v>5659.0659999999998</v>
      </c>
      <c r="K17" s="32">
        <v>2818.71</v>
      </c>
      <c r="L17" s="31">
        <v>22126.634999999998</v>
      </c>
      <c r="M17" s="31">
        <v>44309.036</v>
      </c>
      <c r="N17" s="31">
        <v>5976.1850000000004</v>
      </c>
      <c r="O17" s="32">
        <v>4601.9110000000001</v>
      </c>
      <c r="P17" s="32">
        <v>7324.9380000000001</v>
      </c>
      <c r="Q17" s="31">
        <v>17903.034</v>
      </c>
      <c r="R17" s="31">
        <v>4852.402</v>
      </c>
      <c r="S17" s="32">
        <v>7359.9089999999997</v>
      </c>
      <c r="T17" s="32">
        <v>1791.492</v>
      </c>
      <c r="U17" s="31">
        <v>14003.803</v>
      </c>
      <c r="V17" s="31">
        <v>31906.837</v>
      </c>
      <c r="W17" s="32">
        <v>76215.872999999992</v>
      </c>
      <c r="X17" s="29"/>
      <c r="Y17" s="32">
        <f t="shared" si="0"/>
        <v>35831.26</v>
      </c>
      <c r="Z17" t="e">
        <f>+Y17*VarPptario!#REF!</f>
        <v>#REF!</v>
      </c>
    </row>
    <row r="18" spans="1:26" x14ac:dyDescent="0.2">
      <c r="A18" s="29"/>
      <c r="B18" s="35" t="s">
        <v>57</v>
      </c>
      <c r="D18" s="33">
        <v>2751096.6029516594</v>
      </c>
      <c r="E18" s="31">
        <v>366677.58775999997</v>
      </c>
      <c r="F18" s="32">
        <v>62191.248120000004</v>
      </c>
      <c r="G18" s="32">
        <v>63504.945970000001</v>
      </c>
      <c r="H18" s="31">
        <v>492373.78184999997</v>
      </c>
      <c r="I18" s="31">
        <v>208878.52619999999</v>
      </c>
      <c r="J18" s="32">
        <v>84369.121079999997</v>
      </c>
      <c r="K18" s="32">
        <v>72233.737599999993</v>
      </c>
      <c r="L18" s="31">
        <v>365481.38487999997</v>
      </c>
      <c r="M18" s="31">
        <v>857855.16672999994</v>
      </c>
      <c r="N18" s="31">
        <v>193173.29651999997</v>
      </c>
      <c r="O18" s="32">
        <v>71796.31240000001</v>
      </c>
      <c r="P18" s="32">
        <v>72253.308749999997</v>
      </c>
      <c r="Q18" s="31">
        <v>337222.91767</v>
      </c>
      <c r="R18" s="31">
        <v>496734.54475</v>
      </c>
      <c r="S18" s="32">
        <v>131325.42120000001</v>
      </c>
      <c r="T18" s="32">
        <v>121252.6611</v>
      </c>
      <c r="U18" s="31">
        <v>749312.62705000001</v>
      </c>
      <c r="V18" s="31">
        <v>1086535.5447199999</v>
      </c>
      <c r="W18" s="32">
        <v>1944390.7114499998</v>
      </c>
      <c r="X18" s="29"/>
      <c r="Y18" s="32">
        <f t="shared" si="0"/>
        <v>701252.30804999999</v>
      </c>
      <c r="Z18" t="e">
        <f>+Y18*VarPptario!#REF!</f>
        <v>#REF!</v>
      </c>
    </row>
    <row r="19" spans="1:26" x14ac:dyDescent="0.2">
      <c r="A19" s="29"/>
      <c r="B19" t="s">
        <v>10</v>
      </c>
      <c r="D19" s="33">
        <v>1152499.5868492001</v>
      </c>
      <c r="E19" s="31">
        <v>120104.74387999999</v>
      </c>
      <c r="F19" s="32">
        <v>131724.91164000001</v>
      </c>
      <c r="G19" s="32">
        <v>133397.61600000001</v>
      </c>
      <c r="H19" s="31">
        <v>385227.27152000001</v>
      </c>
      <c r="I19" s="31">
        <v>157930.93680000002</v>
      </c>
      <c r="J19" s="32">
        <v>78653.457920000001</v>
      </c>
      <c r="K19" s="32">
        <v>107975.72859999999</v>
      </c>
      <c r="L19" s="31">
        <v>344560.12332000001</v>
      </c>
      <c r="M19" s="31">
        <v>729787.39483999996</v>
      </c>
      <c r="N19" s="31">
        <v>122109.93948</v>
      </c>
      <c r="O19" s="32">
        <v>122187.2488</v>
      </c>
      <c r="P19" s="32">
        <v>107981.70259</v>
      </c>
      <c r="Q19" s="31">
        <v>352278.89087</v>
      </c>
      <c r="R19" s="31">
        <v>126751.54154999999</v>
      </c>
      <c r="S19" s="32">
        <v>147893.826</v>
      </c>
      <c r="T19" s="32">
        <v>117048.86470000001</v>
      </c>
      <c r="U19" s="31">
        <v>391694.23225</v>
      </c>
      <c r="V19" s="31">
        <v>743973.12312</v>
      </c>
      <c r="W19" s="32">
        <v>1473760.5179599999</v>
      </c>
      <c r="X19" s="29"/>
      <c r="Y19" s="32">
        <f t="shared" si="0"/>
        <v>543158.20831999998</v>
      </c>
      <c r="Z19" t="e">
        <f>+Y19*VarPptario!#REF!</f>
        <v>#REF!</v>
      </c>
    </row>
    <row r="20" spans="1:26" x14ac:dyDescent="0.2">
      <c r="A20" s="29"/>
      <c r="B20" t="s">
        <v>11</v>
      </c>
      <c r="D20" s="33">
        <v>3594159.2951730802</v>
      </c>
      <c r="E20" s="31">
        <v>258330.01933999997</v>
      </c>
      <c r="F20" s="32">
        <v>506548.82244000002</v>
      </c>
      <c r="G20" s="32">
        <v>187261.41587999999</v>
      </c>
      <c r="H20" s="31">
        <v>952140.25766</v>
      </c>
      <c r="I20" s="31">
        <v>167171.43681620003</v>
      </c>
      <c r="J20" s="32">
        <v>213862.96330484</v>
      </c>
      <c r="K20" s="32">
        <v>324205.84827648004</v>
      </c>
      <c r="L20" s="31">
        <v>705240.24839752004</v>
      </c>
      <c r="M20" s="31">
        <v>1657380.5060575202</v>
      </c>
      <c r="N20" s="31">
        <v>349852.11625800002</v>
      </c>
      <c r="O20" s="32">
        <v>126414.9175</v>
      </c>
      <c r="P20" s="32">
        <v>394050.43970220006</v>
      </c>
      <c r="Q20" s="31">
        <v>870317.47346020001</v>
      </c>
      <c r="R20" s="31">
        <v>328980.15597518004</v>
      </c>
      <c r="S20" s="32">
        <v>357979.13569760002</v>
      </c>
      <c r="T20" s="32">
        <v>854797.07575800002</v>
      </c>
      <c r="U20" s="31">
        <v>1541756.3674307801</v>
      </c>
      <c r="V20" s="31">
        <v>2412073.8408909799</v>
      </c>
      <c r="W20" s="32">
        <v>4069454.3469484998</v>
      </c>
      <c r="X20" s="29"/>
      <c r="Y20" s="32">
        <f t="shared" si="0"/>
        <v>1119311.6944762</v>
      </c>
      <c r="Z20" t="e">
        <f>+Y20*VarPptario!#REF!</f>
        <v>#REF!</v>
      </c>
    </row>
    <row r="21" spans="1:26" x14ac:dyDescent="0.2">
      <c r="A21" s="29"/>
      <c r="D21" s="77"/>
      <c r="E21" s="31"/>
      <c r="F21" s="32"/>
      <c r="G21" s="32"/>
      <c r="H21" s="31"/>
      <c r="I21" s="31"/>
      <c r="J21" s="32"/>
      <c r="K21" s="32"/>
      <c r="L21" s="31"/>
      <c r="M21" s="31"/>
      <c r="N21" s="31"/>
      <c r="O21" s="32"/>
      <c r="P21" s="32"/>
      <c r="Q21" s="31"/>
      <c r="R21" s="31"/>
      <c r="S21" s="32"/>
      <c r="T21" s="32"/>
      <c r="U21" s="31"/>
      <c r="V21" s="31"/>
      <c r="W21" s="32"/>
      <c r="X21" s="29"/>
      <c r="Y21" s="32"/>
    </row>
    <row r="22" spans="1:26" x14ac:dyDescent="0.2">
      <c r="A22" s="29" t="s">
        <v>12</v>
      </c>
      <c r="D22" s="33">
        <v>64792414.482779995</v>
      </c>
      <c r="E22" s="31">
        <v>5360434.0272699995</v>
      </c>
      <c r="F22" s="32">
        <v>4970338.0111199999</v>
      </c>
      <c r="G22" s="32">
        <v>6116493.0943499999</v>
      </c>
      <c r="H22" s="31">
        <v>16447265.132739998</v>
      </c>
      <c r="I22" s="31">
        <v>5456850.375719999</v>
      </c>
      <c r="J22" s="32">
        <v>5258963.8017999995</v>
      </c>
      <c r="K22" s="32">
        <v>5371478.1514399992</v>
      </c>
      <c r="L22" s="31">
        <v>16087292.328959998</v>
      </c>
      <c r="M22" s="31">
        <v>32534557.461699996</v>
      </c>
      <c r="N22" s="31">
        <v>5512393.3214400001</v>
      </c>
      <c r="O22" s="32">
        <v>5104110.3931999998</v>
      </c>
      <c r="P22" s="32">
        <v>5803590.6552399993</v>
      </c>
      <c r="Q22" s="31">
        <v>16420094.369879998</v>
      </c>
      <c r="R22" s="31">
        <v>5453499.7710999995</v>
      </c>
      <c r="S22" s="32">
        <v>5151018.7259999998</v>
      </c>
      <c r="T22" s="32">
        <v>6181351.2107999995</v>
      </c>
      <c r="U22" s="31">
        <v>16785869.707899999</v>
      </c>
      <c r="V22" s="31">
        <v>33205964.077779997</v>
      </c>
      <c r="W22" s="32">
        <v>65740521.539479993</v>
      </c>
      <c r="X22" s="29"/>
      <c r="Y22" s="32">
        <f t="shared" si="0"/>
        <v>21904115.508459996</v>
      </c>
      <c r="Z22" t="e">
        <f>+Y22*VarPptario!#REF!</f>
        <v>#REF!</v>
      </c>
    </row>
    <row r="23" spans="1:26" x14ac:dyDescent="0.2">
      <c r="A23" s="29"/>
      <c r="B23" t="s">
        <v>13</v>
      </c>
      <c r="D23" s="33">
        <v>14527053.138010001</v>
      </c>
      <c r="E23" s="31">
        <v>1204131.3315099999</v>
      </c>
      <c r="F23" s="32">
        <v>1114911.0949200001</v>
      </c>
      <c r="G23" s="32">
        <v>1477403.51749</v>
      </c>
      <c r="H23" s="31">
        <v>3796445.94392</v>
      </c>
      <c r="I23" s="31">
        <v>1158834.1813000001</v>
      </c>
      <c r="J23" s="32">
        <v>1154429.0415999999</v>
      </c>
      <c r="K23" s="32">
        <v>1481099.62448</v>
      </c>
      <c r="L23" s="31">
        <v>3794362.8473800002</v>
      </c>
      <c r="M23" s="31">
        <v>7590808.7912999997</v>
      </c>
      <c r="N23" s="31">
        <v>1152034.7159200001</v>
      </c>
      <c r="O23" s="32">
        <v>1165349.8644999999</v>
      </c>
      <c r="P23" s="32">
        <v>1485378.2267199999</v>
      </c>
      <c r="Q23" s="31">
        <v>3802762.8071400002</v>
      </c>
      <c r="R23" s="31">
        <v>1128487.7966300002</v>
      </c>
      <c r="S23" s="32">
        <v>1207105.4624000001</v>
      </c>
      <c r="T23" s="32">
        <v>1466179.6025</v>
      </c>
      <c r="U23" s="31">
        <v>3801772.8615300003</v>
      </c>
      <c r="V23" s="31">
        <v>7604535.6686700014</v>
      </c>
      <c r="W23" s="32">
        <v>15195344.459970001</v>
      </c>
      <c r="X23" s="29"/>
      <c r="Y23" s="32">
        <f t="shared" si="0"/>
        <v>4955280.1252199998</v>
      </c>
      <c r="Z23" t="e">
        <f>+Y23*VarPptario!#REF!</f>
        <v>#REF!</v>
      </c>
    </row>
    <row r="24" spans="1:26" x14ac:dyDescent="0.2">
      <c r="A24" s="29"/>
      <c r="B24" t="s">
        <v>14</v>
      </c>
      <c r="D24" s="33">
        <v>5508864.0625200002</v>
      </c>
      <c r="E24" s="31">
        <v>453619.31458000001</v>
      </c>
      <c r="F24" s="32">
        <v>465519.80727999995</v>
      </c>
      <c r="G24" s="32">
        <v>613471.67775000003</v>
      </c>
      <c r="H24" s="31">
        <v>1532610.7996100001</v>
      </c>
      <c r="I24" s="31">
        <v>504607.71463999996</v>
      </c>
      <c r="J24" s="32">
        <v>506408.22211999999</v>
      </c>
      <c r="K24" s="32">
        <v>495043.38387999998</v>
      </c>
      <c r="L24" s="31">
        <v>1506059.32064</v>
      </c>
      <c r="M24" s="31">
        <v>3038670.1202500002</v>
      </c>
      <c r="N24" s="31">
        <v>502613.66703999997</v>
      </c>
      <c r="O24" s="32">
        <v>483308.68789999996</v>
      </c>
      <c r="P24" s="32">
        <v>503245.51113</v>
      </c>
      <c r="Q24" s="31">
        <v>1489167.86607</v>
      </c>
      <c r="R24" s="31">
        <v>500335.62108000001</v>
      </c>
      <c r="S24" s="32">
        <v>485948.00520000001</v>
      </c>
      <c r="T24" s="32">
        <v>517696.2499</v>
      </c>
      <c r="U24" s="31">
        <v>1503979.8761799999</v>
      </c>
      <c r="V24" s="31">
        <v>2993147.7422500001</v>
      </c>
      <c r="W24" s="32">
        <v>6031817.8625000007</v>
      </c>
      <c r="X24" s="29"/>
      <c r="Y24" s="32">
        <f t="shared" si="0"/>
        <v>2037218.51425</v>
      </c>
      <c r="Z24" t="e">
        <f>+Y24*VarPptario!#REF!</f>
        <v>#REF!</v>
      </c>
    </row>
    <row r="25" spans="1:26" x14ac:dyDescent="0.2">
      <c r="A25" s="29"/>
      <c r="B25" t="s">
        <v>15</v>
      </c>
      <c r="D25" s="33">
        <v>3373493.2022299999</v>
      </c>
      <c r="E25" s="31">
        <v>690086.42933999992</v>
      </c>
      <c r="F25" s="32">
        <v>49280.985680000005</v>
      </c>
      <c r="G25" s="32">
        <v>558331.47946000006</v>
      </c>
      <c r="H25" s="31">
        <v>1297698.89448</v>
      </c>
      <c r="I25" s="31">
        <v>274622.09213999996</v>
      </c>
      <c r="J25" s="32">
        <v>171523.73556</v>
      </c>
      <c r="K25" s="32">
        <v>107288.25296000001</v>
      </c>
      <c r="L25" s="31">
        <v>553434.08065999998</v>
      </c>
      <c r="M25" s="31">
        <v>1851132.97514</v>
      </c>
      <c r="N25" s="31">
        <v>744695.522</v>
      </c>
      <c r="O25" s="32">
        <v>51174.788999999997</v>
      </c>
      <c r="P25" s="32">
        <v>461894.24413999997</v>
      </c>
      <c r="Q25" s="31">
        <v>1257764.5551399998</v>
      </c>
      <c r="R25" s="31">
        <v>445956.44748000003</v>
      </c>
      <c r="S25" s="32">
        <v>180745.06959999999</v>
      </c>
      <c r="T25" s="32">
        <v>28521.777899999997</v>
      </c>
      <c r="U25" s="31">
        <v>655223.29498000001</v>
      </c>
      <c r="V25" s="31">
        <v>1912987.8501200001</v>
      </c>
      <c r="W25" s="32">
        <v>3764120.8252600003</v>
      </c>
      <c r="X25" s="29"/>
      <c r="Y25" s="32">
        <f t="shared" si="0"/>
        <v>1572320.9866200001</v>
      </c>
      <c r="Z25" t="e">
        <f>+Y25*VarPptario!#REF!</f>
        <v>#REF!</v>
      </c>
    </row>
    <row r="26" spans="1:26" x14ac:dyDescent="0.2">
      <c r="A26" s="29"/>
      <c r="B26" t="s">
        <v>58</v>
      </c>
      <c r="D26" s="33">
        <v>27430973.50477</v>
      </c>
      <c r="E26" s="31">
        <v>1836785.1429699999</v>
      </c>
      <c r="F26" s="32">
        <v>2100351.8797999998</v>
      </c>
      <c r="G26" s="32">
        <v>2206443.7842399999</v>
      </c>
      <c r="H26" s="31">
        <v>6143580.8070099996</v>
      </c>
      <c r="I26" s="31">
        <v>2314422.4691399997</v>
      </c>
      <c r="J26" s="32">
        <v>2136550.4216399998</v>
      </c>
      <c r="K26" s="32">
        <v>2122717.3098400002</v>
      </c>
      <c r="L26" s="31">
        <v>6573690.2006200003</v>
      </c>
      <c r="M26" s="31">
        <v>12717271.007629998</v>
      </c>
      <c r="N26" s="31">
        <v>1922960.9725200001</v>
      </c>
      <c r="O26" s="32">
        <v>2189096.5551</v>
      </c>
      <c r="P26" s="32">
        <v>2102774.0390400002</v>
      </c>
      <c r="Q26" s="31">
        <v>6214831.56666</v>
      </c>
      <c r="R26" s="31">
        <v>2164299.00991</v>
      </c>
      <c r="S26" s="32">
        <v>2095021.9922</v>
      </c>
      <c r="T26" s="32">
        <v>2865451.3220000002</v>
      </c>
      <c r="U26" s="31">
        <v>7124772.3241099995</v>
      </c>
      <c r="V26" s="31">
        <v>13339603.890770001</v>
      </c>
      <c r="W26" s="32">
        <v>26056874.898400001</v>
      </c>
      <c r="X26" s="29"/>
      <c r="Y26" s="32">
        <f t="shared" si="0"/>
        <v>8458003.2761499994</v>
      </c>
      <c r="Z26" t="e">
        <f>+Y26*VarPptario!#REF!</f>
        <v>#REF!</v>
      </c>
    </row>
    <row r="27" spans="1:26" x14ac:dyDescent="0.2">
      <c r="A27" s="29"/>
      <c r="B27" t="s">
        <v>60</v>
      </c>
      <c r="D27" s="33">
        <v>13904690.39315</v>
      </c>
      <c r="E27" s="31">
        <v>1139753.2788699998</v>
      </c>
      <c r="F27" s="32">
        <v>1218069.7694399999</v>
      </c>
      <c r="G27" s="32">
        <v>1241599.8684099999</v>
      </c>
      <c r="H27" s="31">
        <v>3599422.9167199992</v>
      </c>
      <c r="I27" s="31">
        <v>1184904.3555000001</v>
      </c>
      <c r="J27" s="32">
        <v>1281154.9618400002</v>
      </c>
      <c r="K27" s="32">
        <v>1147534.8337600001</v>
      </c>
      <c r="L27" s="31">
        <v>3613594.1511000004</v>
      </c>
      <c r="M27" s="31">
        <v>7213017.0678199986</v>
      </c>
      <c r="N27" s="31">
        <v>1172734.08604</v>
      </c>
      <c r="O27" s="32">
        <v>1164587.5597000001</v>
      </c>
      <c r="P27" s="32">
        <v>1196149.9472100001</v>
      </c>
      <c r="Q27" s="31">
        <v>3533471.5929500004</v>
      </c>
      <c r="R27" s="31">
        <v>1181046.7320000001</v>
      </c>
      <c r="S27" s="32">
        <v>1161762.9996</v>
      </c>
      <c r="T27" s="32">
        <v>1261223.3488</v>
      </c>
      <c r="U27" s="31">
        <v>3604033.0804000003</v>
      </c>
      <c r="V27" s="31">
        <v>7137504.6733499998</v>
      </c>
      <c r="W27" s="32">
        <v>14350521.741169998</v>
      </c>
      <c r="X27" s="29"/>
      <c r="Y27" s="32">
        <f t="shared" si="0"/>
        <v>4784327.2722199988</v>
      </c>
      <c r="Z27" t="e">
        <f>+Y27*VarPptario!#REF!</f>
        <v>#REF!</v>
      </c>
    </row>
    <row r="28" spans="1:26" x14ac:dyDescent="0.2">
      <c r="A28" s="29"/>
      <c r="B28" t="s">
        <v>16</v>
      </c>
      <c r="D28" s="33">
        <v>47340.182099999998</v>
      </c>
      <c r="E28" s="31">
        <v>36058.53</v>
      </c>
      <c r="F28" s="32">
        <v>22204.473999999998</v>
      </c>
      <c r="G28" s="32">
        <v>19242.767</v>
      </c>
      <c r="H28" s="31">
        <v>77505.771000000008</v>
      </c>
      <c r="I28" s="31">
        <v>19459.562999999998</v>
      </c>
      <c r="J28" s="32">
        <v>8897.4190399999989</v>
      </c>
      <c r="K28" s="32">
        <v>17794.746520000001</v>
      </c>
      <c r="L28" s="31">
        <v>46151.728559999996</v>
      </c>
      <c r="M28" s="31">
        <v>123657.49956</v>
      </c>
      <c r="N28" s="31">
        <v>17354.357920000002</v>
      </c>
      <c r="O28" s="32">
        <v>50592.936999999998</v>
      </c>
      <c r="P28" s="32">
        <v>54148.686999999998</v>
      </c>
      <c r="Q28" s="31">
        <v>122095.98191999999</v>
      </c>
      <c r="R28" s="31">
        <v>33374.163999999997</v>
      </c>
      <c r="S28" s="32">
        <v>20435.197</v>
      </c>
      <c r="T28" s="32">
        <v>42278.909700000004</v>
      </c>
      <c r="U28" s="31">
        <v>96088.270699999994</v>
      </c>
      <c r="V28" s="31">
        <v>218184.25261999998</v>
      </c>
      <c r="W28" s="32">
        <v>341841.75217999995</v>
      </c>
      <c r="X28" s="29"/>
      <c r="Y28" s="32">
        <f t="shared" si="0"/>
        <v>96965.334000000003</v>
      </c>
      <c r="Z28" t="e">
        <f>+Y28*VarPptario!#REF!</f>
        <v>#REF!</v>
      </c>
    </row>
    <row r="29" spans="1:26" x14ac:dyDescent="0.2">
      <c r="A29" s="29"/>
      <c r="D29" s="33"/>
      <c r="E29" s="31"/>
      <c r="F29" s="32"/>
      <c r="G29" s="32"/>
      <c r="H29" s="31"/>
      <c r="I29" s="31"/>
      <c r="J29" s="32"/>
      <c r="K29" s="32"/>
      <c r="L29" s="31"/>
      <c r="M29" s="31"/>
      <c r="N29" s="31"/>
      <c r="O29" s="32"/>
      <c r="P29" s="32"/>
      <c r="Q29" s="31"/>
      <c r="R29" s="31"/>
      <c r="S29" s="32"/>
      <c r="T29" s="32"/>
      <c r="U29" s="31"/>
      <c r="V29" s="31"/>
      <c r="W29" s="32"/>
      <c r="X29" s="29"/>
      <c r="Y29" s="32"/>
    </row>
    <row r="30" spans="1:26" x14ac:dyDescent="0.2">
      <c r="A30" s="34" t="s">
        <v>17</v>
      </c>
      <c r="B30" s="35"/>
      <c r="C30" s="35"/>
      <c r="D30" s="33">
        <v>5028903.4547639936</v>
      </c>
      <c r="E30" s="31">
        <v>745726.81790999975</v>
      </c>
      <c r="F30" s="32">
        <v>-203398.94147999957</v>
      </c>
      <c r="G30" s="32">
        <v>-961496.51896000002</v>
      </c>
      <c r="H30" s="31">
        <v>-419168.64252999984</v>
      </c>
      <c r="I30" s="31">
        <v>3273193.2952400008</v>
      </c>
      <c r="J30" s="32">
        <v>-2344065.1772799995</v>
      </c>
      <c r="K30" s="32">
        <v>221386.51744000055</v>
      </c>
      <c r="L30" s="31">
        <v>1150514.6354000019</v>
      </c>
      <c r="M30" s="31">
        <v>731345.99287000205</v>
      </c>
      <c r="N30" s="31">
        <v>-504415.21239999961</v>
      </c>
      <c r="O30" s="32">
        <v>-396427.15569999907</v>
      </c>
      <c r="P30" s="32">
        <v>-383084.16570999939</v>
      </c>
      <c r="Q30" s="31">
        <v>-1283926.5338099981</v>
      </c>
      <c r="R30" s="31">
        <v>917308.31794000138</v>
      </c>
      <c r="S30" s="32">
        <v>441098.17520000134</v>
      </c>
      <c r="T30" s="32">
        <v>719238.19990000036</v>
      </c>
      <c r="U30" s="31">
        <v>2077644.6930400031</v>
      </c>
      <c r="V30" s="31">
        <v>793718.159230005</v>
      </c>
      <c r="W30" s="32">
        <v>1525064.152100007</v>
      </c>
      <c r="X30" s="29"/>
      <c r="Y30" s="32">
        <f t="shared" si="0"/>
        <v>2854024.652710001</v>
      </c>
      <c r="Z30" t="e">
        <f>+Y30*VarPptario!#REF!</f>
        <v>#REF!</v>
      </c>
    </row>
    <row r="31" spans="1:26" x14ac:dyDescent="0.2">
      <c r="A31" s="29"/>
      <c r="D31" s="33"/>
      <c r="E31" s="31"/>
      <c r="F31" s="32"/>
      <c r="G31" s="32"/>
      <c r="H31" s="31"/>
      <c r="I31" s="31"/>
      <c r="J31" s="32"/>
      <c r="K31" s="32"/>
      <c r="L31" s="31"/>
      <c r="M31" s="31"/>
      <c r="N31" s="31"/>
      <c r="O31" s="32"/>
      <c r="P31" s="32"/>
      <c r="Q31" s="31"/>
      <c r="R31" s="31"/>
      <c r="S31" s="32"/>
      <c r="T31" s="32"/>
      <c r="U31" s="31"/>
      <c r="V31" s="31"/>
      <c r="W31" s="32"/>
      <c r="X31" s="29"/>
      <c r="Y31" s="32"/>
    </row>
    <row r="32" spans="1:26" x14ac:dyDescent="0.2">
      <c r="A32" s="24" t="s">
        <v>18</v>
      </c>
      <c r="D32" s="33"/>
      <c r="E32" s="31"/>
      <c r="F32" s="32"/>
      <c r="G32" s="32"/>
      <c r="H32" s="31"/>
      <c r="I32" s="31"/>
      <c r="J32" s="32"/>
      <c r="K32" s="32"/>
      <c r="L32" s="31"/>
      <c r="M32" s="31"/>
      <c r="N32" s="31"/>
      <c r="O32" s="32"/>
      <c r="P32" s="32"/>
      <c r="Q32" s="31"/>
      <c r="R32" s="31"/>
      <c r="S32" s="32"/>
      <c r="T32" s="32"/>
      <c r="U32" s="31"/>
      <c r="V32" s="31"/>
      <c r="W32" s="32"/>
      <c r="X32" s="29"/>
      <c r="Y32" s="32"/>
    </row>
    <row r="33" spans="1:26" x14ac:dyDescent="0.2">
      <c r="A33" s="29" t="s">
        <v>19</v>
      </c>
      <c r="D33" s="33">
        <v>12106839.322583798</v>
      </c>
      <c r="E33" s="31">
        <v>276211.40082999994</v>
      </c>
      <c r="F33" s="32">
        <v>719068.60432000004</v>
      </c>
      <c r="G33" s="32">
        <v>1046738.2774199999</v>
      </c>
      <c r="H33" s="31">
        <v>2042018.2825699998</v>
      </c>
      <c r="I33" s="31">
        <v>866447.35367999994</v>
      </c>
      <c r="J33" s="32">
        <v>866186.00603999989</v>
      </c>
      <c r="K33" s="32">
        <v>1138743.3645200001</v>
      </c>
      <c r="L33" s="31">
        <v>2871376.7242399999</v>
      </c>
      <c r="M33" s="31">
        <v>4913395.0068099992</v>
      </c>
      <c r="N33" s="31">
        <v>793333.99068000005</v>
      </c>
      <c r="O33" s="32">
        <v>838342.73259999999</v>
      </c>
      <c r="P33" s="32">
        <v>743479.96166999999</v>
      </c>
      <c r="Q33" s="31">
        <v>2375156.6849500001</v>
      </c>
      <c r="R33" s="31">
        <v>815722.43729999999</v>
      </c>
      <c r="S33" s="32">
        <v>906646.96379999991</v>
      </c>
      <c r="T33" s="32">
        <v>1389122.3986</v>
      </c>
      <c r="U33" s="31">
        <v>3111491.7996999999</v>
      </c>
      <c r="V33" s="31">
        <v>5486648.48465</v>
      </c>
      <c r="W33" s="32">
        <v>10400043.491459999</v>
      </c>
      <c r="X33" s="29"/>
      <c r="Y33" s="32">
        <f t="shared" si="0"/>
        <v>2908465.6362499995</v>
      </c>
      <c r="Z33" t="e">
        <f>+Y33*VarPptario!#REF!</f>
        <v>#REF!</v>
      </c>
    </row>
    <row r="34" spans="1:26" x14ac:dyDescent="0.2">
      <c r="A34" s="29"/>
      <c r="B34" t="s">
        <v>20</v>
      </c>
      <c r="D34" s="33">
        <v>12378.4001362</v>
      </c>
      <c r="E34" s="31">
        <v>492.41699999999997</v>
      </c>
      <c r="F34" s="32">
        <v>2587.7440000000001</v>
      </c>
      <c r="G34" s="32">
        <v>376.74700000000001</v>
      </c>
      <c r="H34" s="31">
        <v>3456.9079999999999</v>
      </c>
      <c r="I34" s="31">
        <v>236.24299999999999</v>
      </c>
      <c r="J34" s="32">
        <v>1517.8440000000001</v>
      </c>
      <c r="K34" s="32">
        <v>1324.723</v>
      </c>
      <c r="L34" s="31">
        <v>3078.81</v>
      </c>
      <c r="M34" s="31">
        <v>6535.7179999999998</v>
      </c>
      <c r="N34" s="31">
        <v>2204.8519999999999</v>
      </c>
      <c r="O34" s="32">
        <v>820.55399999999997</v>
      </c>
      <c r="P34" s="32">
        <v>426.09699999999998</v>
      </c>
      <c r="Q34" s="31">
        <v>3451.5029999999997</v>
      </c>
      <c r="R34" s="31">
        <v>6039.018</v>
      </c>
      <c r="S34" s="32">
        <v>328.721</v>
      </c>
      <c r="T34" s="32">
        <v>1280.55</v>
      </c>
      <c r="U34" s="31">
        <v>7648.2889999999998</v>
      </c>
      <c r="V34" s="31">
        <v>11099.791999999999</v>
      </c>
      <c r="W34" s="32">
        <v>17635.509999999998</v>
      </c>
      <c r="X34" s="29"/>
      <c r="Y34" s="32">
        <f t="shared" si="0"/>
        <v>3693.1509999999998</v>
      </c>
      <c r="Z34" t="e">
        <f>+Y34*VarPptario!#REF!</f>
        <v>#REF!</v>
      </c>
    </row>
    <row r="35" spans="1:26" x14ac:dyDescent="0.2">
      <c r="A35" s="29"/>
      <c r="B35" t="s">
        <v>21</v>
      </c>
      <c r="D35" s="33">
        <v>5523900.927219999</v>
      </c>
      <c r="E35" s="31">
        <v>8551.8758300000009</v>
      </c>
      <c r="F35" s="32">
        <v>233579.51832</v>
      </c>
      <c r="G35" s="32">
        <v>373932.33442000003</v>
      </c>
      <c r="H35" s="31">
        <v>616063.72857000004</v>
      </c>
      <c r="I35" s="31">
        <v>441776.69503999996</v>
      </c>
      <c r="J35" s="32">
        <v>345120.40803999995</v>
      </c>
      <c r="K35" s="32">
        <v>588776.35551999998</v>
      </c>
      <c r="L35" s="31">
        <v>1375673.4586</v>
      </c>
      <c r="M35" s="31">
        <v>1991737.1871699998</v>
      </c>
      <c r="N35" s="31">
        <v>267335.06968000002</v>
      </c>
      <c r="O35" s="32">
        <v>325318.75030000001</v>
      </c>
      <c r="P35" s="32">
        <v>354035.24367</v>
      </c>
      <c r="Q35" s="31">
        <v>946689.06365000003</v>
      </c>
      <c r="R35" s="31">
        <v>350600.10055000003</v>
      </c>
      <c r="S35" s="32">
        <v>429467.87280000001</v>
      </c>
      <c r="T35" s="32">
        <v>697886.67760000005</v>
      </c>
      <c r="U35" s="31">
        <v>1477954.6509500002</v>
      </c>
      <c r="V35" s="31">
        <v>2424643.7146000001</v>
      </c>
      <c r="W35" s="32">
        <v>4416380.9017699994</v>
      </c>
      <c r="X35" s="29"/>
      <c r="Y35" s="32">
        <f t="shared" si="0"/>
        <v>1057840.4236099999</v>
      </c>
      <c r="Z35" t="e">
        <f>+Y35*VarPptario!#REF!</f>
        <v>#REF!</v>
      </c>
    </row>
    <row r="36" spans="1:26" x14ac:dyDescent="0.2">
      <c r="A36" s="29"/>
      <c r="B36" t="s">
        <v>22</v>
      </c>
      <c r="D36" s="33">
        <v>6595316.7955</v>
      </c>
      <c r="E36" s="31">
        <v>268151.94199999998</v>
      </c>
      <c r="F36" s="32">
        <v>488076.83</v>
      </c>
      <c r="G36" s="32">
        <v>673182.69</v>
      </c>
      <c r="H36" s="31">
        <v>1429411.4619999998</v>
      </c>
      <c r="I36" s="31">
        <v>424906.90164</v>
      </c>
      <c r="J36" s="32">
        <v>522583.44199999998</v>
      </c>
      <c r="K36" s="32">
        <v>551291.73199999996</v>
      </c>
      <c r="L36" s="31">
        <v>1498782.0756399999</v>
      </c>
      <c r="M36" s="31">
        <v>2928193.5376399998</v>
      </c>
      <c r="N36" s="31">
        <v>528203.77300000004</v>
      </c>
      <c r="O36" s="32">
        <v>513844.53630000004</v>
      </c>
      <c r="P36" s="32">
        <v>389870.815</v>
      </c>
      <c r="Q36" s="31">
        <v>1431919.1243</v>
      </c>
      <c r="R36" s="31">
        <v>471161.35475</v>
      </c>
      <c r="S36" s="32">
        <v>477507.81199999998</v>
      </c>
      <c r="T36" s="32">
        <v>692516.27099999995</v>
      </c>
      <c r="U36" s="31">
        <v>1641185.43775</v>
      </c>
      <c r="V36" s="31">
        <v>3073104.5620499998</v>
      </c>
      <c r="W36" s="32">
        <v>6001298.0996899996</v>
      </c>
      <c r="X36" s="29"/>
      <c r="Y36" s="32">
        <f t="shared" si="0"/>
        <v>1854318.3636399999</v>
      </c>
      <c r="Z36" t="e">
        <f>+Y36*VarPptario!#REF!</f>
        <v>#REF!</v>
      </c>
    </row>
    <row r="37" spans="1:26" x14ac:dyDescent="0.2">
      <c r="A37" s="29"/>
      <c r="D37" s="33"/>
      <c r="E37" s="31"/>
      <c r="F37" s="32"/>
      <c r="G37" s="32"/>
      <c r="H37" s="31"/>
      <c r="I37" s="31"/>
      <c r="J37" s="32"/>
      <c r="K37" s="32"/>
      <c r="L37" s="31"/>
      <c r="M37" s="31"/>
      <c r="N37" s="31"/>
      <c r="O37" s="32"/>
      <c r="P37" s="32"/>
      <c r="Q37" s="31"/>
      <c r="R37" s="31"/>
      <c r="S37" s="32"/>
      <c r="T37" s="32"/>
      <c r="U37" s="31"/>
      <c r="V37" s="31"/>
      <c r="W37" s="32"/>
      <c r="X37" s="29"/>
      <c r="Y37" s="32"/>
    </row>
    <row r="38" spans="1:26" x14ac:dyDescent="0.2">
      <c r="A38" s="39" t="s">
        <v>61</v>
      </c>
      <c r="B38" s="40"/>
      <c r="C38" s="40"/>
      <c r="D38" s="44">
        <v>69833696.337680191</v>
      </c>
      <c r="E38" s="42">
        <v>6106653.2621799996</v>
      </c>
      <c r="F38" s="43">
        <v>4769526.8136400003</v>
      </c>
      <c r="G38" s="43">
        <v>5155373.3223900003</v>
      </c>
      <c r="H38" s="42">
        <v>16031553.39821</v>
      </c>
      <c r="I38" s="42">
        <v>8730279.9139600005</v>
      </c>
      <c r="J38" s="43">
        <v>2916416.4685200001</v>
      </c>
      <c r="K38" s="43">
        <v>5594189.39188</v>
      </c>
      <c r="L38" s="42">
        <v>17240885.774360001</v>
      </c>
      <c r="M38" s="42">
        <v>33272439.172569998</v>
      </c>
      <c r="N38" s="42">
        <v>5010182.9610400004</v>
      </c>
      <c r="O38" s="43">
        <v>4708503.7915000003</v>
      </c>
      <c r="P38" s="43">
        <v>5420932.58653</v>
      </c>
      <c r="Q38" s="42">
        <v>15139619.33907</v>
      </c>
      <c r="R38" s="42">
        <v>6376847.1070400011</v>
      </c>
      <c r="S38" s="43">
        <v>5592445.622200001</v>
      </c>
      <c r="T38" s="43">
        <v>6901869.9606999997</v>
      </c>
      <c r="U38" s="42">
        <v>18871162.689940002</v>
      </c>
      <c r="V38" s="42">
        <v>34010782.029010005</v>
      </c>
      <c r="W38" s="43">
        <v>67283221.201580003</v>
      </c>
      <c r="X38" s="29"/>
      <c r="Y38" s="32">
        <f t="shared" si="0"/>
        <v>24761833.312169999</v>
      </c>
      <c r="Z38" t="e">
        <f>+Y38*VarPptario!#REF!</f>
        <v>#REF!</v>
      </c>
    </row>
    <row r="39" spans="1:26" x14ac:dyDescent="0.2">
      <c r="A39" s="39" t="s">
        <v>62</v>
      </c>
      <c r="B39" s="40"/>
      <c r="C39" s="40"/>
      <c r="D39" s="44">
        <v>76911632.205499992</v>
      </c>
      <c r="E39" s="42">
        <v>5637137.8450999996</v>
      </c>
      <c r="F39" s="43">
        <v>5691994.3594399998</v>
      </c>
      <c r="G39" s="43">
        <v>7163608.1187699996</v>
      </c>
      <c r="H39" s="42">
        <v>18492740.323309999</v>
      </c>
      <c r="I39" s="42">
        <v>6323533.9723999985</v>
      </c>
      <c r="J39" s="43">
        <v>6126667.6518399995</v>
      </c>
      <c r="K39" s="43">
        <v>6511546.2389599988</v>
      </c>
      <c r="L39" s="42">
        <v>18961747.863199998</v>
      </c>
      <c r="M39" s="42">
        <v>37454488.186509997</v>
      </c>
      <c r="N39" s="42">
        <v>6307932.1641199999</v>
      </c>
      <c r="O39" s="43">
        <v>5943273.6798</v>
      </c>
      <c r="P39" s="43">
        <v>6547496.7139099995</v>
      </c>
      <c r="Q39" s="42">
        <v>18798702.557829998</v>
      </c>
      <c r="R39" s="42">
        <v>6275261.2263999991</v>
      </c>
      <c r="S39" s="43">
        <v>6057994.4107999997</v>
      </c>
      <c r="T39" s="43">
        <v>7571754.1593999993</v>
      </c>
      <c r="U39" s="42">
        <v>19905009.796599999</v>
      </c>
      <c r="V39" s="42">
        <v>38703712.354429998</v>
      </c>
      <c r="W39" s="43">
        <v>76158200.540939987</v>
      </c>
      <c r="X39" s="29"/>
      <c r="Y39" s="32">
        <f t="shared" si="0"/>
        <v>24816274.295709997</v>
      </c>
      <c r="Z39" t="e">
        <f>+Y39*VarPptario!#REF!</f>
        <v>#REF!</v>
      </c>
    </row>
    <row r="40" spans="1:26" x14ac:dyDescent="0.2">
      <c r="A40" s="39" t="s">
        <v>23</v>
      </c>
      <c r="B40" s="40"/>
      <c r="C40" s="40"/>
      <c r="D40" s="44">
        <v>-7077935.867819801</v>
      </c>
      <c r="E40" s="42">
        <v>469515.41708000004</v>
      </c>
      <c r="F40" s="43">
        <v>-922467.5457999995</v>
      </c>
      <c r="G40" s="43">
        <v>-2008234.7963799993</v>
      </c>
      <c r="H40" s="42">
        <v>-2461186.9250999987</v>
      </c>
      <c r="I40" s="42">
        <v>2406745.941560002</v>
      </c>
      <c r="J40" s="43">
        <v>-3210251.1833199994</v>
      </c>
      <c r="K40" s="43">
        <v>-917356.84707999881</v>
      </c>
      <c r="L40" s="42">
        <v>-1720862.0888399961</v>
      </c>
      <c r="M40" s="42">
        <v>-4182049.0139399949</v>
      </c>
      <c r="N40" s="42">
        <v>-1297749.2030799994</v>
      </c>
      <c r="O40" s="43">
        <v>-1234769.8882999998</v>
      </c>
      <c r="P40" s="43">
        <v>-1126564.1273799995</v>
      </c>
      <c r="Q40" s="42">
        <v>-3659083.2187599987</v>
      </c>
      <c r="R40" s="42">
        <v>101585.88064000197</v>
      </c>
      <c r="S40" s="43">
        <v>-465548.78859999869</v>
      </c>
      <c r="T40" s="43">
        <v>-669884.1986999996</v>
      </c>
      <c r="U40" s="42">
        <v>-1033847.1066599963</v>
      </c>
      <c r="V40" s="42">
        <v>-4692930.325419995</v>
      </c>
      <c r="W40" s="43">
        <v>-8874979.3393599894</v>
      </c>
      <c r="X40" s="29"/>
      <c r="Y40" s="32">
        <f t="shared" si="0"/>
        <v>-54440.983539996669</v>
      </c>
      <c r="Z40" t="e">
        <f>+Y40*VarPptario!#REF!</f>
        <v>#REF!</v>
      </c>
    </row>
    <row r="41" spans="1:26" x14ac:dyDescent="0.2">
      <c r="A41" s="45"/>
      <c r="B41" s="46"/>
      <c r="C41" s="46"/>
      <c r="D41" s="165"/>
      <c r="E41" s="134"/>
      <c r="F41" s="135"/>
      <c r="G41" s="135"/>
      <c r="H41" s="134"/>
      <c r="I41" s="134"/>
      <c r="J41" s="135"/>
      <c r="K41" s="135"/>
      <c r="L41" s="134"/>
      <c r="M41" s="134"/>
      <c r="N41" s="134"/>
      <c r="O41" s="135"/>
      <c r="P41" s="135"/>
      <c r="Q41" s="134"/>
      <c r="R41" s="134"/>
      <c r="S41" s="135"/>
      <c r="T41" s="135"/>
      <c r="U41" s="134"/>
      <c r="V41" s="134"/>
      <c r="W41" s="135"/>
      <c r="X41" s="29"/>
    </row>
    <row r="42" spans="1:26" x14ac:dyDescent="0.2">
      <c r="A42" s="24" t="s">
        <v>24</v>
      </c>
      <c r="D42" s="77"/>
      <c r="E42" s="31"/>
      <c r="F42" s="32"/>
      <c r="G42" s="32"/>
      <c r="H42" s="31"/>
      <c r="I42" s="31"/>
      <c r="J42" s="32"/>
      <c r="K42" s="32"/>
      <c r="L42" s="31"/>
      <c r="M42" s="31"/>
      <c r="N42" s="31"/>
      <c r="O42" s="32"/>
      <c r="P42" s="32"/>
      <c r="Q42" s="31"/>
      <c r="R42" s="31"/>
      <c r="S42" s="32"/>
      <c r="T42" s="32"/>
      <c r="U42" s="31"/>
      <c r="V42" s="31"/>
      <c r="W42" s="32"/>
      <c r="X42" s="29"/>
    </row>
    <row r="43" spans="1:26" x14ac:dyDescent="0.2">
      <c r="A43" s="24"/>
      <c r="D43" s="77"/>
      <c r="E43" s="31"/>
      <c r="F43" s="32"/>
      <c r="G43" s="32"/>
      <c r="H43" s="31"/>
      <c r="I43" s="31"/>
      <c r="J43" s="32"/>
      <c r="K43" s="32"/>
      <c r="L43" s="31"/>
      <c r="M43" s="31"/>
      <c r="N43" s="31"/>
      <c r="O43" s="32"/>
      <c r="P43" s="32"/>
      <c r="Q43" s="31"/>
      <c r="R43" s="31"/>
      <c r="S43" s="32"/>
      <c r="T43" s="32"/>
      <c r="U43" s="31"/>
      <c r="V43" s="31"/>
      <c r="W43" s="32"/>
      <c r="X43" s="29"/>
    </row>
    <row r="44" spans="1:26" x14ac:dyDescent="0.2">
      <c r="A44" s="29" t="s">
        <v>25</v>
      </c>
      <c r="D44" s="33">
        <v>5333921.8811281025</v>
      </c>
      <c r="E44" s="31">
        <v>345795.93393000006</v>
      </c>
      <c r="F44" s="32">
        <v>-316634.95391999971</v>
      </c>
      <c r="G44" s="32">
        <v>-413730.15258999891</v>
      </c>
      <c r="H44" s="31">
        <v>-384569.17257999856</v>
      </c>
      <c r="I44" s="31">
        <v>2802216.2667599996</v>
      </c>
      <c r="J44" s="32">
        <v>-2988530.3760799998</v>
      </c>
      <c r="K44" s="32">
        <v>342519.77036000002</v>
      </c>
      <c r="L44" s="31">
        <v>156205.66103999974</v>
      </c>
      <c r="M44" s="31">
        <v>-228363.51153999887</v>
      </c>
      <c r="N44" s="31">
        <v>674347.23931999982</v>
      </c>
      <c r="O44" s="32">
        <v>1865926.6426999997</v>
      </c>
      <c r="P44" s="32">
        <v>-337350.66796000005</v>
      </c>
      <c r="Q44" s="31">
        <v>2202923.2140599992</v>
      </c>
      <c r="R44" s="31">
        <v>-630341.82435999985</v>
      </c>
      <c r="S44" s="32">
        <v>-1230389.2304000005</v>
      </c>
      <c r="T44" s="32">
        <v>-1004844.108</v>
      </c>
      <c r="U44" s="31">
        <v>-2865575.1627600002</v>
      </c>
      <c r="V44" s="31">
        <v>-662651.94870000123</v>
      </c>
      <c r="W44" s="32">
        <v>-891015.46024000016</v>
      </c>
      <c r="X44" s="29"/>
    </row>
    <row r="45" spans="1:26" x14ac:dyDescent="0.2">
      <c r="A45" s="29" t="s">
        <v>26</v>
      </c>
      <c r="D45" s="33">
        <v>711415.97336629988</v>
      </c>
      <c r="E45" s="31">
        <v>-1269721.3975</v>
      </c>
      <c r="F45" s="32">
        <v>53112.18819999999</v>
      </c>
      <c r="G45" s="32">
        <v>-26049.094520000013</v>
      </c>
      <c r="H45" s="31">
        <v>-1242658.30382</v>
      </c>
      <c r="I45" s="31">
        <v>-97986.924900000013</v>
      </c>
      <c r="J45" s="32">
        <v>111438.33272000001</v>
      </c>
      <c r="K45" s="32">
        <v>-82974.017800000001</v>
      </c>
      <c r="L45" s="31">
        <v>-69522.609980000008</v>
      </c>
      <c r="M45" s="31">
        <v>-1312180.9138</v>
      </c>
      <c r="N45" s="31">
        <v>-79600.984200000006</v>
      </c>
      <c r="O45" s="32">
        <v>54193.755400000024</v>
      </c>
      <c r="P45" s="32">
        <v>15265.581040000005</v>
      </c>
      <c r="Q45" s="31">
        <v>-10141.647759999978</v>
      </c>
      <c r="R45" s="31">
        <v>96823.13106</v>
      </c>
      <c r="S45" s="32">
        <v>69094.125999999989</v>
      </c>
      <c r="T45" s="32">
        <v>117609.36600000004</v>
      </c>
      <c r="U45" s="31">
        <v>283526.62306000001</v>
      </c>
      <c r="V45" s="31">
        <v>273384.97530000005</v>
      </c>
      <c r="W45" s="32">
        <v>-1038795.9384999999</v>
      </c>
      <c r="X45" s="29"/>
    </row>
    <row r="46" spans="1:26" x14ac:dyDescent="0.2">
      <c r="A46" s="29"/>
      <c r="B46" t="s">
        <v>27</v>
      </c>
      <c r="D46" s="33">
        <v>1964048.2088499998</v>
      </c>
      <c r="E46" s="31">
        <v>103573.82719</v>
      </c>
      <c r="F46" s="32">
        <v>135418.20976</v>
      </c>
      <c r="G46" s="32">
        <v>117000.06890000001</v>
      </c>
      <c r="H46" s="31">
        <v>355992.10584999999</v>
      </c>
      <c r="I46" s="31">
        <v>133777.63725999999</v>
      </c>
      <c r="J46" s="32">
        <v>188893.65368000002</v>
      </c>
      <c r="K46" s="32">
        <v>114132.21468</v>
      </c>
      <c r="L46" s="31">
        <v>436803.50561999995</v>
      </c>
      <c r="M46" s="31">
        <v>792795.61147</v>
      </c>
      <c r="N46" s="31">
        <v>166650.52392000001</v>
      </c>
      <c r="O46" s="32">
        <v>156051.97480000003</v>
      </c>
      <c r="P46" s="32">
        <v>105646.90655</v>
      </c>
      <c r="Q46" s="31">
        <v>428349.40527000005</v>
      </c>
      <c r="R46" s="31">
        <v>180501.95606</v>
      </c>
      <c r="S46" s="32">
        <v>178507.89019999999</v>
      </c>
      <c r="T46" s="32">
        <v>322903.41600000003</v>
      </c>
      <c r="U46" s="31">
        <v>681913.26225999999</v>
      </c>
      <c r="V46" s="31">
        <v>1110262.66753</v>
      </c>
      <c r="W46" s="32">
        <v>1903058.2790000001</v>
      </c>
      <c r="X46" s="29"/>
    </row>
    <row r="47" spans="1:26" x14ac:dyDescent="0.2">
      <c r="A47" s="29"/>
      <c r="B47" t="s">
        <v>28</v>
      </c>
      <c r="D47" s="33">
        <v>1252632.2354836999</v>
      </c>
      <c r="E47" s="31">
        <v>1373295.2246900001</v>
      </c>
      <c r="F47" s="32">
        <v>82306.021560000008</v>
      </c>
      <c r="G47" s="32">
        <v>143049.16342000003</v>
      </c>
      <c r="H47" s="31">
        <v>1598650.4096700002</v>
      </c>
      <c r="I47" s="31">
        <v>231764.56216</v>
      </c>
      <c r="J47" s="32">
        <v>77455.320960000012</v>
      </c>
      <c r="K47" s="32">
        <v>197106.23248000001</v>
      </c>
      <c r="L47" s="31">
        <v>506326.11560000002</v>
      </c>
      <c r="M47" s="31">
        <v>2104976.5252700001</v>
      </c>
      <c r="N47" s="31">
        <v>246251.50812000001</v>
      </c>
      <c r="O47" s="32">
        <v>101858.2194</v>
      </c>
      <c r="P47" s="32">
        <v>90381.325509999995</v>
      </c>
      <c r="Q47" s="31">
        <v>438491.05303000001</v>
      </c>
      <c r="R47" s="31">
        <v>83678.824999999997</v>
      </c>
      <c r="S47" s="32">
        <v>109413.76420000001</v>
      </c>
      <c r="T47" s="32">
        <v>205294.05</v>
      </c>
      <c r="U47" s="31">
        <v>398386.63919999998</v>
      </c>
      <c r="V47" s="31">
        <v>836877.69222999993</v>
      </c>
      <c r="W47" s="32">
        <v>2941854.2175000003</v>
      </c>
      <c r="X47" s="29"/>
    </row>
    <row r="48" spans="1:26" x14ac:dyDescent="0.2">
      <c r="A48" s="29" t="s">
        <v>29</v>
      </c>
      <c r="D48" s="33">
        <v>4627698.1299776789</v>
      </c>
      <c r="E48" s="31">
        <v>174604.77657000022</v>
      </c>
      <c r="F48" s="32">
        <v>-614997.64396000002</v>
      </c>
      <c r="G48" s="32">
        <v>-853673.46473000012</v>
      </c>
      <c r="H48" s="31">
        <v>-1294066.3321199999</v>
      </c>
      <c r="I48" s="31">
        <v>578145.15247999993</v>
      </c>
      <c r="J48" s="32">
        <v>-233343.32908000002</v>
      </c>
      <c r="K48" s="32">
        <v>171191.88543999998</v>
      </c>
      <c r="L48" s="31">
        <v>515993.70883999986</v>
      </c>
      <c r="M48" s="31">
        <v>-778072.62328000006</v>
      </c>
      <c r="N48" s="31">
        <v>-278820.75695999991</v>
      </c>
      <c r="O48" s="32">
        <v>1952723.2688</v>
      </c>
      <c r="P48" s="32">
        <v>458475.74325999996</v>
      </c>
      <c r="Q48" s="31">
        <v>2132378.2551000002</v>
      </c>
      <c r="R48" s="31">
        <v>-1613738.9043400001</v>
      </c>
      <c r="S48" s="32">
        <v>-362535.24340000004</v>
      </c>
      <c r="T48" s="32">
        <v>96205.494400000011</v>
      </c>
      <c r="U48" s="31">
        <v>-1880068.6533400002</v>
      </c>
      <c r="V48" s="31">
        <v>252309.60176000005</v>
      </c>
      <c r="W48" s="32">
        <v>-525763.02151999995</v>
      </c>
      <c r="X48" s="29"/>
    </row>
    <row r="49" spans="1:24" x14ac:dyDescent="0.2">
      <c r="A49" s="29"/>
      <c r="B49" t="s">
        <v>30</v>
      </c>
      <c r="D49" s="33">
        <v>10555560.723280219</v>
      </c>
      <c r="E49" s="31">
        <v>1706954.6080199999</v>
      </c>
      <c r="F49" s="32">
        <v>-105427.46032</v>
      </c>
      <c r="G49" s="32">
        <v>-681593.09362000006</v>
      </c>
      <c r="H49" s="31">
        <v>919934.0540799998</v>
      </c>
      <c r="I49" s="31">
        <v>578471.69065999996</v>
      </c>
      <c r="J49" s="32">
        <v>-232822.56692000001</v>
      </c>
      <c r="K49" s="32">
        <v>1023061.9600000001</v>
      </c>
      <c r="L49" s="31">
        <v>1368711.0837400001</v>
      </c>
      <c r="M49" s="31">
        <v>2288645.1378199998</v>
      </c>
      <c r="N49" s="31">
        <v>-170800.86623999994</v>
      </c>
      <c r="O49" s="32">
        <v>1953592.0105999999</v>
      </c>
      <c r="P49" s="32">
        <v>459221.78609999997</v>
      </c>
      <c r="Q49" s="31">
        <v>2242012.9304599999</v>
      </c>
      <c r="R49" s="31">
        <v>-679514.59772000019</v>
      </c>
      <c r="S49" s="32">
        <v>-201715.90840000004</v>
      </c>
      <c r="T49" s="32">
        <v>152115.32750000001</v>
      </c>
      <c r="U49" s="31">
        <v>-729115.17862000025</v>
      </c>
      <c r="V49" s="31">
        <v>1512897.7518399996</v>
      </c>
      <c r="W49" s="32">
        <v>3801542.8896599994</v>
      </c>
      <c r="X49" s="29"/>
    </row>
    <row r="50" spans="1:24" x14ac:dyDescent="0.2">
      <c r="A50" s="29"/>
      <c r="B50" t="s">
        <v>31</v>
      </c>
      <c r="D50" s="33">
        <v>5927862.5933025405</v>
      </c>
      <c r="E50" s="31">
        <v>1532349.8314499997</v>
      </c>
      <c r="F50" s="32">
        <v>509570.18364</v>
      </c>
      <c r="G50" s="32">
        <v>172080.37111000001</v>
      </c>
      <c r="H50" s="31">
        <v>2214000.3861999996</v>
      </c>
      <c r="I50" s="31">
        <v>326.53818000000001</v>
      </c>
      <c r="J50" s="32">
        <v>520.76215999999999</v>
      </c>
      <c r="K50" s="32">
        <v>851870.0745600001</v>
      </c>
      <c r="L50" s="31">
        <v>852717.37490000005</v>
      </c>
      <c r="M50" s="31">
        <v>3066717.7610999998</v>
      </c>
      <c r="N50" s="31">
        <v>108019.89072</v>
      </c>
      <c r="O50" s="32">
        <v>868.7417999999999</v>
      </c>
      <c r="P50" s="32">
        <v>746.04284000000007</v>
      </c>
      <c r="Q50" s="31">
        <v>109634.67535999999</v>
      </c>
      <c r="R50" s="31">
        <v>934224.30661999993</v>
      </c>
      <c r="S50" s="32">
        <v>160819.33499999999</v>
      </c>
      <c r="T50" s="32">
        <v>55909.833100000003</v>
      </c>
      <c r="U50" s="31">
        <v>1150953.4747199998</v>
      </c>
      <c r="V50" s="31">
        <v>1260588.1500799998</v>
      </c>
      <c r="W50" s="32">
        <v>4327305.9111799998</v>
      </c>
      <c r="X50" s="29"/>
    </row>
    <row r="51" spans="1:24" x14ac:dyDescent="0.2">
      <c r="A51" s="29" t="s">
        <v>32</v>
      </c>
      <c r="D51" s="33">
        <v>0</v>
      </c>
      <c r="E51" s="31">
        <v>5189.8857899999621</v>
      </c>
      <c r="F51" s="32">
        <v>-3036.3436000000238</v>
      </c>
      <c r="G51" s="32">
        <v>-2120.973629999999</v>
      </c>
      <c r="H51" s="31">
        <v>32.568559999939225</v>
      </c>
      <c r="I51" s="31">
        <v>3932.5186400000157</v>
      </c>
      <c r="J51" s="32">
        <v>11558.382720000003</v>
      </c>
      <c r="K51" s="32">
        <v>-20417.814519999982</v>
      </c>
      <c r="L51" s="31">
        <v>-4926.9131599999637</v>
      </c>
      <c r="M51" s="31">
        <v>-4894.344600000024</v>
      </c>
      <c r="N51" s="31">
        <v>18365.565519999742</v>
      </c>
      <c r="O51" s="32">
        <v>8190.4474000000355</v>
      </c>
      <c r="P51" s="32">
        <v>5739.5327400000024</v>
      </c>
      <c r="Q51" s="31">
        <v>32295.545659999778</v>
      </c>
      <c r="R51" s="31">
        <v>-237.33313000002502</v>
      </c>
      <c r="S51" s="32">
        <v>173.47119999992847</v>
      </c>
      <c r="T51" s="32">
        <v>-67.845600000021037</v>
      </c>
      <c r="U51" s="31">
        <v>-131.70753000011757</v>
      </c>
      <c r="V51" s="31">
        <v>32163.838129999658</v>
      </c>
      <c r="W51" s="32">
        <v>27269.493529999636</v>
      </c>
      <c r="X51" s="29"/>
    </row>
    <row r="52" spans="1:24" x14ac:dyDescent="0.2">
      <c r="A52" s="29" t="s">
        <v>33</v>
      </c>
      <c r="D52" s="33">
        <v>-5192.2222158760505</v>
      </c>
      <c r="E52" s="31">
        <v>1435722.6690699998</v>
      </c>
      <c r="F52" s="32">
        <v>248286.84544000035</v>
      </c>
      <c r="G52" s="32">
        <v>468113.38029000128</v>
      </c>
      <c r="H52" s="31">
        <v>2152122.8948000013</v>
      </c>
      <c r="I52" s="31">
        <v>2318125.5205399995</v>
      </c>
      <c r="J52" s="32">
        <v>-2878183.7624399997</v>
      </c>
      <c r="K52" s="32">
        <v>274719.71724000003</v>
      </c>
      <c r="L52" s="31">
        <v>-285338.52466000023</v>
      </c>
      <c r="M52" s="31">
        <v>1866784.3701400012</v>
      </c>
      <c r="N52" s="31">
        <v>1014403.41496</v>
      </c>
      <c r="O52" s="32">
        <v>-149180.82889999999</v>
      </c>
      <c r="P52" s="32">
        <v>-816831.52500000002</v>
      </c>
      <c r="Q52" s="31">
        <v>48391.061059999978</v>
      </c>
      <c r="R52" s="31">
        <v>886811.28205000015</v>
      </c>
      <c r="S52" s="32">
        <v>-937121.58420000039</v>
      </c>
      <c r="T52" s="32">
        <v>-1218591.1228</v>
      </c>
      <c r="U52" s="31">
        <v>-1268901.4249500004</v>
      </c>
      <c r="V52" s="31">
        <v>-1220510.3638900002</v>
      </c>
      <c r="W52" s="32">
        <v>646274.00625000102</v>
      </c>
      <c r="X52" s="29"/>
    </row>
    <row r="53" spans="1:24" x14ac:dyDescent="0.2">
      <c r="A53" s="29" t="s">
        <v>85</v>
      </c>
      <c r="D53" s="33">
        <v>0</v>
      </c>
      <c r="E53" s="31">
        <v>0</v>
      </c>
      <c r="F53" s="32">
        <v>0</v>
      </c>
      <c r="G53" s="32">
        <v>0</v>
      </c>
      <c r="H53" s="31">
        <v>0</v>
      </c>
      <c r="I53" s="31">
        <v>0</v>
      </c>
      <c r="J53" s="32">
        <v>0</v>
      </c>
      <c r="K53" s="32">
        <v>0</v>
      </c>
      <c r="L53" s="31">
        <v>0</v>
      </c>
      <c r="M53" s="31">
        <v>0</v>
      </c>
      <c r="N53" s="31">
        <v>0</v>
      </c>
      <c r="O53" s="32">
        <v>0</v>
      </c>
      <c r="P53" s="32">
        <v>0</v>
      </c>
      <c r="Q53" s="31">
        <v>0</v>
      </c>
      <c r="R53" s="31">
        <v>0</v>
      </c>
      <c r="S53" s="32">
        <v>0</v>
      </c>
      <c r="T53" s="32">
        <v>0</v>
      </c>
      <c r="U53" s="31">
        <v>0</v>
      </c>
      <c r="V53" s="31">
        <v>0</v>
      </c>
      <c r="W53" s="32">
        <v>0</v>
      </c>
      <c r="X53" s="29"/>
    </row>
    <row r="54" spans="1:24" hidden="1" x14ac:dyDescent="0.2">
      <c r="A54" s="29"/>
      <c r="B54" t="s">
        <v>34</v>
      </c>
      <c r="D54" s="33">
        <v>0</v>
      </c>
      <c r="E54" s="31">
        <v>0</v>
      </c>
      <c r="F54" s="32">
        <v>0</v>
      </c>
      <c r="G54" s="32">
        <v>0</v>
      </c>
      <c r="H54" s="31">
        <v>0</v>
      </c>
      <c r="I54" s="31">
        <v>0</v>
      </c>
      <c r="J54" s="32">
        <v>0</v>
      </c>
      <c r="K54" s="32">
        <v>0</v>
      </c>
      <c r="L54" s="31">
        <v>0</v>
      </c>
      <c r="M54" s="31">
        <v>0</v>
      </c>
      <c r="N54" s="31">
        <v>0</v>
      </c>
      <c r="O54" s="32">
        <v>0</v>
      </c>
      <c r="P54" s="32">
        <v>0</v>
      </c>
      <c r="Q54" s="31">
        <v>0</v>
      </c>
      <c r="R54" s="31">
        <v>0</v>
      </c>
      <c r="S54" s="32">
        <v>0</v>
      </c>
      <c r="T54" s="32">
        <v>0</v>
      </c>
      <c r="U54" s="31">
        <v>0</v>
      </c>
      <c r="V54" s="31">
        <v>0</v>
      </c>
      <c r="W54" s="32">
        <v>0</v>
      </c>
      <c r="X54" s="29"/>
    </row>
    <row r="55" spans="1:24" hidden="1" x14ac:dyDescent="0.2">
      <c r="A55" s="29"/>
      <c r="B55" t="s">
        <v>35</v>
      </c>
      <c r="D55" s="33">
        <v>0</v>
      </c>
      <c r="E55" s="31">
        <v>0</v>
      </c>
      <c r="F55" s="32">
        <v>0</v>
      </c>
      <c r="G55" s="32">
        <v>0</v>
      </c>
      <c r="H55" s="31">
        <v>0</v>
      </c>
      <c r="I55" s="31">
        <v>0</v>
      </c>
      <c r="J55" s="32">
        <v>0</v>
      </c>
      <c r="K55" s="32">
        <v>0</v>
      </c>
      <c r="L55" s="31">
        <v>0</v>
      </c>
      <c r="M55" s="31">
        <v>0</v>
      </c>
      <c r="N55" s="31">
        <v>0</v>
      </c>
      <c r="O55" s="32">
        <v>0</v>
      </c>
      <c r="P55" s="32">
        <v>0</v>
      </c>
      <c r="Q55" s="31">
        <v>0</v>
      </c>
      <c r="R55" s="31">
        <v>0</v>
      </c>
      <c r="S55" s="32">
        <v>0</v>
      </c>
      <c r="T55" s="32">
        <v>0</v>
      </c>
      <c r="U55" s="31">
        <v>0</v>
      </c>
      <c r="V55" s="31">
        <v>0</v>
      </c>
      <c r="W55" s="32">
        <v>0</v>
      </c>
      <c r="X55" s="29"/>
    </row>
    <row r="56" spans="1:24" x14ac:dyDescent="0.2">
      <c r="A56" s="34" t="s">
        <v>86</v>
      </c>
      <c r="D56" s="33">
        <v>0</v>
      </c>
      <c r="E56" s="31">
        <v>0</v>
      </c>
      <c r="F56" s="32">
        <v>0</v>
      </c>
      <c r="G56" s="32">
        <v>0</v>
      </c>
      <c r="H56" s="31">
        <v>0</v>
      </c>
      <c r="I56" s="31">
        <v>0</v>
      </c>
      <c r="J56" s="32">
        <v>0</v>
      </c>
      <c r="K56" s="32">
        <v>0</v>
      </c>
      <c r="L56" s="31">
        <v>0</v>
      </c>
      <c r="M56" s="31">
        <v>0</v>
      </c>
      <c r="N56" s="31">
        <v>0</v>
      </c>
      <c r="O56" s="32">
        <v>0</v>
      </c>
      <c r="P56" s="32">
        <v>0</v>
      </c>
      <c r="Q56" s="31">
        <v>0</v>
      </c>
      <c r="R56" s="31">
        <v>0</v>
      </c>
      <c r="S56" s="32">
        <v>0</v>
      </c>
      <c r="T56" s="32">
        <v>0</v>
      </c>
      <c r="U56" s="31">
        <v>0</v>
      </c>
      <c r="V56" s="31">
        <v>0</v>
      </c>
      <c r="W56" s="32">
        <v>0</v>
      </c>
      <c r="X56" s="29"/>
    </row>
    <row r="57" spans="1:24" x14ac:dyDescent="0.2">
      <c r="A57" s="29" t="s">
        <v>36</v>
      </c>
      <c r="D57" s="33">
        <v>0</v>
      </c>
      <c r="E57" s="31">
        <v>0</v>
      </c>
      <c r="F57" s="32">
        <v>0</v>
      </c>
      <c r="G57" s="32">
        <v>0</v>
      </c>
      <c r="H57" s="31">
        <v>0</v>
      </c>
      <c r="I57" s="31">
        <v>0</v>
      </c>
      <c r="J57" s="32">
        <v>0</v>
      </c>
      <c r="K57" s="32">
        <v>0</v>
      </c>
      <c r="L57" s="31">
        <v>0</v>
      </c>
      <c r="M57" s="31">
        <v>0</v>
      </c>
      <c r="N57" s="31">
        <v>0</v>
      </c>
      <c r="O57" s="32">
        <v>0</v>
      </c>
      <c r="P57" s="32">
        <v>0</v>
      </c>
      <c r="Q57" s="31">
        <v>0</v>
      </c>
      <c r="R57" s="31">
        <v>0</v>
      </c>
      <c r="S57" s="32">
        <v>0</v>
      </c>
      <c r="T57" s="32">
        <v>0</v>
      </c>
      <c r="U57" s="31">
        <v>0</v>
      </c>
      <c r="V57" s="31">
        <v>0</v>
      </c>
      <c r="W57" s="32">
        <v>0</v>
      </c>
      <c r="X57" s="29"/>
    </row>
    <row r="58" spans="1:24" x14ac:dyDescent="0.2">
      <c r="A58" s="29"/>
      <c r="D58" s="33"/>
      <c r="E58" s="31"/>
      <c r="F58" s="32"/>
      <c r="G58" s="32"/>
      <c r="H58" s="31"/>
      <c r="I58" s="31"/>
      <c r="J58" s="32"/>
      <c r="K58" s="32"/>
      <c r="L58" s="31"/>
      <c r="M58" s="31"/>
      <c r="N58" s="31"/>
      <c r="O58" s="32"/>
      <c r="P58" s="32"/>
      <c r="Q58" s="31"/>
      <c r="R58" s="31"/>
      <c r="S58" s="32"/>
      <c r="T58" s="32"/>
      <c r="U58" s="31"/>
      <c r="V58" s="31"/>
      <c r="W58" s="32"/>
      <c r="X58" s="29"/>
    </row>
    <row r="59" spans="1:24" x14ac:dyDescent="0.2">
      <c r="A59" s="29" t="s">
        <v>37</v>
      </c>
      <c r="D59" s="33">
        <v>12411857.748947939</v>
      </c>
      <c r="E59" s="31">
        <v>-123719.48315000007</v>
      </c>
      <c r="F59" s="32">
        <v>605832.59188000008</v>
      </c>
      <c r="G59" s="32">
        <v>1594504.6437900001</v>
      </c>
      <c r="H59" s="31">
        <v>2076617.7525200001</v>
      </c>
      <c r="I59" s="31">
        <v>395470.32519999996</v>
      </c>
      <c r="J59" s="32">
        <v>221720.80723999999</v>
      </c>
      <c r="K59" s="32">
        <v>1259876.6174399995</v>
      </c>
      <c r="L59" s="31">
        <v>1877067.7498799996</v>
      </c>
      <c r="M59" s="31">
        <v>3953685.5023999996</v>
      </c>
      <c r="N59" s="31">
        <v>1972096.4423999996</v>
      </c>
      <c r="O59" s="32">
        <v>3100696.531</v>
      </c>
      <c r="P59" s="32">
        <v>789213.45941999997</v>
      </c>
      <c r="Q59" s="31">
        <v>5862006.4328199998</v>
      </c>
      <c r="R59" s="31">
        <v>-731927.70500000007</v>
      </c>
      <c r="S59" s="32">
        <v>-764840.44179999991</v>
      </c>
      <c r="T59" s="32">
        <v>-334959.9093</v>
      </c>
      <c r="U59" s="31">
        <v>-1831728.0560999999</v>
      </c>
      <c r="V59" s="31">
        <v>4030278.3767199996</v>
      </c>
      <c r="W59" s="32">
        <v>7983963.8791199997</v>
      </c>
      <c r="X59" s="29"/>
    </row>
    <row r="60" spans="1:24" x14ac:dyDescent="0.2">
      <c r="A60" s="29" t="s">
        <v>38</v>
      </c>
      <c r="D60" s="33">
        <v>236953.59944794001</v>
      </c>
      <c r="E60" s="31">
        <v>1541950.43398</v>
      </c>
      <c r="F60" s="32">
        <v>-1806.9880000000001</v>
      </c>
      <c r="G60" s="32">
        <v>-9154.7667899999997</v>
      </c>
      <c r="H60" s="31">
        <v>1530988.6791900001</v>
      </c>
      <c r="I60" s="31">
        <v>12908.888200000001</v>
      </c>
      <c r="J60" s="32">
        <v>-2914.0647599999998</v>
      </c>
      <c r="K60" s="32">
        <v>-7266.5305600000011</v>
      </c>
      <c r="L60" s="31">
        <v>2728.2928800000009</v>
      </c>
      <c r="M60" s="31">
        <v>1533716.9720699999</v>
      </c>
      <c r="N60" s="31">
        <v>1620419.8973999997</v>
      </c>
      <c r="O60" s="32">
        <v>-1376.961</v>
      </c>
      <c r="P60" s="32">
        <v>-7114.9025799999999</v>
      </c>
      <c r="Q60" s="31">
        <v>1611928.0338199998</v>
      </c>
      <c r="R60" s="31">
        <v>-422.09100000000001</v>
      </c>
      <c r="S60" s="32">
        <v>121977.80220000002</v>
      </c>
      <c r="T60" s="32">
        <v>-9165.1803</v>
      </c>
      <c r="U60" s="31">
        <v>112390.53090000001</v>
      </c>
      <c r="V60" s="31">
        <v>1724318.5647199999</v>
      </c>
      <c r="W60" s="32">
        <v>3258035.5367899998</v>
      </c>
      <c r="X60" s="29"/>
    </row>
    <row r="61" spans="1:24" x14ac:dyDescent="0.2">
      <c r="A61" s="29"/>
      <c r="B61" t="s">
        <v>39</v>
      </c>
      <c r="D61" s="33">
        <v>278178.48947794002</v>
      </c>
      <c r="E61" s="31">
        <v>1542085.7244899999</v>
      </c>
      <c r="F61" s="32">
        <v>0</v>
      </c>
      <c r="G61" s="32">
        <v>0</v>
      </c>
      <c r="H61" s="31">
        <v>1542085.7244899999</v>
      </c>
      <c r="I61" s="31">
        <v>13423.6252</v>
      </c>
      <c r="J61" s="32">
        <v>104.995</v>
      </c>
      <c r="K61" s="32">
        <v>2245.9994799999999</v>
      </c>
      <c r="L61" s="31">
        <v>15774.619680000002</v>
      </c>
      <c r="M61" s="31">
        <v>1557860.3441699999</v>
      </c>
      <c r="N61" s="31">
        <v>1620559.5938399998</v>
      </c>
      <c r="O61" s="32">
        <v>348.60700000000003</v>
      </c>
      <c r="P61" s="32">
        <v>73.793999999999997</v>
      </c>
      <c r="Q61" s="31">
        <v>1620981.9948399998</v>
      </c>
      <c r="R61" s="31">
        <v>66.525000000000006</v>
      </c>
      <c r="S61" s="32">
        <v>121979.74540000001</v>
      </c>
      <c r="T61" s="32">
        <v>4152.2646999999997</v>
      </c>
      <c r="U61" s="31">
        <v>126198.53510000001</v>
      </c>
      <c r="V61" s="31">
        <v>1747180.5299399996</v>
      </c>
      <c r="W61" s="32">
        <v>3305040.8741099993</v>
      </c>
      <c r="X61" s="29"/>
    </row>
    <row r="62" spans="1:24" x14ac:dyDescent="0.2">
      <c r="A62" s="29"/>
      <c r="C62" t="s">
        <v>40</v>
      </c>
      <c r="D62" s="33"/>
      <c r="E62" s="31">
        <v>1542085.7244899999</v>
      </c>
      <c r="F62" s="32">
        <v>0</v>
      </c>
      <c r="G62" s="32">
        <v>0</v>
      </c>
      <c r="H62" s="31">
        <v>1542085.7244899999</v>
      </c>
      <c r="I62" s="31">
        <v>6797.7912000000006</v>
      </c>
      <c r="J62" s="32">
        <v>0</v>
      </c>
      <c r="K62" s="32">
        <v>1741.9564800000001</v>
      </c>
      <c r="L62" s="31">
        <v>8539.7476800000004</v>
      </c>
      <c r="M62" s="31">
        <v>1550625.47217</v>
      </c>
      <c r="N62" s="31">
        <v>1620562.1468399998</v>
      </c>
      <c r="O62" s="32">
        <v>0</v>
      </c>
      <c r="P62" s="32">
        <v>0</v>
      </c>
      <c r="Q62" s="31">
        <v>1620562.1468399998</v>
      </c>
      <c r="R62" s="31">
        <v>0</v>
      </c>
      <c r="S62" s="32">
        <v>121905.68040000001</v>
      </c>
      <c r="T62" s="32">
        <v>-1847.7062999999998</v>
      </c>
      <c r="U62" s="31">
        <v>120057.97410000001</v>
      </c>
      <c r="V62" s="31">
        <v>1740620.1209399998</v>
      </c>
      <c r="W62" s="32">
        <v>3291245.5931099998</v>
      </c>
      <c r="X62" s="29"/>
    </row>
    <row r="63" spans="1:24" x14ac:dyDescent="0.2">
      <c r="A63" s="29"/>
      <c r="C63" t="s">
        <v>41</v>
      </c>
      <c r="D63" s="33"/>
      <c r="E63" s="31">
        <v>0</v>
      </c>
      <c r="F63" s="32">
        <v>0</v>
      </c>
      <c r="G63" s="32">
        <v>0</v>
      </c>
      <c r="H63" s="31">
        <v>0</v>
      </c>
      <c r="I63" s="31">
        <v>6625.8339999999998</v>
      </c>
      <c r="J63" s="32">
        <v>104.995</v>
      </c>
      <c r="K63" s="32">
        <v>504.04300000000001</v>
      </c>
      <c r="L63" s="31">
        <v>7234.8719999999994</v>
      </c>
      <c r="M63" s="31">
        <v>7234.8719999999994</v>
      </c>
      <c r="N63" s="31">
        <v>-2.5529999999999999</v>
      </c>
      <c r="O63" s="32">
        <v>348.60700000000003</v>
      </c>
      <c r="P63" s="32">
        <v>73.793999999999997</v>
      </c>
      <c r="Q63" s="31">
        <v>419.84800000000001</v>
      </c>
      <c r="R63" s="31">
        <v>66.525000000000006</v>
      </c>
      <c r="S63" s="32">
        <v>74.064999999999998</v>
      </c>
      <c r="T63" s="32">
        <v>5999.9709999999995</v>
      </c>
      <c r="U63" s="31">
        <v>6140.5609999999997</v>
      </c>
      <c r="V63" s="31">
        <v>6560.4089999999997</v>
      </c>
      <c r="W63" s="32">
        <v>13795.280999999999</v>
      </c>
      <c r="X63" s="29"/>
    </row>
    <row r="64" spans="1:24" x14ac:dyDescent="0.2">
      <c r="A64" s="29"/>
      <c r="B64" t="s">
        <v>42</v>
      </c>
      <c r="D64" s="33">
        <v>41224.890030000002</v>
      </c>
      <c r="E64" s="31">
        <v>135.29051000000001</v>
      </c>
      <c r="F64" s="32">
        <v>1806.9880000000001</v>
      </c>
      <c r="G64" s="32">
        <v>9154.7667899999997</v>
      </c>
      <c r="H64" s="31">
        <v>11097.0453</v>
      </c>
      <c r="I64" s="31">
        <v>514.73699999999997</v>
      </c>
      <c r="J64" s="32">
        <v>3019.0597599999996</v>
      </c>
      <c r="K64" s="32">
        <v>9512.5300400000015</v>
      </c>
      <c r="L64" s="31">
        <v>13046.326800000001</v>
      </c>
      <c r="M64" s="31">
        <v>24143.372100000001</v>
      </c>
      <c r="N64" s="31">
        <v>139.69644</v>
      </c>
      <c r="O64" s="32">
        <v>1725.568</v>
      </c>
      <c r="P64" s="32">
        <v>7188.6965799999998</v>
      </c>
      <c r="Q64" s="31">
        <v>9053.9610199999988</v>
      </c>
      <c r="R64" s="31">
        <v>488.61599999999999</v>
      </c>
      <c r="S64" s="32">
        <v>1.9432</v>
      </c>
      <c r="T64" s="32">
        <v>13317.445</v>
      </c>
      <c r="U64" s="31">
        <v>13808.004199999999</v>
      </c>
      <c r="V64" s="31">
        <v>22861.965219999998</v>
      </c>
      <c r="W64" s="32">
        <v>47005.337319999999</v>
      </c>
      <c r="X64" s="29"/>
    </row>
    <row r="65" spans="1:24" x14ac:dyDescent="0.2">
      <c r="A65" s="29" t="s">
        <v>43</v>
      </c>
      <c r="D65" s="33">
        <v>12405339.578499999</v>
      </c>
      <c r="E65" s="31">
        <v>-1648416.2941300001</v>
      </c>
      <c r="F65" s="32">
        <v>626837.35088000004</v>
      </c>
      <c r="G65" s="32">
        <v>1622211.5795800001</v>
      </c>
      <c r="H65" s="31">
        <v>600632.63633000012</v>
      </c>
      <c r="I65" s="31">
        <v>401017.592</v>
      </c>
      <c r="J65" s="32">
        <v>242265.17300000001</v>
      </c>
      <c r="K65" s="32">
        <v>1283746.7589999996</v>
      </c>
      <c r="L65" s="31">
        <v>1927029.5239999997</v>
      </c>
      <c r="M65" s="31">
        <v>2527662.1603299994</v>
      </c>
      <c r="N65" s="31">
        <v>364016.36899999995</v>
      </c>
      <c r="O65" s="32">
        <v>3120399.0210000002</v>
      </c>
      <c r="P65" s="32">
        <v>814648.86499999999</v>
      </c>
      <c r="Q65" s="31">
        <v>4299064.2549999999</v>
      </c>
      <c r="R65" s="31">
        <v>-716338.60800000001</v>
      </c>
      <c r="S65" s="32">
        <v>-873505.13699999999</v>
      </c>
      <c r="T65" s="32">
        <v>-309535.09100000001</v>
      </c>
      <c r="U65" s="31">
        <v>-1899378.8360000001</v>
      </c>
      <c r="V65" s="31">
        <v>2399685.4189999998</v>
      </c>
      <c r="W65" s="32">
        <v>4927347.5793299992</v>
      </c>
      <c r="X65" s="29"/>
    </row>
    <row r="66" spans="1:24" x14ac:dyDescent="0.2">
      <c r="A66" s="29"/>
      <c r="B66" t="s">
        <v>39</v>
      </c>
      <c r="D66" s="33">
        <v>16237634.632999999</v>
      </c>
      <c r="E66" s="31">
        <v>0</v>
      </c>
      <c r="F66" s="32">
        <v>718899.06</v>
      </c>
      <c r="G66" s="32">
        <v>2215722</v>
      </c>
      <c r="H66" s="31">
        <v>2934621.06</v>
      </c>
      <c r="I66" s="31">
        <v>430927.81800000003</v>
      </c>
      <c r="J66" s="32">
        <v>272168.08199999999</v>
      </c>
      <c r="K66" s="32">
        <v>9744921.4859999996</v>
      </c>
      <c r="L66" s="31">
        <v>10448017.386</v>
      </c>
      <c r="M66" s="31">
        <v>13382638.445999999</v>
      </c>
      <c r="N66" s="31">
        <v>3369303.2719999999</v>
      </c>
      <c r="O66" s="32">
        <v>3898982.64</v>
      </c>
      <c r="P66" s="32">
        <v>1341396.412</v>
      </c>
      <c r="Q66" s="31">
        <v>8609682.324000001</v>
      </c>
      <c r="R66" s="31">
        <v>1452034.0090000001</v>
      </c>
      <c r="S66" s="32">
        <v>844847.47499999998</v>
      </c>
      <c r="T66" s="32">
        <v>0</v>
      </c>
      <c r="U66" s="31">
        <v>2296881.4840000002</v>
      </c>
      <c r="V66" s="31">
        <v>10906563.808</v>
      </c>
      <c r="W66" s="32">
        <v>24289202.254000001</v>
      </c>
      <c r="X66" s="29"/>
    </row>
    <row r="67" spans="1:24" x14ac:dyDescent="0.2">
      <c r="A67" s="29"/>
      <c r="C67" t="s">
        <v>40</v>
      </c>
      <c r="D67" s="33"/>
      <c r="E67" s="31">
        <v>0</v>
      </c>
      <c r="F67" s="32">
        <v>718899.06</v>
      </c>
      <c r="G67" s="32">
        <v>2215722</v>
      </c>
      <c r="H67" s="31">
        <v>2934621.06</v>
      </c>
      <c r="I67" s="31">
        <v>430927.81800000003</v>
      </c>
      <c r="J67" s="32">
        <v>272168.08199999999</v>
      </c>
      <c r="K67" s="32">
        <v>9744921.4859999996</v>
      </c>
      <c r="L67" s="31">
        <v>10448017.386</v>
      </c>
      <c r="M67" s="31">
        <v>13382638.445999999</v>
      </c>
      <c r="N67" s="31">
        <v>3369303.2719999999</v>
      </c>
      <c r="O67" s="32">
        <v>3898982.64</v>
      </c>
      <c r="P67" s="32">
        <v>1341396.412</v>
      </c>
      <c r="Q67" s="31">
        <v>8609682.324000001</v>
      </c>
      <c r="R67" s="31">
        <v>1452034.0090000001</v>
      </c>
      <c r="S67" s="32">
        <v>844847.47499999998</v>
      </c>
      <c r="T67" s="32">
        <v>0</v>
      </c>
      <c r="U67" s="31">
        <v>2296881.4840000002</v>
      </c>
      <c r="V67" s="31">
        <v>10906563.808</v>
      </c>
      <c r="W67" s="32">
        <v>24289202.254000001</v>
      </c>
      <c r="X67" s="29"/>
    </row>
    <row r="68" spans="1:24" x14ac:dyDescent="0.2">
      <c r="A68" s="29"/>
      <c r="C68" t="s">
        <v>41</v>
      </c>
      <c r="D68" s="33"/>
      <c r="E68" s="31">
        <v>0</v>
      </c>
      <c r="F68" s="32">
        <v>0</v>
      </c>
      <c r="G68" s="32">
        <v>0</v>
      </c>
      <c r="H68" s="31">
        <v>0</v>
      </c>
      <c r="I68" s="31">
        <v>0</v>
      </c>
      <c r="J68" s="32">
        <v>0</v>
      </c>
      <c r="K68" s="32">
        <v>0</v>
      </c>
      <c r="L68" s="31">
        <v>0</v>
      </c>
      <c r="M68" s="31">
        <v>0</v>
      </c>
      <c r="N68" s="31">
        <v>0</v>
      </c>
      <c r="O68" s="32">
        <v>0</v>
      </c>
      <c r="P68" s="32">
        <v>0</v>
      </c>
      <c r="Q68" s="31">
        <v>0</v>
      </c>
      <c r="R68" s="31">
        <v>0</v>
      </c>
      <c r="S68" s="32">
        <v>0</v>
      </c>
      <c r="T68" s="32">
        <v>0</v>
      </c>
      <c r="U68" s="31">
        <v>0</v>
      </c>
      <c r="V68" s="31">
        <v>0</v>
      </c>
      <c r="W68" s="32">
        <v>0</v>
      </c>
      <c r="X68" s="29"/>
    </row>
    <row r="69" spans="1:24" x14ac:dyDescent="0.2">
      <c r="A69" s="29"/>
      <c r="B69" t="s">
        <v>42</v>
      </c>
      <c r="D69" s="33">
        <v>3832295.0545000001</v>
      </c>
      <c r="E69" s="31">
        <v>1648416.2941300001</v>
      </c>
      <c r="F69" s="32">
        <v>92061.70912</v>
      </c>
      <c r="G69" s="32">
        <v>593510.42041999998</v>
      </c>
      <c r="H69" s="31">
        <v>2333988.4236699999</v>
      </c>
      <c r="I69" s="31">
        <v>29910.225999999999</v>
      </c>
      <c r="J69" s="32">
        <v>29902.909</v>
      </c>
      <c r="K69" s="32">
        <v>8461174.727</v>
      </c>
      <c r="L69" s="31">
        <v>8520987.8619999997</v>
      </c>
      <c r="M69" s="31">
        <v>10854976.285669999</v>
      </c>
      <c r="N69" s="31">
        <v>3005286.9029999999</v>
      </c>
      <c r="O69" s="32">
        <v>778583.61899999995</v>
      </c>
      <c r="P69" s="32">
        <v>526747.54700000002</v>
      </c>
      <c r="Q69" s="31">
        <v>4310618.0690000001</v>
      </c>
      <c r="R69" s="31">
        <v>2168372.6170000001</v>
      </c>
      <c r="S69" s="32">
        <v>1718352.612</v>
      </c>
      <c r="T69" s="32">
        <v>309535.09100000001</v>
      </c>
      <c r="U69" s="31">
        <v>4196260.32</v>
      </c>
      <c r="V69" s="31">
        <v>8506878.3890000004</v>
      </c>
      <c r="W69" s="32">
        <v>19361854.67467</v>
      </c>
      <c r="X69" s="29"/>
    </row>
    <row r="70" spans="1:24" x14ac:dyDescent="0.2">
      <c r="A70" s="29" t="s">
        <v>44</v>
      </c>
      <c r="D70" s="33">
        <v>-230435.429</v>
      </c>
      <c r="E70" s="31">
        <v>-17253.623</v>
      </c>
      <c r="F70" s="32">
        <v>-19197.771000000001</v>
      </c>
      <c r="G70" s="32">
        <v>-18552.169000000002</v>
      </c>
      <c r="H70" s="31">
        <v>-55003.563000000002</v>
      </c>
      <c r="I70" s="31">
        <v>-18456.154999999999</v>
      </c>
      <c r="J70" s="32">
        <v>-17630.300999999999</v>
      </c>
      <c r="K70" s="32">
        <v>-16603.611000000001</v>
      </c>
      <c r="L70" s="31">
        <v>-52690.066999999995</v>
      </c>
      <c r="M70" s="31">
        <v>-107693.63</v>
      </c>
      <c r="N70" s="31">
        <v>-12339.824000000001</v>
      </c>
      <c r="O70" s="32">
        <v>-18325.528999999999</v>
      </c>
      <c r="P70" s="32">
        <v>-18320.503000000001</v>
      </c>
      <c r="Q70" s="31">
        <v>-48985.856</v>
      </c>
      <c r="R70" s="31">
        <v>-15167.005999999999</v>
      </c>
      <c r="S70" s="32">
        <v>-13313.107</v>
      </c>
      <c r="T70" s="32">
        <v>-16259.638000000001</v>
      </c>
      <c r="U70" s="31">
        <v>-44739.750999999997</v>
      </c>
      <c r="V70" s="31">
        <v>-93725.607000000004</v>
      </c>
      <c r="W70" s="32">
        <v>-201419.23700000002</v>
      </c>
      <c r="X70" s="29"/>
    </row>
    <row r="71" spans="1:24" x14ac:dyDescent="0.2">
      <c r="A71" s="29"/>
      <c r="D71" s="33"/>
      <c r="E71" s="31"/>
      <c r="F71" s="32"/>
      <c r="G71" s="32"/>
      <c r="H71" s="31"/>
      <c r="I71" s="31"/>
      <c r="J71" s="32"/>
      <c r="K71" s="32"/>
      <c r="L71" s="31"/>
      <c r="M71" s="31"/>
      <c r="N71" s="31"/>
      <c r="O71" s="32"/>
      <c r="P71" s="32"/>
      <c r="Q71" s="31"/>
      <c r="R71" s="31"/>
      <c r="S71" s="32"/>
      <c r="T71" s="32"/>
      <c r="U71" s="31"/>
      <c r="V71" s="31"/>
      <c r="W71" s="32"/>
      <c r="X71" s="29"/>
    </row>
    <row r="72" spans="1:24" x14ac:dyDescent="0.2">
      <c r="A72" s="39" t="s">
        <v>45</v>
      </c>
      <c r="B72" s="40"/>
      <c r="C72" s="40"/>
      <c r="D72" s="44">
        <v>-7077935.8678198364</v>
      </c>
      <c r="E72" s="42">
        <v>469515.41708000016</v>
      </c>
      <c r="F72" s="43">
        <v>-922467.54579999973</v>
      </c>
      <c r="G72" s="43">
        <v>-2008234.796379999</v>
      </c>
      <c r="H72" s="42">
        <v>-2461186.9250999987</v>
      </c>
      <c r="I72" s="42">
        <v>2406745.9415599997</v>
      </c>
      <c r="J72" s="43">
        <v>-3210251.1833199998</v>
      </c>
      <c r="K72" s="43">
        <v>-917356.84707999951</v>
      </c>
      <c r="L72" s="42">
        <v>-1720862.0888399996</v>
      </c>
      <c r="M72" s="42">
        <v>-4182049.0139399981</v>
      </c>
      <c r="N72" s="42">
        <v>-1297749.2030799999</v>
      </c>
      <c r="O72" s="43">
        <v>-1234769.8883000002</v>
      </c>
      <c r="P72" s="43">
        <v>-1126564.12738</v>
      </c>
      <c r="Q72" s="42">
        <v>-3659083.2187600001</v>
      </c>
      <c r="R72" s="42">
        <v>101585.88064000022</v>
      </c>
      <c r="S72" s="43">
        <v>-465548.78860000055</v>
      </c>
      <c r="T72" s="43">
        <v>-669884.19870000007</v>
      </c>
      <c r="U72" s="42">
        <v>-1033847.1066600004</v>
      </c>
      <c r="V72" s="42">
        <v>-4692930.3254200006</v>
      </c>
      <c r="W72" s="43">
        <v>-8874979.3393599987</v>
      </c>
      <c r="X72" s="29"/>
    </row>
    <row r="73" spans="1:24" x14ac:dyDescent="0.2">
      <c r="A73" s="56"/>
      <c r="B73" s="57"/>
      <c r="C73" s="57"/>
      <c r="D73" s="128"/>
      <c r="E73" s="129"/>
      <c r="F73" s="136"/>
      <c r="G73" s="136"/>
      <c r="H73" s="129"/>
      <c r="I73" s="129"/>
      <c r="J73" s="136"/>
      <c r="K73" s="136"/>
      <c r="L73" s="129"/>
      <c r="M73" s="129"/>
      <c r="N73" s="129"/>
      <c r="O73" s="136"/>
      <c r="P73" s="136"/>
      <c r="Q73" s="129"/>
      <c r="R73" s="129"/>
      <c r="S73" s="136"/>
      <c r="T73" s="136"/>
      <c r="U73" s="129"/>
      <c r="V73" s="48"/>
      <c r="W73" s="49"/>
      <c r="X73" s="29"/>
    </row>
    <row r="74" spans="1:24" ht="12.75" customHeight="1" x14ac:dyDescent="0.2">
      <c r="A74" t="s">
        <v>46</v>
      </c>
      <c r="B74" t="s">
        <v>49</v>
      </c>
      <c r="E74" s="53"/>
      <c r="F74" s="53"/>
      <c r="G74" s="53"/>
      <c r="H74" s="53"/>
      <c r="I74" s="53"/>
      <c r="J74" s="53"/>
      <c r="K74" s="53"/>
      <c r="L74" s="53"/>
      <c r="M74" s="53"/>
      <c r="N74" s="53"/>
      <c r="O74" s="53"/>
      <c r="P74" s="53"/>
      <c r="Q74" s="53"/>
      <c r="R74" s="53"/>
      <c r="S74" s="53"/>
      <c r="T74" s="53"/>
      <c r="U74" s="53"/>
      <c r="V74" s="53"/>
      <c r="W74" s="53"/>
    </row>
    <row r="75" spans="1:24" ht="12.75" customHeight="1" x14ac:dyDescent="0.2">
      <c r="A75" s="61" t="s">
        <v>47</v>
      </c>
      <c r="B75" t="s">
        <v>63</v>
      </c>
      <c r="V75" s="62"/>
      <c r="W75" s="130"/>
    </row>
    <row r="76" spans="1:24" ht="12.75" customHeight="1" x14ac:dyDescent="0.2">
      <c r="A76" s="61" t="s">
        <v>48</v>
      </c>
      <c r="B76" t="s">
        <v>80</v>
      </c>
      <c r="V76" s="62"/>
      <c r="W76" s="62"/>
    </row>
    <row r="77" spans="1:24" s="61" customFormat="1" x14ac:dyDescent="0.2">
      <c r="A77" s="61" t="s">
        <v>50</v>
      </c>
      <c r="B77" s="61" t="s">
        <v>64</v>
      </c>
      <c r="V77" s="68"/>
    </row>
    <row r="78" spans="1:24" s="61" customFormat="1" x14ac:dyDescent="0.2">
      <c r="A78" s="61" t="s">
        <v>112</v>
      </c>
      <c r="B78" s="132" t="s">
        <v>117</v>
      </c>
      <c r="V78" s="68"/>
    </row>
    <row r="79" spans="1:24" ht="25.5" customHeight="1" x14ac:dyDescent="0.2">
      <c r="A79" s="61"/>
      <c r="W79" s="63">
        <v>5</v>
      </c>
    </row>
    <row r="85" spans="4:13" x14ac:dyDescent="0.2">
      <c r="D85" s="35"/>
      <c r="M85" s="35"/>
    </row>
    <row r="87" spans="4:13" x14ac:dyDescent="0.2">
      <c r="M87"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92D050"/>
    <pageSetUpPr fitToPage="1"/>
  </sheetPr>
  <dimension ref="A1:K53"/>
  <sheetViews>
    <sheetView topLeftCell="A5" zoomScale="80" zoomScaleNormal="80" workbookViewId="0">
      <selection activeCell="N42" sqref="N42"/>
    </sheetView>
  </sheetViews>
  <sheetFormatPr baseColWidth="10" defaultRowHeight="12.75" x14ac:dyDescent="0.2"/>
  <cols>
    <col min="1" max="2" width="3.140625" customWidth="1"/>
    <col min="3" max="3" width="44.7109375" customWidth="1"/>
    <col min="4" max="4" width="1.140625" hidden="1" customWidth="1"/>
    <col min="5" max="5" width="12.5703125" customWidth="1"/>
    <col min="6" max="6" width="7.85546875" customWidth="1"/>
    <col min="7" max="7" width="8.140625" bestFit="1" customWidth="1"/>
    <col min="8" max="9" width="7.85546875" customWidth="1"/>
    <col min="10" max="10" width="16.42578125" customWidth="1"/>
    <col min="11" max="11" width="15.7109375" customWidth="1"/>
  </cols>
  <sheetData>
    <row r="1" spans="1:11" ht="27.75" x14ac:dyDescent="0.4">
      <c r="A1" s="62"/>
      <c r="K1" s="91">
        <v>10</v>
      </c>
    </row>
    <row r="2" spans="1:11" x14ac:dyDescent="0.2">
      <c r="A2" s="3" t="s">
        <v>95</v>
      </c>
      <c r="B2" s="4"/>
      <c r="C2" s="4"/>
      <c r="D2" s="4"/>
      <c r="E2" s="4"/>
      <c r="F2" s="4"/>
      <c r="G2" s="4"/>
      <c r="H2" s="4"/>
      <c r="I2" s="4"/>
      <c r="J2" s="4"/>
    </row>
    <row r="3" spans="1:11" x14ac:dyDescent="0.2">
      <c r="A3" s="64" t="s">
        <v>119</v>
      </c>
      <c r="B3" s="3"/>
      <c r="C3" s="3"/>
      <c r="D3" s="3"/>
      <c r="E3" s="3"/>
      <c r="F3" s="4"/>
      <c r="G3" s="4"/>
      <c r="H3" s="4"/>
      <c r="I3" s="4"/>
      <c r="J3" s="4"/>
    </row>
    <row r="4" spans="1:11" x14ac:dyDescent="0.2">
      <c r="A4" s="5" t="s">
        <v>1</v>
      </c>
      <c r="B4" s="6"/>
      <c r="C4" s="6"/>
      <c r="D4" s="6"/>
      <c r="E4" s="6"/>
      <c r="F4" s="4"/>
      <c r="G4" s="4"/>
      <c r="H4" s="4"/>
      <c r="I4" s="4"/>
      <c r="J4" s="4"/>
    </row>
    <row r="5" spans="1:11" x14ac:dyDescent="0.2">
      <c r="A5" s="5" t="s">
        <v>2</v>
      </c>
      <c r="B5" s="3"/>
      <c r="C5" s="3"/>
      <c r="D5" s="3"/>
      <c r="E5" s="3"/>
      <c r="F5" s="4"/>
      <c r="G5" s="4"/>
      <c r="H5" s="4"/>
      <c r="I5" s="4"/>
      <c r="J5" s="4"/>
    </row>
    <row r="6" spans="1:11" x14ac:dyDescent="0.2">
      <c r="A6" s="3" t="s">
        <v>77</v>
      </c>
      <c r="B6" s="3"/>
      <c r="C6" s="3"/>
      <c r="D6" s="3"/>
      <c r="E6" s="3"/>
      <c r="F6" s="4"/>
      <c r="G6" s="4"/>
      <c r="H6" s="4"/>
      <c r="I6" s="4"/>
      <c r="J6" s="4"/>
    </row>
    <row r="7" spans="1:11" x14ac:dyDescent="0.2">
      <c r="A7" s="92"/>
      <c r="B7" s="4"/>
      <c r="C7" s="7"/>
      <c r="D7" s="4"/>
      <c r="E7" s="74" t="s">
        <v>120</v>
      </c>
      <c r="F7" s="75"/>
      <c r="G7" s="75"/>
      <c r="H7" s="75"/>
      <c r="I7" s="75"/>
      <c r="J7" s="76"/>
    </row>
    <row r="8" spans="1:11" x14ac:dyDescent="0.2">
      <c r="A8" s="12"/>
      <c r="B8" s="13"/>
      <c r="C8" s="93"/>
      <c r="D8" s="94"/>
      <c r="E8" s="15" t="s">
        <v>5</v>
      </c>
      <c r="F8" s="14" t="s">
        <v>81</v>
      </c>
      <c r="G8" s="14" t="s">
        <v>82</v>
      </c>
      <c r="H8" s="16" t="s">
        <v>109</v>
      </c>
      <c r="I8" s="14" t="s">
        <v>83</v>
      </c>
      <c r="J8" s="16" t="s">
        <v>116</v>
      </c>
    </row>
    <row r="9" spans="1:11" x14ac:dyDescent="0.2">
      <c r="A9" s="18"/>
      <c r="E9" s="29"/>
      <c r="H9" s="77"/>
      <c r="J9" s="77"/>
    </row>
    <row r="10" spans="1:11" x14ac:dyDescent="0.2">
      <c r="A10" s="24" t="s">
        <v>6</v>
      </c>
      <c r="E10" s="29"/>
      <c r="H10" s="77"/>
      <c r="J10" s="77"/>
    </row>
    <row r="11" spans="1:11" x14ac:dyDescent="0.2">
      <c r="A11" s="34" t="s">
        <v>7</v>
      </c>
      <c r="E11" s="78">
        <v>9.6340109661989217</v>
      </c>
      <c r="F11" s="79">
        <v>1.1385519677897422</v>
      </c>
      <c r="G11" s="108">
        <v>5.1856741104659108</v>
      </c>
      <c r="H11" s="80">
        <v>5.6877681398665771</v>
      </c>
      <c r="I11" s="78">
        <v>7.9787371604005912</v>
      </c>
      <c r="J11" s="80">
        <v>6.4610952297360384</v>
      </c>
      <c r="K11" s="79"/>
    </row>
    <row r="12" spans="1:11" x14ac:dyDescent="0.2">
      <c r="A12" s="29"/>
      <c r="B12" t="s">
        <v>8</v>
      </c>
      <c r="E12" s="78">
        <v>16.385688517283224</v>
      </c>
      <c r="F12" s="79">
        <v>13.475416717783245</v>
      </c>
      <c r="G12" s="108">
        <v>2.8400556151129015</v>
      </c>
      <c r="H12" s="80">
        <v>11.050229121816086</v>
      </c>
      <c r="I12" s="78">
        <v>11.389521686415385</v>
      </c>
      <c r="J12" s="80">
        <v>11.135247897000919</v>
      </c>
      <c r="K12" s="79"/>
    </row>
    <row r="13" spans="1:11" s="35" customFormat="1" x14ac:dyDescent="0.2">
      <c r="A13" s="34"/>
      <c r="C13" s="35" t="s">
        <v>71</v>
      </c>
      <c r="E13" s="78">
        <v>31.634016559758233</v>
      </c>
      <c r="F13" s="79">
        <v>43.136777505113308</v>
      </c>
      <c r="G13" s="108">
        <v>32.803035391260991</v>
      </c>
      <c r="H13" s="80">
        <v>35.171720047630437</v>
      </c>
      <c r="I13" s="78">
        <v>343.49555236294975</v>
      </c>
      <c r="J13" s="80">
        <v>130.16232930292958</v>
      </c>
      <c r="K13" s="79"/>
    </row>
    <row r="14" spans="1:11" s="35" customFormat="1" x14ac:dyDescent="0.2">
      <c r="A14" s="34"/>
      <c r="C14" s="35" t="s">
        <v>59</v>
      </c>
      <c r="D14" s="96"/>
      <c r="E14" s="78">
        <v>15.688599013886636</v>
      </c>
      <c r="F14" s="79">
        <v>11.976007948360429</v>
      </c>
      <c r="G14" s="108">
        <v>0.97703706481513697</v>
      </c>
      <c r="H14" s="80">
        <v>9.7832026416844844</v>
      </c>
      <c r="I14" s="78">
        <v>-1.3449091726929823</v>
      </c>
      <c r="J14" s="80">
        <v>5.5241500677064685</v>
      </c>
      <c r="K14" s="79"/>
    </row>
    <row r="15" spans="1:11" x14ac:dyDescent="0.2">
      <c r="A15" s="29"/>
      <c r="B15" t="s">
        <v>93</v>
      </c>
      <c r="E15" s="78">
        <v>-11.559179862439798</v>
      </c>
      <c r="F15" s="79">
        <v>5.4974541307417368</v>
      </c>
      <c r="G15" s="108">
        <v>9.6292437998688172</v>
      </c>
      <c r="H15" s="80">
        <v>2.2828725291883165</v>
      </c>
      <c r="I15" s="78">
        <v>11.661668046367673</v>
      </c>
      <c r="J15" s="80">
        <v>4.4964384632318364</v>
      </c>
      <c r="K15" s="79"/>
    </row>
    <row r="16" spans="1:11" x14ac:dyDescent="0.2">
      <c r="A16" s="29"/>
      <c r="B16" t="s">
        <v>9</v>
      </c>
      <c r="E16" s="78">
        <v>11.505684805269178</v>
      </c>
      <c r="F16" s="79">
        <v>-4.0622431964685672</v>
      </c>
      <c r="G16" s="108">
        <v>3.0046900145994435</v>
      </c>
      <c r="H16" s="80">
        <v>2.5197325366772194</v>
      </c>
      <c r="I16" s="78">
        <v>5.0537948196503004</v>
      </c>
      <c r="J16" s="80">
        <v>3.1182561686832266</v>
      </c>
      <c r="K16" s="79"/>
    </row>
    <row r="17" spans="1:11" x14ac:dyDescent="0.2">
      <c r="A17" s="29"/>
      <c r="B17" t="s">
        <v>56</v>
      </c>
      <c r="E17" s="78">
        <v>49.454331239492653</v>
      </c>
      <c r="F17" s="79">
        <v>-59.65866670115021</v>
      </c>
      <c r="G17" s="108">
        <v>21.439856215848767</v>
      </c>
      <c r="H17" s="80">
        <v>12.34563257015779</v>
      </c>
      <c r="I17" s="78">
        <v>20.747067548912892</v>
      </c>
      <c r="J17" s="80">
        <v>15.494124295058716</v>
      </c>
      <c r="K17" s="79"/>
    </row>
    <row r="18" spans="1:11" x14ac:dyDescent="0.2">
      <c r="A18" s="29"/>
      <c r="B18" s="35" t="s">
        <v>66</v>
      </c>
      <c r="E18" s="78">
        <v>-52.16309132336513</v>
      </c>
      <c r="F18" s="79">
        <v>-4.1573044809877366</v>
      </c>
      <c r="G18" s="108">
        <v>-17.741200229226813</v>
      </c>
      <c r="H18" s="80">
        <v>-41.639855286439037</v>
      </c>
      <c r="I18" s="78">
        <v>-39.458722330890673</v>
      </c>
      <c r="J18" s="80">
        <v>-40.999897256167138</v>
      </c>
      <c r="K18" s="79"/>
    </row>
    <row r="19" spans="1:11" x14ac:dyDescent="0.2">
      <c r="A19" s="29"/>
      <c r="B19" t="s">
        <v>10</v>
      </c>
      <c r="E19" s="78">
        <v>-13.081661953813747</v>
      </c>
      <c r="F19" s="79">
        <v>8.4821804173638071</v>
      </c>
      <c r="G19" s="108">
        <v>-7.1162579308266762</v>
      </c>
      <c r="H19" s="80">
        <v>-3.6520019459030779</v>
      </c>
      <c r="I19" s="78">
        <v>-26.333362784112254</v>
      </c>
      <c r="J19" s="80">
        <v>-10.24330711849484</v>
      </c>
      <c r="K19" s="79"/>
    </row>
    <row r="20" spans="1:11" x14ac:dyDescent="0.2">
      <c r="A20" s="29"/>
      <c r="B20" t="s">
        <v>11</v>
      </c>
      <c r="E20" s="78">
        <v>-17.980822790999586</v>
      </c>
      <c r="F20" s="79">
        <v>-83.592952369489225</v>
      </c>
      <c r="G20" s="108">
        <v>75.288306428391166</v>
      </c>
      <c r="H20" s="80">
        <v>-34.525914669096366</v>
      </c>
      <c r="I20" s="78">
        <v>-57.28155716126502</v>
      </c>
      <c r="J20" s="80">
        <v>-37.896163387444247</v>
      </c>
      <c r="K20" s="79"/>
    </row>
    <row r="21" spans="1:11" x14ac:dyDescent="0.2">
      <c r="A21" s="97"/>
      <c r="B21" s="10"/>
      <c r="C21" s="10"/>
      <c r="D21" s="10"/>
      <c r="E21" s="78"/>
      <c r="F21" s="79"/>
      <c r="G21" s="108"/>
      <c r="H21" s="80"/>
      <c r="I21" s="78"/>
      <c r="J21" s="80"/>
      <c r="K21" s="79"/>
    </row>
    <row r="22" spans="1:11" x14ac:dyDescent="0.2">
      <c r="A22" s="29" t="s">
        <v>12</v>
      </c>
      <c r="E22" s="78">
        <v>7.3563767563369824</v>
      </c>
      <c r="F22" s="79">
        <v>2.5430074579180491</v>
      </c>
      <c r="G22" s="108">
        <v>-2.890267233501894</v>
      </c>
      <c r="H22" s="80">
        <v>2.0959743982693992</v>
      </c>
      <c r="I22" s="78">
        <v>5.0131467308057527</v>
      </c>
      <c r="J22" s="80">
        <v>2.8218895019808827</v>
      </c>
      <c r="K22" s="79"/>
    </row>
    <row r="23" spans="1:11" x14ac:dyDescent="0.2">
      <c r="A23" s="29"/>
      <c r="B23" t="s">
        <v>13</v>
      </c>
      <c r="E23" s="78">
        <v>15.692393142434774</v>
      </c>
      <c r="F23" s="79">
        <v>8.8073555876366569</v>
      </c>
      <c r="G23" s="108">
        <v>5.9249835193387312</v>
      </c>
      <c r="H23" s="80">
        <v>9.8757768569630109</v>
      </c>
      <c r="I23" s="78">
        <v>7.0568613262311368</v>
      </c>
      <c r="J23" s="80">
        <v>9.2241081603637713</v>
      </c>
      <c r="K23" s="79"/>
    </row>
    <row r="24" spans="1:11" x14ac:dyDescent="0.2">
      <c r="A24" s="29"/>
      <c r="B24" t="s">
        <v>14</v>
      </c>
      <c r="E24" s="78">
        <v>40.789389587369683</v>
      </c>
      <c r="F24" s="79">
        <v>14.73387261597742</v>
      </c>
      <c r="G24" s="108">
        <v>7.1353614817754538</v>
      </c>
      <c r="H24" s="80">
        <v>19.412099228269721</v>
      </c>
      <c r="I24" s="78">
        <v>4.6423977909291194</v>
      </c>
      <c r="J24" s="80">
        <v>15.763622942491395</v>
      </c>
      <c r="K24" s="79"/>
    </row>
    <row r="25" spans="1:11" x14ac:dyDescent="0.2">
      <c r="A25" s="29"/>
      <c r="B25" t="s">
        <v>15</v>
      </c>
      <c r="E25" s="78">
        <v>8.9042616044273668</v>
      </c>
      <c r="F25" s="79">
        <v>-17.407909062369047</v>
      </c>
      <c r="G25" s="108">
        <v>-17.817927979464557</v>
      </c>
      <c r="H25" s="80">
        <v>-3.5373592182619511</v>
      </c>
      <c r="I25" s="78">
        <v>72.473603713862047</v>
      </c>
      <c r="J25" s="80">
        <v>9.7311088274074606</v>
      </c>
      <c r="K25" s="79"/>
    </row>
    <row r="26" spans="1:11" x14ac:dyDescent="0.2">
      <c r="A26" s="29"/>
      <c r="B26" t="s">
        <v>58</v>
      </c>
      <c r="E26" s="78">
        <v>-4.2462345744868211</v>
      </c>
      <c r="F26" s="79">
        <v>-4.0585855639988493</v>
      </c>
      <c r="G26" s="108">
        <v>-10.713082676904484</v>
      </c>
      <c r="H26" s="80">
        <v>-6.5082616822803665</v>
      </c>
      <c r="I26" s="78">
        <v>-1.3664451550461614</v>
      </c>
      <c r="J26" s="80">
        <v>-5.1107481402119337</v>
      </c>
      <c r="K26" s="79"/>
    </row>
    <row r="27" spans="1:11" x14ac:dyDescent="0.2">
      <c r="A27" s="29"/>
      <c r="B27" t="s">
        <v>72</v>
      </c>
      <c r="E27" s="78">
        <v>5.0861170698343381</v>
      </c>
      <c r="F27" s="79">
        <v>4.4386775670586616</v>
      </c>
      <c r="G27" s="108">
        <v>2.0615654641478942</v>
      </c>
      <c r="H27" s="80">
        <v>3.822048260467485</v>
      </c>
      <c r="I27" s="78">
        <v>-0.49352584147268408</v>
      </c>
      <c r="J27" s="80">
        <v>2.757009166686057</v>
      </c>
      <c r="K27" s="79"/>
    </row>
    <row r="28" spans="1:11" x14ac:dyDescent="0.2">
      <c r="A28" s="29"/>
      <c r="B28" t="s">
        <v>16</v>
      </c>
      <c r="E28" s="78">
        <v>-58.443675808103166</v>
      </c>
      <c r="F28" s="79">
        <v>-2.8374280074396738</v>
      </c>
      <c r="G28" s="108">
        <v>11.2900663676586</v>
      </c>
      <c r="H28" s="80">
        <v>-25.207267012604778</v>
      </c>
      <c r="I28" s="78">
        <v>34.95090697816422</v>
      </c>
      <c r="J28" s="80">
        <v>-13.150338979831783</v>
      </c>
      <c r="K28" s="79"/>
    </row>
    <row r="29" spans="1:11" x14ac:dyDescent="0.2">
      <c r="A29" s="29"/>
      <c r="E29" s="78"/>
      <c r="F29" s="79"/>
      <c r="G29" s="108"/>
      <c r="H29" s="80"/>
      <c r="I29" s="78"/>
      <c r="J29" s="80"/>
      <c r="K29" s="79"/>
    </row>
    <row r="30" spans="1:11" x14ac:dyDescent="0.2">
      <c r="A30" s="34" t="s">
        <v>17</v>
      </c>
      <c r="B30" s="38"/>
      <c r="C30" s="38"/>
      <c r="E30" s="78">
        <v>26.00610276576149</v>
      </c>
      <c r="F30" s="79">
        <v>35.458388918354053</v>
      </c>
      <c r="G30" s="108">
        <v>-46.18886390053413</v>
      </c>
      <c r="H30" s="80">
        <v>-135.24640005936268</v>
      </c>
      <c r="I30" s="78">
        <v>12.922772477074322</v>
      </c>
      <c r="J30" s="80">
        <v>34.391331411861401</v>
      </c>
      <c r="K30" s="79"/>
    </row>
    <row r="31" spans="1:11" x14ac:dyDescent="0.2">
      <c r="A31" s="29"/>
      <c r="E31" s="78"/>
      <c r="F31" s="79"/>
      <c r="G31" s="108"/>
      <c r="H31" s="80"/>
      <c r="I31" s="78"/>
      <c r="J31" s="80"/>
      <c r="K31" s="79"/>
    </row>
    <row r="32" spans="1:11" x14ac:dyDescent="0.2">
      <c r="A32" s="24" t="s">
        <v>18</v>
      </c>
      <c r="E32" s="78"/>
      <c r="F32" s="79"/>
      <c r="G32" s="108"/>
      <c r="H32" s="80"/>
      <c r="I32" s="78"/>
      <c r="J32" s="80"/>
      <c r="K32" s="79"/>
    </row>
    <row r="33" spans="1:11" x14ac:dyDescent="0.2">
      <c r="A33" s="29" t="s">
        <v>19</v>
      </c>
      <c r="E33" s="78">
        <v>97.201346299028415</v>
      </c>
      <c r="F33" s="79">
        <v>10.353254682482909</v>
      </c>
      <c r="G33" s="108">
        <v>-7.140465046088436</v>
      </c>
      <c r="H33" s="80">
        <v>13.125026934372361</v>
      </c>
      <c r="I33" s="78">
        <v>15.546744551999749</v>
      </c>
      <c r="J33" s="80">
        <v>13.828837613716455</v>
      </c>
      <c r="K33" s="79"/>
    </row>
    <row r="34" spans="1:11" x14ac:dyDescent="0.2">
      <c r="A34" s="29"/>
      <c r="B34" t="s">
        <v>20</v>
      </c>
      <c r="E34" s="78">
        <v>50.065117628288277</v>
      </c>
      <c r="F34" s="79">
        <v>-97.28391514455555</v>
      </c>
      <c r="G34" s="108">
        <v>-69.682282787919931</v>
      </c>
      <c r="H34" s="80">
        <v>-73.269728413641687</v>
      </c>
      <c r="I34" s="78">
        <v>-13.318917624801236</v>
      </c>
      <c r="J34" s="80">
        <v>-69.428207772341779</v>
      </c>
      <c r="K34" s="79"/>
    </row>
    <row r="35" spans="1:11" x14ac:dyDescent="0.2">
      <c r="A35" s="29"/>
      <c r="B35" t="s">
        <v>21</v>
      </c>
      <c r="E35" s="78">
        <v>702.94398873019895</v>
      </c>
      <c r="F35" s="79">
        <v>62.932780678042697</v>
      </c>
      <c r="G35" s="108">
        <v>28.459206715628817</v>
      </c>
      <c r="H35" s="80">
        <v>50.852864898966374</v>
      </c>
      <c r="I35" s="78">
        <v>-4.5865421947189393</v>
      </c>
      <c r="J35" s="80">
        <v>27.676622399389437</v>
      </c>
      <c r="K35" s="79"/>
    </row>
    <row r="36" spans="1:11" x14ac:dyDescent="0.2">
      <c r="A36" s="29"/>
      <c r="B36" t="s">
        <v>22</v>
      </c>
      <c r="E36" s="78">
        <v>77.796502520866156</v>
      </c>
      <c r="F36" s="79">
        <v>-15.380476205610396</v>
      </c>
      <c r="G36" s="108">
        <v>-26.949992246874722</v>
      </c>
      <c r="H36" s="80">
        <v>-3.3442766035568519</v>
      </c>
      <c r="I36" s="78">
        <v>36.463320710977634</v>
      </c>
      <c r="J36" s="80">
        <v>5.7632175684065503</v>
      </c>
      <c r="K36" s="79"/>
    </row>
    <row r="37" spans="1:11" x14ac:dyDescent="0.2">
      <c r="A37" s="97"/>
      <c r="B37" s="10"/>
      <c r="C37" s="10"/>
      <c r="D37" s="10"/>
      <c r="E37" s="78"/>
      <c r="F37" s="79"/>
      <c r="G37" s="108"/>
      <c r="H37" s="80"/>
      <c r="I37" s="78"/>
      <c r="J37" s="80"/>
      <c r="K37" s="79"/>
    </row>
    <row r="38" spans="1:11" x14ac:dyDescent="0.2">
      <c r="A38" s="39" t="s">
        <v>74</v>
      </c>
      <c r="B38" s="40"/>
      <c r="C38" s="40"/>
      <c r="E38" s="82">
        <v>9.637271174924452</v>
      </c>
      <c r="F38" s="83">
        <v>1.0851520900478182</v>
      </c>
      <c r="G38" s="99">
        <v>5.1802028717420239</v>
      </c>
      <c r="H38" s="84">
        <v>5.6707424159884257</v>
      </c>
      <c r="I38" s="82">
        <v>7.9781608418966004</v>
      </c>
      <c r="J38" s="84">
        <v>6.4497765744596744</v>
      </c>
      <c r="K38" s="79"/>
    </row>
    <row r="39" spans="1:11" x14ac:dyDescent="0.2">
      <c r="A39" s="39" t="s">
        <v>75</v>
      </c>
      <c r="B39" s="40"/>
      <c r="C39" s="40"/>
      <c r="E39" s="82">
        <v>11.762377831254604</v>
      </c>
      <c r="F39" s="83">
        <v>3.4842903743835758</v>
      </c>
      <c r="G39" s="99">
        <v>-3.5148140197509066</v>
      </c>
      <c r="H39" s="84">
        <v>3.2997437817128508</v>
      </c>
      <c r="I39" s="82">
        <v>6.4557699814817102</v>
      </c>
      <c r="J39" s="84">
        <v>4.1011508224224755</v>
      </c>
      <c r="K39" s="79"/>
    </row>
    <row r="40" spans="1:11" x14ac:dyDescent="0.2">
      <c r="A40" s="56"/>
      <c r="B40" s="57"/>
      <c r="C40" s="57"/>
      <c r="D40" s="57"/>
      <c r="E40" s="85"/>
      <c r="F40" s="86"/>
      <c r="G40" s="86"/>
      <c r="H40" s="87"/>
      <c r="I40" s="86"/>
      <c r="J40" s="87"/>
    </row>
    <row r="42" spans="1:11" ht="48" customHeight="1" x14ac:dyDescent="0.2">
      <c r="K42" s="98">
        <v>10</v>
      </c>
    </row>
    <row r="47" spans="1:11" x14ac:dyDescent="0.2">
      <c r="H47" s="140"/>
    </row>
    <row r="48" spans="1:11" x14ac:dyDescent="0.2">
      <c r="H48" s="140"/>
    </row>
    <row r="49" spans="5:8" x14ac:dyDescent="0.2">
      <c r="H49" s="140"/>
    </row>
    <row r="50" spans="5:8" x14ac:dyDescent="0.2">
      <c r="E50" s="35"/>
      <c r="H50" s="138"/>
    </row>
    <row r="51" spans="5:8" x14ac:dyDescent="0.2">
      <c r="H51" s="140"/>
    </row>
    <row r="53" spans="5:8" x14ac:dyDescent="0.2">
      <c r="G53" s="140"/>
    </row>
  </sheetData>
  <phoneticPr fontId="0" type="noConversion"/>
  <printOptions horizontalCentered="1"/>
  <pageMargins left="0" right="0" top="1.1811023622047245" bottom="0" header="0" footer="0"/>
  <pageSetup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3C52-A44E-4774-AC3A-8BB57CA2F904}">
  <sheetPr codeName="Hoja11">
    <tabColor rgb="FF92D050"/>
    <pageSetUpPr fitToPage="1"/>
  </sheetPr>
  <dimension ref="A1:J74"/>
  <sheetViews>
    <sheetView zoomScale="80" zoomScaleNormal="80" workbookViewId="0">
      <selection activeCell="O19" sqref="O19"/>
    </sheetView>
  </sheetViews>
  <sheetFormatPr baseColWidth="10" defaultRowHeight="12.75" x14ac:dyDescent="0.2"/>
  <cols>
    <col min="1" max="2" width="2.7109375" customWidth="1"/>
    <col min="3" max="3" width="52.85546875" customWidth="1"/>
    <col min="4" max="4" width="10.28515625" bestFit="1" customWidth="1"/>
    <col min="5" max="5" width="10.5703125" bestFit="1" customWidth="1"/>
    <col min="6" max="6" width="11.7109375" bestFit="1" customWidth="1"/>
    <col min="7" max="7" width="11.5703125" bestFit="1" customWidth="1"/>
    <col min="8" max="8" width="10.5703125" bestFit="1" customWidth="1"/>
    <col min="9" max="9" width="12.28515625" bestFit="1" customWidth="1"/>
    <col min="10" max="10" width="14.140625" customWidth="1"/>
  </cols>
  <sheetData>
    <row r="1" spans="1:10" ht="23.25" x14ac:dyDescent="0.35">
      <c r="J1" s="70">
        <v>11</v>
      </c>
    </row>
    <row r="2" spans="1:10" x14ac:dyDescent="0.2">
      <c r="A2" s="3" t="s">
        <v>96</v>
      </c>
      <c r="B2" s="4"/>
      <c r="C2" s="4"/>
      <c r="D2" s="4"/>
      <c r="E2" s="4"/>
      <c r="F2" s="4"/>
      <c r="G2" s="4"/>
      <c r="H2" s="4"/>
      <c r="I2" s="4"/>
      <c r="J2" s="4"/>
    </row>
    <row r="3" spans="1:10" x14ac:dyDescent="0.2">
      <c r="A3" s="64" t="s">
        <v>119</v>
      </c>
      <c r="B3" s="6"/>
      <c r="C3" s="6"/>
      <c r="D3" s="6"/>
      <c r="E3" s="6"/>
      <c r="F3" s="4"/>
      <c r="G3" s="4"/>
      <c r="H3" s="4"/>
      <c r="I3" s="4"/>
      <c r="J3" s="4"/>
    </row>
    <row r="4" spans="1:10" x14ac:dyDescent="0.2">
      <c r="A4" s="3" t="s">
        <v>87</v>
      </c>
      <c r="B4" s="4"/>
      <c r="C4" s="4"/>
      <c r="D4" s="4"/>
      <c r="E4" s="4"/>
      <c r="F4" s="4"/>
      <c r="G4" s="4"/>
      <c r="H4" s="4"/>
      <c r="I4" s="4"/>
      <c r="J4" s="4"/>
    </row>
    <row r="5" spans="1:10" x14ac:dyDescent="0.2">
      <c r="A5" s="3" t="s">
        <v>2</v>
      </c>
      <c r="B5" s="4"/>
      <c r="C5" s="7"/>
      <c r="D5" s="8"/>
      <c r="E5" s="4"/>
      <c r="F5" s="4"/>
      <c r="G5" s="4"/>
      <c r="H5" s="4"/>
      <c r="I5" s="4"/>
      <c r="J5" s="4"/>
    </row>
    <row r="6" spans="1:10" x14ac:dyDescent="0.2">
      <c r="A6" s="3" t="s">
        <v>3</v>
      </c>
      <c r="B6" s="4"/>
      <c r="C6" s="7"/>
      <c r="D6" s="8"/>
      <c r="E6" s="4"/>
      <c r="F6" s="4"/>
      <c r="G6" s="4"/>
      <c r="H6" s="4"/>
      <c r="I6" s="4"/>
      <c r="J6" s="4"/>
    </row>
    <row r="7" spans="1:10" x14ac:dyDescent="0.2">
      <c r="A7" s="9"/>
      <c r="B7" s="9"/>
      <c r="C7" s="10"/>
      <c r="I7" s="4"/>
    </row>
    <row r="8" spans="1:10" ht="24.75" customHeight="1" x14ac:dyDescent="0.2">
      <c r="A8" s="12"/>
      <c r="B8" s="13"/>
      <c r="C8" s="13"/>
      <c r="D8" s="15" t="s">
        <v>5</v>
      </c>
      <c r="E8" s="14" t="s">
        <v>81</v>
      </c>
      <c r="F8" s="14" t="s">
        <v>82</v>
      </c>
      <c r="G8" s="16" t="s">
        <v>109</v>
      </c>
      <c r="H8" s="14" t="s">
        <v>83</v>
      </c>
      <c r="I8" s="16" t="s">
        <v>116</v>
      </c>
    </row>
    <row r="9" spans="1:10" x14ac:dyDescent="0.2">
      <c r="A9" s="18"/>
      <c r="D9" s="20"/>
      <c r="E9" s="21"/>
      <c r="F9" s="21"/>
      <c r="G9" s="22"/>
      <c r="H9" s="20"/>
      <c r="I9" s="23"/>
    </row>
    <row r="10" spans="1:10" x14ac:dyDescent="0.2">
      <c r="A10" s="24" t="s">
        <v>6</v>
      </c>
      <c r="D10" s="25"/>
      <c r="E10" s="26"/>
      <c r="F10" s="26"/>
      <c r="G10" s="27"/>
      <c r="H10" s="25"/>
      <c r="I10" s="28"/>
    </row>
    <row r="11" spans="1:10" x14ac:dyDescent="0.2">
      <c r="A11" s="29" t="s">
        <v>7</v>
      </c>
      <c r="D11" s="31">
        <v>0</v>
      </c>
      <c r="E11" s="32">
        <v>0</v>
      </c>
      <c r="F11" s="32">
        <v>0</v>
      </c>
      <c r="G11" s="33">
        <v>0</v>
      </c>
      <c r="H11" s="31">
        <v>0</v>
      </c>
      <c r="I11" s="33">
        <v>0</v>
      </c>
    </row>
    <row r="12" spans="1:10" x14ac:dyDescent="0.2">
      <c r="A12" s="29"/>
      <c r="B12" t="s">
        <v>8</v>
      </c>
      <c r="D12" s="31">
        <v>0</v>
      </c>
      <c r="E12" s="32">
        <v>0</v>
      </c>
      <c r="F12" s="32">
        <v>0</v>
      </c>
      <c r="G12" s="33">
        <v>0</v>
      </c>
      <c r="H12" s="31">
        <v>0</v>
      </c>
      <c r="I12" s="33">
        <v>0</v>
      </c>
    </row>
    <row r="13" spans="1:10" s="35" customFormat="1" x14ac:dyDescent="0.2">
      <c r="A13" s="34"/>
      <c r="C13" s="35" t="s">
        <v>68</v>
      </c>
      <c r="D13" s="31">
        <v>0</v>
      </c>
      <c r="E13" s="32">
        <v>0</v>
      </c>
      <c r="F13" s="32">
        <v>0</v>
      </c>
      <c r="G13" s="33">
        <v>0</v>
      </c>
      <c r="H13" s="31">
        <v>0</v>
      </c>
      <c r="I13" s="33">
        <v>0</v>
      </c>
    </row>
    <row r="14" spans="1:10" s="35" customFormat="1" x14ac:dyDescent="0.2">
      <c r="A14" s="34"/>
      <c r="C14" s="35" t="s">
        <v>59</v>
      </c>
      <c r="D14" s="31">
        <v>0</v>
      </c>
      <c r="E14" s="32">
        <v>0</v>
      </c>
      <c r="F14" s="32">
        <v>0</v>
      </c>
      <c r="G14" s="33">
        <v>0</v>
      </c>
      <c r="H14" s="31">
        <v>0</v>
      </c>
      <c r="I14" s="33">
        <v>0</v>
      </c>
    </row>
    <row r="15" spans="1:10" x14ac:dyDescent="0.2">
      <c r="A15" s="29"/>
      <c r="B15" t="s">
        <v>93</v>
      </c>
      <c r="D15" s="31">
        <v>0</v>
      </c>
      <c r="E15" s="32">
        <v>0</v>
      </c>
      <c r="F15" s="32">
        <v>0</v>
      </c>
      <c r="G15" s="33">
        <v>0</v>
      </c>
      <c r="H15" s="31">
        <v>0</v>
      </c>
      <c r="I15" s="33">
        <v>0</v>
      </c>
    </row>
    <row r="16" spans="1:10" x14ac:dyDescent="0.2">
      <c r="A16" s="29"/>
      <c r="B16" t="s">
        <v>9</v>
      </c>
      <c r="D16" s="31">
        <v>0</v>
      </c>
      <c r="E16" s="32">
        <v>0</v>
      </c>
      <c r="F16" s="32">
        <v>0</v>
      </c>
      <c r="G16" s="33">
        <v>0</v>
      </c>
      <c r="H16" s="31">
        <v>0</v>
      </c>
      <c r="I16" s="33">
        <v>0</v>
      </c>
    </row>
    <row r="17" spans="1:9" x14ac:dyDescent="0.2">
      <c r="A17" s="29"/>
      <c r="B17" t="s">
        <v>65</v>
      </c>
      <c r="D17" s="31">
        <v>0</v>
      </c>
      <c r="E17" s="32">
        <v>0</v>
      </c>
      <c r="F17" s="32">
        <v>0</v>
      </c>
      <c r="G17" s="33">
        <v>0</v>
      </c>
      <c r="H17" s="31">
        <v>0</v>
      </c>
      <c r="I17" s="33">
        <v>0</v>
      </c>
    </row>
    <row r="18" spans="1:9" x14ac:dyDescent="0.2">
      <c r="A18" s="29"/>
      <c r="B18" t="s">
        <v>66</v>
      </c>
      <c r="D18" s="31">
        <v>0</v>
      </c>
      <c r="E18" s="32">
        <v>0</v>
      </c>
      <c r="F18" s="32">
        <v>0</v>
      </c>
      <c r="G18" s="33">
        <v>0</v>
      </c>
      <c r="H18" s="31">
        <v>0</v>
      </c>
      <c r="I18" s="33">
        <v>0</v>
      </c>
    </row>
    <row r="19" spans="1:9" x14ac:dyDescent="0.2">
      <c r="A19" s="29"/>
      <c r="B19" t="s">
        <v>10</v>
      </c>
      <c r="D19" s="31">
        <v>0</v>
      </c>
      <c r="E19" s="32">
        <v>0</v>
      </c>
      <c r="F19" s="32">
        <v>0</v>
      </c>
      <c r="G19" s="33">
        <v>0</v>
      </c>
      <c r="H19" s="31">
        <v>0</v>
      </c>
      <c r="I19" s="33">
        <v>0</v>
      </c>
    </row>
    <row r="20" spans="1:9" x14ac:dyDescent="0.2">
      <c r="A20" s="29"/>
      <c r="B20" t="s">
        <v>11</v>
      </c>
      <c r="D20" s="31">
        <v>0</v>
      </c>
      <c r="E20" s="32">
        <v>0</v>
      </c>
      <c r="F20" s="32">
        <v>0</v>
      </c>
      <c r="G20" s="33">
        <v>0</v>
      </c>
      <c r="H20" s="31">
        <v>0</v>
      </c>
      <c r="I20" s="33">
        <v>0</v>
      </c>
    </row>
    <row r="21" spans="1:9" x14ac:dyDescent="0.2">
      <c r="A21" s="29"/>
      <c r="D21" s="31"/>
      <c r="E21" s="32"/>
      <c r="F21" s="32"/>
      <c r="G21" s="54"/>
      <c r="H21" s="31"/>
      <c r="I21" s="54"/>
    </row>
    <row r="22" spans="1:9" x14ac:dyDescent="0.2">
      <c r="A22" s="29" t="s">
        <v>12</v>
      </c>
      <c r="D22" s="31">
        <v>328.55405822222218</v>
      </c>
      <c r="E22" s="32">
        <v>317.09779499999996</v>
      </c>
      <c r="F22" s="32">
        <v>305.64153177777774</v>
      </c>
      <c r="G22" s="33">
        <v>951.29338499999994</v>
      </c>
      <c r="H22" s="31">
        <v>283.90706344444442</v>
      </c>
      <c r="I22" s="33">
        <v>1235.2004484444444</v>
      </c>
    </row>
    <row r="23" spans="1:9" x14ac:dyDescent="0.2">
      <c r="A23" s="29"/>
      <c r="B23" t="s">
        <v>13</v>
      </c>
      <c r="D23" s="31">
        <v>0</v>
      </c>
      <c r="E23" s="32">
        <v>0</v>
      </c>
      <c r="F23" s="32">
        <v>0</v>
      </c>
      <c r="G23" s="33">
        <v>0</v>
      </c>
      <c r="H23" s="31">
        <v>0</v>
      </c>
      <c r="I23" s="33">
        <v>0</v>
      </c>
    </row>
    <row r="24" spans="1:9" x14ac:dyDescent="0.2">
      <c r="A24" s="29"/>
      <c r="B24" t="s">
        <v>14</v>
      </c>
      <c r="D24" s="31">
        <v>0</v>
      </c>
      <c r="E24" s="32">
        <v>0</v>
      </c>
      <c r="F24" s="32">
        <v>0</v>
      </c>
      <c r="G24" s="33">
        <v>0</v>
      </c>
      <c r="H24" s="31">
        <v>0</v>
      </c>
      <c r="I24" s="33">
        <v>0</v>
      </c>
    </row>
    <row r="25" spans="1:9" x14ac:dyDescent="0.2">
      <c r="A25" s="29"/>
      <c r="B25" t="s">
        <v>15</v>
      </c>
      <c r="D25" s="31">
        <v>328.55405822222218</v>
      </c>
      <c r="E25" s="32">
        <v>317.09779499999996</v>
      </c>
      <c r="F25" s="32">
        <v>305.64153177777774</v>
      </c>
      <c r="G25" s="33">
        <v>951.29338499999994</v>
      </c>
      <c r="H25" s="31">
        <v>283.90706344444442</v>
      </c>
      <c r="I25" s="33">
        <v>1235.2004484444444</v>
      </c>
    </row>
    <row r="26" spans="1:9" x14ac:dyDescent="0.2">
      <c r="A26" s="29"/>
      <c r="B26" t="s">
        <v>67</v>
      </c>
      <c r="D26" s="31">
        <v>0</v>
      </c>
      <c r="E26" s="32">
        <v>0</v>
      </c>
      <c r="F26" s="32">
        <v>0</v>
      </c>
      <c r="G26" s="33">
        <v>0</v>
      </c>
      <c r="H26" s="31">
        <v>0</v>
      </c>
      <c r="I26" s="33">
        <v>0</v>
      </c>
    </row>
    <row r="27" spans="1:9" x14ac:dyDescent="0.2">
      <c r="A27" s="29"/>
      <c r="B27" t="s">
        <v>60</v>
      </c>
      <c r="D27" s="31">
        <v>0</v>
      </c>
      <c r="E27" s="32">
        <v>0</v>
      </c>
      <c r="F27" s="32">
        <v>0</v>
      </c>
      <c r="G27" s="33">
        <v>0</v>
      </c>
      <c r="H27" s="31">
        <v>0</v>
      </c>
      <c r="I27" s="33">
        <v>0</v>
      </c>
    </row>
    <row r="28" spans="1:9" x14ac:dyDescent="0.2">
      <c r="A28" s="29"/>
      <c r="B28" t="s">
        <v>16</v>
      </c>
      <c r="D28" s="31">
        <v>0</v>
      </c>
      <c r="E28" s="32">
        <v>0</v>
      </c>
      <c r="F28" s="32">
        <v>0</v>
      </c>
      <c r="G28" s="33">
        <v>0</v>
      </c>
      <c r="H28" s="31">
        <v>0</v>
      </c>
      <c r="I28" s="33">
        <v>0</v>
      </c>
    </row>
    <row r="29" spans="1:9" x14ac:dyDescent="0.2">
      <c r="A29" s="29"/>
      <c r="D29" s="31"/>
      <c r="E29" s="32"/>
      <c r="F29" s="32"/>
      <c r="G29" s="33"/>
      <c r="H29" s="31"/>
      <c r="I29" s="33"/>
    </row>
    <row r="30" spans="1:9" x14ac:dyDescent="0.2">
      <c r="A30" s="37" t="s">
        <v>17</v>
      </c>
      <c r="B30" s="38"/>
      <c r="C30" s="38"/>
      <c r="D30" s="31">
        <v>-328.55405822222218</v>
      </c>
      <c r="E30" s="32">
        <v>-317.09779499999996</v>
      </c>
      <c r="F30" s="32">
        <v>-305.64153177777774</v>
      </c>
      <c r="G30" s="33">
        <v>-951.29338499999994</v>
      </c>
      <c r="H30" s="31">
        <v>-283.90706344444442</v>
      </c>
      <c r="I30" s="33">
        <v>-1235.2004484444444</v>
      </c>
    </row>
    <row r="31" spans="1:9" x14ac:dyDescent="0.2">
      <c r="A31" s="29"/>
      <c r="D31" s="31"/>
      <c r="E31" s="32"/>
      <c r="F31" s="32"/>
      <c r="G31" s="33"/>
      <c r="H31" s="31"/>
      <c r="I31" s="33"/>
    </row>
    <row r="32" spans="1:9" x14ac:dyDescent="0.2">
      <c r="A32" s="24" t="s">
        <v>18</v>
      </c>
      <c r="D32" s="31"/>
      <c r="E32" s="32"/>
      <c r="F32" s="32"/>
      <c r="G32" s="33"/>
      <c r="H32" s="31"/>
      <c r="I32" s="33"/>
    </row>
    <row r="33" spans="1:9" x14ac:dyDescent="0.2">
      <c r="A33" s="29" t="s">
        <v>19</v>
      </c>
      <c r="D33" s="31">
        <v>0</v>
      </c>
      <c r="E33" s="32">
        <v>0</v>
      </c>
      <c r="F33" s="32">
        <v>0</v>
      </c>
      <c r="G33" s="33">
        <v>0</v>
      </c>
      <c r="H33" s="31">
        <v>0</v>
      </c>
      <c r="I33" s="33">
        <v>0</v>
      </c>
    </row>
    <row r="34" spans="1:9" x14ac:dyDescent="0.2">
      <c r="A34" s="29"/>
      <c r="B34" t="s">
        <v>20</v>
      </c>
      <c r="D34" s="31">
        <v>0</v>
      </c>
      <c r="E34" s="32">
        <v>0</v>
      </c>
      <c r="F34" s="32">
        <v>0</v>
      </c>
      <c r="G34" s="33">
        <v>0</v>
      </c>
      <c r="H34" s="31">
        <v>0</v>
      </c>
      <c r="I34" s="33">
        <v>0</v>
      </c>
    </row>
    <row r="35" spans="1:9" x14ac:dyDescent="0.2">
      <c r="A35" s="29"/>
      <c r="B35" t="s">
        <v>21</v>
      </c>
      <c r="D35" s="31">
        <v>0</v>
      </c>
      <c r="E35" s="32">
        <v>0</v>
      </c>
      <c r="F35" s="32">
        <v>0</v>
      </c>
      <c r="G35" s="33">
        <v>0</v>
      </c>
      <c r="H35" s="31">
        <v>0</v>
      </c>
      <c r="I35" s="33">
        <v>0</v>
      </c>
    </row>
    <row r="36" spans="1:9" x14ac:dyDescent="0.2">
      <c r="A36" s="29"/>
      <c r="B36" t="s">
        <v>22</v>
      </c>
      <c r="D36" s="31">
        <v>0</v>
      </c>
      <c r="E36" s="32">
        <v>0</v>
      </c>
      <c r="F36" s="32">
        <v>0</v>
      </c>
      <c r="G36" s="33">
        <v>0</v>
      </c>
      <c r="H36" s="31">
        <v>0</v>
      </c>
      <c r="I36" s="33">
        <v>0</v>
      </c>
    </row>
    <row r="37" spans="1:9" x14ac:dyDescent="0.2">
      <c r="A37" s="29"/>
      <c r="D37" s="31"/>
      <c r="E37" s="32"/>
      <c r="F37" s="32"/>
      <c r="G37" s="33"/>
      <c r="H37" s="31"/>
      <c r="I37" s="33"/>
    </row>
    <row r="38" spans="1:9" x14ac:dyDescent="0.2">
      <c r="A38" s="39" t="s">
        <v>61</v>
      </c>
      <c r="B38" s="40"/>
      <c r="C38" s="40"/>
      <c r="D38" s="42">
        <v>0</v>
      </c>
      <c r="E38" s="43">
        <v>0</v>
      </c>
      <c r="F38" s="43">
        <v>0</v>
      </c>
      <c r="G38" s="44">
        <v>0</v>
      </c>
      <c r="H38" s="42">
        <v>0</v>
      </c>
      <c r="I38" s="44">
        <v>0</v>
      </c>
    </row>
    <row r="39" spans="1:9" x14ac:dyDescent="0.2">
      <c r="A39" s="39" t="s">
        <v>62</v>
      </c>
      <c r="B39" s="40"/>
      <c r="C39" s="40"/>
      <c r="D39" s="42">
        <v>328.55405822222218</v>
      </c>
      <c r="E39" s="43">
        <v>317.09779499999996</v>
      </c>
      <c r="F39" s="43">
        <v>305.64153177777774</v>
      </c>
      <c r="G39" s="44">
        <v>951.29338499999994</v>
      </c>
      <c r="H39" s="42">
        <v>283.90706344444442</v>
      </c>
      <c r="I39" s="44">
        <v>1235.2004484444444</v>
      </c>
    </row>
    <row r="40" spans="1:9" x14ac:dyDescent="0.2">
      <c r="A40" s="39" t="s">
        <v>23</v>
      </c>
      <c r="B40" s="40"/>
      <c r="C40" s="40"/>
      <c r="D40" s="42">
        <v>-328.55405822222218</v>
      </c>
      <c r="E40" s="43">
        <v>-317.09779499999996</v>
      </c>
      <c r="F40" s="43">
        <v>-305.64153177777774</v>
      </c>
      <c r="G40" s="44">
        <v>-951.29338499999994</v>
      </c>
      <c r="H40" s="42">
        <v>-283.90706344444442</v>
      </c>
      <c r="I40" s="44">
        <v>-1235.2004484444444</v>
      </c>
    </row>
    <row r="41" spans="1:9" x14ac:dyDescent="0.2">
      <c r="A41" s="45"/>
      <c r="B41" s="46"/>
      <c r="C41" s="46"/>
      <c r="D41" s="48"/>
      <c r="E41" s="49"/>
      <c r="F41" s="49"/>
      <c r="G41" s="133"/>
      <c r="H41" s="48"/>
      <c r="I41" s="50"/>
    </row>
    <row r="42" spans="1:9" x14ac:dyDescent="0.2">
      <c r="A42" s="24" t="s">
        <v>24</v>
      </c>
      <c r="D42" s="52"/>
      <c r="E42" s="53"/>
      <c r="F42" s="53"/>
      <c r="G42" s="33"/>
      <c r="H42" s="52"/>
      <c r="I42" s="54"/>
    </row>
    <row r="43" spans="1:9" x14ac:dyDescent="0.2">
      <c r="A43" s="24"/>
      <c r="D43" s="52"/>
      <c r="E43" s="53"/>
      <c r="F43" s="53"/>
      <c r="G43" s="33"/>
      <c r="H43" s="52"/>
      <c r="I43" s="54"/>
    </row>
    <row r="44" spans="1:9" x14ac:dyDescent="0.2">
      <c r="A44" s="29" t="s">
        <v>25</v>
      </c>
      <c r="D44" s="31">
        <v>0</v>
      </c>
      <c r="E44" s="32">
        <v>0</v>
      </c>
      <c r="F44" s="32">
        <v>0</v>
      </c>
      <c r="G44" s="33">
        <v>0</v>
      </c>
      <c r="H44" s="31">
        <v>0</v>
      </c>
      <c r="I44" s="33">
        <v>0</v>
      </c>
    </row>
    <row r="45" spans="1:9" x14ac:dyDescent="0.2">
      <c r="A45" s="29" t="s">
        <v>26</v>
      </c>
      <c r="D45" s="31">
        <v>0</v>
      </c>
      <c r="E45" s="32">
        <v>0</v>
      </c>
      <c r="F45" s="32">
        <v>0</v>
      </c>
      <c r="G45" s="33">
        <v>0</v>
      </c>
      <c r="H45" s="31">
        <v>0</v>
      </c>
      <c r="I45" s="33">
        <v>0</v>
      </c>
    </row>
    <row r="46" spans="1:9" x14ac:dyDescent="0.2">
      <c r="A46" s="29"/>
      <c r="B46" t="s">
        <v>27</v>
      </c>
      <c r="D46" s="31">
        <v>0</v>
      </c>
      <c r="E46" s="32">
        <v>0</v>
      </c>
      <c r="F46" s="32">
        <v>0</v>
      </c>
      <c r="G46" s="33">
        <v>0</v>
      </c>
      <c r="H46" s="31">
        <v>0</v>
      </c>
      <c r="I46" s="33">
        <v>0</v>
      </c>
    </row>
    <row r="47" spans="1:9" x14ac:dyDescent="0.2">
      <c r="A47" s="29"/>
      <c r="B47" t="s">
        <v>28</v>
      </c>
      <c r="D47" s="31">
        <v>0</v>
      </c>
      <c r="E47" s="32">
        <v>0</v>
      </c>
      <c r="F47" s="32">
        <v>0</v>
      </c>
      <c r="G47" s="33">
        <v>0</v>
      </c>
      <c r="H47" s="31">
        <v>0</v>
      </c>
      <c r="I47" s="33">
        <v>0</v>
      </c>
    </row>
    <row r="48" spans="1:9" x14ac:dyDescent="0.2">
      <c r="A48" s="29" t="s">
        <v>29</v>
      </c>
      <c r="D48" s="31">
        <v>0</v>
      </c>
      <c r="E48" s="32">
        <v>0</v>
      </c>
      <c r="F48" s="32">
        <v>0</v>
      </c>
      <c r="G48" s="33">
        <v>0</v>
      </c>
      <c r="H48" s="31">
        <v>0</v>
      </c>
      <c r="I48" s="33">
        <v>0</v>
      </c>
    </row>
    <row r="49" spans="1:9" x14ac:dyDescent="0.2">
      <c r="A49" s="29"/>
      <c r="B49" t="s">
        <v>30</v>
      </c>
      <c r="D49" s="31">
        <v>0</v>
      </c>
      <c r="E49" s="32">
        <v>0</v>
      </c>
      <c r="F49" s="32">
        <v>0</v>
      </c>
      <c r="G49" s="33">
        <v>0</v>
      </c>
      <c r="H49" s="31">
        <v>0</v>
      </c>
      <c r="I49" s="33">
        <v>0</v>
      </c>
    </row>
    <row r="50" spans="1:9" x14ac:dyDescent="0.2">
      <c r="A50" s="29"/>
      <c r="B50" t="s">
        <v>31</v>
      </c>
      <c r="D50" s="31">
        <v>0</v>
      </c>
      <c r="E50" s="32">
        <v>0</v>
      </c>
      <c r="F50" s="32">
        <v>0</v>
      </c>
      <c r="G50" s="33">
        <v>0</v>
      </c>
      <c r="H50" s="31">
        <v>0</v>
      </c>
      <c r="I50" s="33">
        <v>0</v>
      </c>
    </row>
    <row r="51" spans="1:9" x14ac:dyDescent="0.2">
      <c r="A51" s="29" t="s">
        <v>32</v>
      </c>
      <c r="D51" s="31">
        <v>0</v>
      </c>
      <c r="E51" s="32">
        <v>0</v>
      </c>
      <c r="F51" s="32">
        <v>0</v>
      </c>
      <c r="G51" s="33">
        <v>0</v>
      </c>
      <c r="H51" s="31">
        <v>0</v>
      </c>
      <c r="I51" s="33">
        <v>0</v>
      </c>
    </row>
    <row r="52" spans="1:9" x14ac:dyDescent="0.2">
      <c r="A52" s="29" t="s">
        <v>33</v>
      </c>
      <c r="D52" s="31">
        <v>0</v>
      </c>
      <c r="E52" s="32">
        <v>0</v>
      </c>
      <c r="F52" s="32">
        <v>0</v>
      </c>
      <c r="G52" s="33">
        <v>0</v>
      </c>
      <c r="H52" s="31">
        <v>0</v>
      </c>
      <c r="I52" s="33">
        <v>0</v>
      </c>
    </row>
    <row r="53" spans="1:9" x14ac:dyDescent="0.2">
      <c r="A53" s="29" t="s">
        <v>85</v>
      </c>
      <c r="D53" s="31">
        <v>0</v>
      </c>
      <c r="E53" s="32">
        <v>0</v>
      </c>
      <c r="F53" s="32">
        <v>0</v>
      </c>
      <c r="G53" s="33">
        <v>0</v>
      </c>
      <c r="H53" s="31">
        <v>0</v>
      </c>
      <c r="I53" s="33">
        <v>0</v>
      </c>
    </row>
    <row r="54" spans="1:9" x14ac:dyDescent="0.2">
      <c r="A54" s="29"/>
      <c r="B54" t="s">
        <v>34</v>
      </c>
      <c r="D54" s="31">
        <v>0</v>
      </c>
      <c r="E54" s="32">
        <v>0</v>
      </c>
      <c r="F54" s="32">
        <v>0</v>
      </c>
      <c r="G54" s="33">
        <v>0</v>
      </c>
      <c r="H54" s="31">
        <v>0</v>
      </c>
      <c r="I54" s="33">
        <v>0</v>
      </c>
    </row>
    <row r="55" spans="1:9" x14ac:dyDescent="0.2">
      <c r="A55" s="29"/>
      <c r="B55" t="s">
        <v>35</v>
      </c>
      <c r="D55" s="31">
        <v>0</v>
      </c>
      <c r="E55" s="32">
        <v>0</v>
      </c>
      <c r="F55" s="32">
        <v>0</v>
      </c>
      <c r="G55" s="33">
        <v>0</v>
      </c>
      <c r="H55" s="31">
        <v>0</v>
      </c>
      <c r="I55" s="33">
        <v>0</v>
      </c>
    </row>
    <row r="56" spans="1:9" x14ac:dyDescent="0.2">
      <c r="A56" s="34" t="s">
        <v>86</v>
      </c>
      <c r="D56" s="31">
        <v>0</v>
      </c>
      <c r="E56" s="32">
        <v>0</v>
      </c>
      <c r="F56" s="32">
        <v>0</v>
      </c>
      <c r="G56" s="33">
        <v>0</v>
      </c>
      <c r="H56" s="31">
        <v>0</v>
      </c>
      <c r="I56" s="33">
        <v>0</v>
      </c>
    </row>
    <row r="57" spans="1:9" x14ac:dyDescent="0.2">
      <c r="A57" s="29" t="s">
        <v>36</v>
      </c>
      <c r="D57" s="31">
        <v>0</v>
      </c>
      <c r="E57" s="32">
        <v>0</v>
      </c>
      <c r="F57" s="32">
        <v>0</v>
      </c>
      <c r="G57" s="33">
        <v>0</v>
      </c>
      <c r="H57" s="31">
        <v>0</v>
      </c>
      <c r="I57" s="33">
        <v>0</v>
      </c>
    </row>
    <row r="58" spans="1:9" x14ac:dyDescent="0.2">
      <c r="A58" s="29"/>
      <c r="D58" s="31"/>
      <c r="E58" s="32"/>
      <c r="F58" s="32"/>
      <c r="G58" s="33"/>
      <c r="H58" s="31"/>
      <c r="I58" s="33"/>
    </row>
    <row r="59" spans="1:9" x14ac:dyDescent="0.2">
      <c r="A59" s="29" t="s">
        <v>37</v>
      </c>
      <c r="D59" s="31">
        <v>328.55405822222218</v>
      </c>
      <c r="E59" s="32">
        <v>317.09779499999996</v>
      </c>
      <c r="F59" s="32">
        <v>305.64153177777774</v>
      </c>
      <c r="G59" s="33">
        <v>951.29338499999994</v>
      </c>
      <c r="H59" s="31">
        <v>283.90706344444442</v>
      </c>
      <c r="I59" s="33">
        <v>1235.2004484444444</v>
      </c>
    </row>
    <row r="60" spans="1:9" x14ac:dyDescent="0.2">
      <c r="A60" s="29" t="s">
        <v>38</v>
      </c>
      <c r="D60" s="31">
        <v>0</v>
      </c>
      <c r="E60" s="32">
        <v>0</v>
      </c>
      <c r="F60" s="32">
        <v>0</v>
      </c>
      <c r="G60" s="33">
        <v>0</v>
      </c>
      <c r="H60" s="31">
        <v>0</v>
      </c>
      <c r="I60" s="33">
        <v>0</v>
      </c>
    </row>
    <row r="61" spans="1:9" x14ac:dyDescent="0.2">
      <c r="A61" s="29"/>
      <c r="B61" t="s">
        <v>39</v>
      </c>
      <c r="D61" s="31">
        <v>0</v>
      </c>
      <c r="E61" s="32">
        <v>0</v>
      </c>
      <c r="F61" s="32">
        <v>0</v>
      </c>
      <c r="G61" s="33">
        <v>0</v>
      </c>
      <c r="H61" s="31">
        <v>0</v>
      </c>
      <c r="I61" s="33">
        <v>0</v>
      </c>
    </row>
    <row r="62" spans="1:9" x14ac:dyDescent="0.2">
      <c r="A62" s="29"/>
      <c r="C62" t="s">
        <v>40</v>
      </c>
      <c r="D62" s="31">
        <v>0</v>
      </c>
      <c r="E62" s="32">
        <v>0</v>
      </c>
      <c r="F62" s="32">
        <v>0</v>
      </c>
      <c r="G62" s="33">
        <v>0</v>
      </c>
      <c r="H62" s="31">
        <v>0</v>
      </c>
      <c r="I62" s="33">
        <v>0</v>
      </c>
    </row>
    <row r="63" spans="1:9" x14ac:dyDescent="0.2">
      <c r="A63" s="29"/>
      <c r="C63" t="s">
        <v>41</v>
      </c>
      <c r="D63" s="31">
        <v>0</v>
      </c>
      <c r="E63" s="32">
        <v>0</v>
      </c>
      <c r="F63" s="32">
        <v>0</v>
      </c>
      <c r="G63" s="33">
        <v>0</v>
      </c>
      <c r="H63" s="31">
        <v>0</v>
      </c>
      <c r="I63" s="33">
        <v>0</v>
      </c>
    </row>
    <row r="64" spans="1:9" x14ac:dyDescent="0.2">
      <c r="A64" s="29"/>
      <c r="B64" t="s">
        <v>42</v>
      </c>
      <c r="D64" s="31">
        <v>0</v>
      </c>
      <c r="E64" s="32">
        <v>0</v>
      </c>
      <c r="F64" s="32">
        <v>0</v>
      </c>
      <c r="G64" s="33">
        <v>0</v>
      </c>
      <c r="H64" s="31">
        <v>0</v>
      </c>
      <c r="I64" s="33">
        <v>0</v>
      </c>
    </row>
    <row r="65" spans="1:10" x14ac:dyDescent="0.2">
      <c r="A65" s="29" t="s">
        <v>43</v>
      </c>
      <c r="D65" s="31">
        <v>0</v>
      </c>
      <c r="E65" s="32">
        <v>0</v>
      </c>
      <c r="F65" s="32">
        <v>0</v>
      </c>
      <c r="G65" s="33">
        <v>0</v>
      </c>
      <c r="H65" s="31">
        <v>0</v>
      </c>
      <c r="I65" s="33">
        <v>0</v>
      </c>
    </row>
    <row r="66" spans="1:10" x14ac:dyDescent="0.2">
      <c r="A66" s="29"/>
      <c r="B66" t="s">
        <v>39</v>
      </c>
      <c r="D66" s="31">
        <v>0</v>
      </c>
      <c r="E66" s="32">
        <v>0</v>
      </c>
      <c r="F66" s="32">
        <v>0</v>
      </c>
      <c r="G66" s="33">
        <v>0</v>
      </c>
      <c r="H66" s="31">
        <v>0</v>
      </c>
      <c r="I66" s="33">
        <v>0</v>
      </c>
    </row>
    <row r="67" spans="1:10" x14ac:dyDescent="0.2">
      <c r="A67" s="29"/>
      <c r="C67" t="s">
        <v>40</v>
      </c>
      <c r="D67" s="31">
        <v>0</v>
      </c>
      <c r="E67" s="32">
        <v>0</v>
      </c>
      <c r="F67" s="32">
        <v>0</v>
      </c>
      <c r="G67" s="33">
        <v>0</v>
      </c>
      <c r="H67" s="31">
        <v>0</v>
      </c>
      <c r="I67" s="33">
        <v>0</v>
      </c>
    </row>
    <row r="68" spans="1:10" x14ac:dyDescent="0.2">
      <c r="A68" s="29"/>
      <c r="C68" t="s">
        <v>41</v>
      </c>
      <c r="D68" s="31">
        <v>0</v>
      </c>
      <c r="E68" s="32">
        <v>0</v>
      </c>
      <c r="F68" s="32">
        <v>0</v>
      </c>
      <c r="G68" s="33">
        <v>0</v>
      </c>
      <c r="H68" s="31">
        <v>0</v>
      </c>
      <c r="I68" s="33">
        <v>0</v>
      </c>
    </row>
    <row r="69" spans="1:10" x14ac:dyDescent="0.2">
      <c r="A69" s="29"/>
      <c r="B69" t="s">
        <v>42</v>
      </c>
      <c r="D69" s="31">
        <v>0</v>
      </c>
      <c r="E69" s="32">
        <v>0</v>
      </c>
      <c r="F69" s="32">
        <v>0</v>
      </c>
      <c r="G69" s="33">
        <v>0</v>
      </c>
      <c r="H69" s="31">
        <v>0</v>
      </c>
      <c r="I69" s="33">
        <v>0</v>
      </c>
    </row>
    <row r="70" spans="1:10" x14ac:dyDescent="0.2">
      <c r="A70" s="29" t="s">
        <v>44</v>
      </c>
      <c r="D70" s="31">
        <v>328.55405822222218</v>
      </c>
      <c r="E70" s="32">
        <v>317.09779499999996</v>
      </c>
      <c r="F70" s="32">
        <v>305.64153177777774</v>
      </c>
      <c r="G70" s="33">
        <v>951.29338499999994</v>
      </c>
      <c r="H70" s="31">
        <v>283.90706344444442</v>
      </c>
      <c r="I70" s="33">
        <v>1235.2004484444444</v>
      </c>
    </row>
    <row r="71" spans="1:10" x14ac:dyDescent="0.2">
      <c r="A71" s="29"/>
      <c r="D71" s="31"/>
      <c r="E71" s="32"/>
      <c r="F71" s="32"/>
      <c r="G71" s="33"/>
      <c r="H71" s="31"/>
      <c r="I71" s="33"/>
    </row>
    <row r="72" spans="1:10" x14ac:dyDescent="0.2">
      <c r="A72" s="39" t="s">
        <v>45</v>
      </c>
      <c r="B72" s="40"/>
      <c r="C72" s="40"/>
      <c r="D72" s="42">
        <v>-328.55405822222218</v>
      </c>
      <c r="E72" s="43">
        <v>-317.09779499999996</v>
      </c>
      <c r="F72" s="43">
        <v>-305.64153177777774</v>
      </c>
      <c r="G72" s="44">
        <v>-951.29338499999994</v>
      </c>
      <c r="H72" s="42">
        <v>-283.90706344444442</v>
      </c>
      <c r="I72" s="44">
        <v>-1235.2004484444444</v>
      </c>
    </row>
    <row r="73" spans="1:10" x14ac:dyDescent="0.2">
      <c r="A73" s="56"/>
      <c r="B73" s="57"/>
      <c r="C73" s="57"/>
      <c r="D73" s="48"/>
      <c r="E73" s="49"/>
      <c r="F73" s="49"/>
      <c r="G73" s="50"/>
      <c r="H73" s="48"/>
      <c r="I73" s="51"/>
    </row>
    <row r="74" spans="1:10" ht="36.75" x14ac:dyDescent="0.2">
      <c r="J74" s="63">
        <v>11</v>
      </c>
    </row>
  </sheetData>
  <printOptions horizontalCentered="1" verticalCentered="1"/>
  <pageMargins left="0.39370078740157483" right="0" top="0" bottom="0" header="0" footer="0"/>
  <pageSetup scale="4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6CFC-2B7E-44E2-9141-606E8B695959}">
  <dimension ref="A1:Y74"/>
  <sheetViews>
    <sheetView zoomScale="80" zoomScaleNormal="80" workbookViewId="0">
      <selection activeCell="Y26" sqref="Y26"/>
    </sheetView>
  </sheetViews>
  <sheetFormatPr baseColWidth="10" defaultRowHeight="12.75" x14ac:dyDescent="0.2"/>
  <cols>
    <col min="1" max="2" width="2.7109375" customWidth="1"/>
    <col min="3" max="3" width="52.85546875" customWidth="1"/>
    <col min="4" max="4" width="10.28515625" bestFit="1" customWidth="1"/>
    <col min="5" max="5" width="10.5703125" bestFit="1" customWidth="1"/>
    <col min="6" max="6" width="11.7109375" bestFit="1" customWidth="1"/>
    <col min="7" max="7" width="11.5703125" bestFit="1" customWidth="1"/>
    <col min="8" max="8" width="10.5703125" bestFit="1" customWidth="1"/>
    <col min="9" max="10" width="11.28515625" bestFit="1" customWidth="1"/>
    <col min="11" max="12" width="11.5703125" bestFit="1" customWidth="1"/>
    <col min="13" max="14" width="11.28515625" bestFit="1" customWidth="1"/>
    <col min="15" max="15" width="11.28515625" customWidth="1"/>
    <col min="16" max="16" width="11.5703125" bestFit="1" customWidth="1"/>
    <col min="17" max="20" width="11.5703125" customWidth="1"/>
    <col min="21" max="21" width="12.28515625" customWidth="1"/>
    <col min="22" max="22" width="12.28515625" bestFit="1" customWidth="1"/>
    <col min="23" max="23" width="14.140625" customWidth="1"/>
  </cols>
  <sheetData>
    <row r="1" spans="1:23" ht="26.25" x14ac:dyDescent="0.4">
      <c r="U1" s="69"/>
      <c r="W1" s="70">
        <v>11</v>
      </c>
    </row>
    <row r="2" spans="1:23" x14ac:dyDescent="0.2">
      <c r="A2" s="3" t="s">
        <v>96</v>
      </c>
      <c r="B2" s="4"/>
      <c r="C2" s="4"/>
      <c r="D2" s="4"/>
      <c r="E2" s="4"/>
      <c r="F2" s="4"/>
      <c r="G2" s="4"/>
      <c r="H2" s="4"/>
      <c r="I2" s="4"/>
      <c r="J2" s="4"/>
      <c r="K2" s="4"/>
      <c r="L2" s="4"/>
      <c r="M2" s="4"/>
      <c r="N2" s="4"/>
      <c r="O2" s="4"/>
      <c r="P2" s="4"/>
      <c r="Q2" s="4"/>
      <c r="R2" s="4"/>
      <c r="S2" s="4"/>
      <c r="T2" s="4"/>
      <c r="U2" s="4"/>
      <c r="V2" s="4"/>
      <c r="W2" s="4"/>
    </row>
    <row r="3" spans="1:23" x14ac:dyDescent="0.2">
      <c r="A3" s="64" t="s">
        <v>114</v>
      </c>
      <c r="B3" s="6"/>
      <c r="C3" s="6"/>
      <c r="D3" s="6"/>
      <c r="E3" s="6"/>
      <c r="F3" s="4"/>
      <c r="G3" s="4"/>
      <c r="H3" s="4"/>
      <c r="I3" s="4"/>
      <c r="J3" s="4"/>
      <c r="K3" s="4"/>
      <c r="L3" s="4"/>
      <c r="M3" s="4"/>
      <c r="N3" s="4"/>
      <c r="O3" s="4"/>
      <c r="P3" s="4"/>
      <c r="Q3" s="4"/>
      <c r="R3" s="4"/>
      <c r="S3" s="4"/>
      <c r="T3" s="4"/>
      <c r="U3" s="4"/>
      <c r="V3" s="4"/>
      <c r="W3" s="4"/>
    </row>
    <row r="4" spans="1:23" x14ac:dyDescent="0.2">
      <c r="A4" s="3" t="s">
        <v>87</v>
      </c>
      <c r="B4" s="4"/>
      <c r="C4" s="4"/>
      <c r="D4" s="4"/>
      <c r="E4" s="4"/>
      <c r="F4" s="4"/>
      <c r="G4" s="4"/>
      <c r="H4" s="4"/>
      <c r="I4" s="4"/>
      <c r="J4" s="4"/>
      <c r="K4" s="4"/>
      <c r="L4" s="4"/>
      <c r="M4" s="4"/>
      <c r="N4" s="4"/>
      <c r="O4" s="4"/>
      <c r="P4" s="4"/>
      <c r="Q4" s="4"/>
      <c r="R4" s="4"/>
      <c r="S4" s="4"/>
      <c r="T4" s="4"/>
      <c r="U4" s="4"/>
      <c r="V4" s="4"/>
      <c r="W4" s="4"/>
    </row>
    <row r="5" spans="1:23" x14ac:dyDescent="0.2">
      <c r="A5" s="3" t="s">
        <v>2</v>
      </c>
      <c r="B5" s="4"/>
      <c r="C5" s="7"/>
      <c r="D5" s="8"/>
      <c r="E5" s="4"/>
      <c r="F5" s="4"/>
      <c r="G5" s="4"/>
      <c r="H5" s="4"/>
      <c r="I5" s="4"/>
      <c r="J5" s="4"/>
      <c r="K5" s="4"/>
      <c r="L5" s="4"/>
      <c r="M5" s="4"/>
      <c r="N5" s="4"/>
      <c r="O5" s="4"/>
      <c r="P5" s="4"/>
      <c r="Q5" s="4"/>
      <c r="R5" s="4"/>
      <c r="S5" s="4"/>
      <c r="T5" s="4"/>
      <c r="U5" s="4"/>
      <c r="V5" s="4"/>
      <c r="W5" s="4"/>
    </row>
    <row r="6" spans="1:23" x14ac:dyDescent="0.2">
      <c r="A6" s="3" t="s">
        <v>3</v>
      </c>
      <c r="B6" s="4"/>
      <c r="C6" s="7"/>
      <c r="D6" s="8"/>
      <c r="E6" s="4"/>
      <c r="F6" s="4"/>
      <c r="G6" s="4"/>
      <c r="H6" s="4"/>
      <c r="I6" s="4"/>
      <c r="J6" s="4"/>
      <c r="K6" s="4"/>
      <c r="L6" s="4"/>
      <c r="M6" s="4"/>
      <c r="N6" s="4"/>
      <c r="O6" s="4"/>
      <c r="P6" s="4"/>
      <c r="Q6" s="4"/>
      <c r="R6" s="4"/>
      <c r="S6" s="4"/>
      <c r="T6" s="4"/>
      <c r="U6" s="4"/>
      <c r="V6" s="4"/>
      <c r="W6" s="4"/>
    </row>
    <row r="7" spans="1:23" x14ac:dyDescent="0.2">
      <c r="A7" s="9"/>
      <c r="B7" s="9"/>
      <c r="C7" s="10"/>
      <c r="P7" s="4"/>
      <c r="Q7" s="4"/>
      <c r="R7" s="4"/>
      <c r="S7" s="4"/>
      <c r="T7" s="4"/>
      <c r="U7" s="4"/>
      <c r="V7" s="4"/>
    </row>
    <row r="8" spans="1:23" x14ac:dyDescent="0.2">
      <c r="A8" s="12"/>
      <c r="B8" s="13"/>
      <c r="C8" s="13"/>
      <c r="D8" s="15" t="s">
        <v>5</v>
      </c>
      <c r="E8" s="14" t="s">
        <v>81</v>
      </c>
      <c r="F8" s="14" t="s">
        <v>82</v>
      </c>
      <c r="G8" s="16" t="s">
        <v>109</v>
      </c>
      <c r="H8" s="14" t="s">
        <v>83</v>
      </c>
      <c r="I8" s="14" t="s">
        <v>84</v>
      </c>
      <c r="J8" s="17" t="s">
        <v>88</v>
      </c>
      <c r="K8" s="16" t="s">
        <v>90</v>
      </c>
      <c r="L8" s="16" t="s">
        <v>110</v>
      </c>
      <c r="M8" s="15" t="s">
        <v>89</v>
      </c>
      <c r="N8" s="14" t="s">
        <v>91</v>
      </c>
      <c r="O8" s="14" t="s">
        <v>98</v>
      </c>
      <c r="P8" s="16" t="s">
        <v>111</v>
      </c>
      <c r="Q8" s="16" t="s">
        <v>100</v>
      </c>
      <c r="R8" s="142" t="s">
        <v>101</v>
      </c>
      <c r="S8" s="16" t="s">
        <v>102</v>
      </c>
      <c r="T8" s="16" t="s">
        <v>103</v>
      </c>
      <c r="U8" s="16" t="s">
        <v>104</v>
      </c>
      <c r="V8" s="16" t="s">
        <v>116</v>
      </c>
    </row>
    <row r="9" spans="1:23" x14ac:dyDescent="0.2">
      <c r="A9" s="18"/>
      <c r="D9" s="20"/>
      <c r="E9" s="21"/>
      <c r="F9" s="21"/>
      <c r="G9" s="22"/>
      <c r="H9" s="20"/>
      <c r="I9" s="21"/>
      <c r="J9" s="23"/>
      <c r="K9" s="23"/>
      <c r="L9" s="23"/>
      <c r="M9" s="20"/>
      <c r="N9" s="21"/>
      <c r="O9" s="21"/>
      <c r="P9" s="22"/>
      <c r="Q9" s="21"/>
      <c r="R9" s="21"/>
      <c r="S9" s="23"/>
      <c r="T9" s="23"/>
      <c r="U9" s="23"/>
      <c r="V9" s="23"/>
    </row>
    <row r="10" spans="1:23" x14ac:dyDescent="0.2">
      <c r="A10" s="24" t="s">
        <v>6</v>
      </c>
      <c r="D10" s="25"/>
      <c r="E10" s="26"/>
      <c r="F10" s="26"/>
      <c r="G10" s="27"/>
      <c r="H10" s="25"/>
      <c r="I10" s="26"/>
      <c r="J10" s="28"/>
      <c r="K10" s="28"/>
      <c r="L10" s="28"/>
      <c r="M10" s="25"/>
      <c r="N10" s="26"/>
      <c r="O10" s="26"/>
      <c r="P10" s="27"/>
      <c r="Q10" s="26"/>
      <c r="R10" s="26"/>
      <c r="S10" s="28"/>
      <c r="T10" s="28"/>
      <c r="U10" s="28"/>
      <c r="V10" s="28"/>
    </row>
    <row r="11" spans="1:23" x14ac:dyDescent="0.2">
      <c r="A11" s="29" t="s">
        <v>7</v>
      </c>
      <c r="D11" s="31">
        <v>0</v>
      </c>
      <c r="E11" s="32">
        <v>0</v>
      </c>
      <c r="F11" s="32">
        <v>0</v>
      </c>
      <c r="G11" s="33">
        <v>0</v>
      </c>
      <c r="H11" s="31">
        <v>0</v>
      </c>
      <c r="I11" s="32">
        <v>0</v>
      </c>
      <c r="J11" s="32">
        <v>0</v>
      </c>
      <c r="K11" s="33">
        <v>0</v>
      </c>
      <c r="L11" s="33">
        <v>0</v>
      </c>
      <c r="M11" s="31">
        <v>0</v>
      </c>
      <c r="N11" s="32">
        <v>0</v>
      </c>
      <c r="O11" s="32">
        <v>0</v>
      </c>
      <c r="P11" s="33">
        <v>0</v>
      </c>
      <c r="Q11" s="31">
        <v>0</v>
      </c>
      <c r="R11" s="32">
        <v>0</v>
      </c>
      <c r="S11" s="30">
        <v>0</v>
      </c>
      <c r="T11" s="33">
        <v>0</v>
      </c>
      <c r="U11" s="33">
        <v>0</v>
      </c>
      <c r="V11" s="33">
        <v>0</v>
      </c>
    </row>
    <row r="12" spans="1:23" x14ac:dyDescent="0.2">
      <c r="A12" s="29"/>
      <c r="B12" t="s">
        <v>8</v>
      </c>
      <c r="D12" s="31">
        <v>0</v>
      </c>
      <c r="E12" s="32">
        <v>0</v>
      </c>
      <c r="F12" s="32">
        <v>0</v>
      </c>
      <c r="G12" s="33">
        <v>0</v>
      </c>
      <c r="H12" s="31">
        <v>0</v>
      </c>
      <c r="I12" s="32">
        <v>0</v>
      </c>
      <c r="J12" s="32">
        <v>0</v>
      </c>
      <c r="K12" s="33">
        <v>0</v>
      </c>
      <c r="L12" s="33">
        <v>0</v>
      </c>
      <c r="M12" s="31">
        <v>0</v>
      </c>
      <c r="N12" s="32">
        <v>0</v>
      </c>
      <c r="O12" s="32">
        <v>0</v>
      </c>
      <c r="P12" s="33">
        <v>0</v>
      </c>
      <c r="Q12" s="31">
        <v>0</v>
      </c>
      <c r="R12" s="32">
        <v>0</v>
      </c>
      <c r="S12" s="30">
        <v>0</v>
      </c>
      <c r="T12" s="33">
        <v>0</v>
      </c>
      <c r="U12" s="33">
        <v>0</v>
      </c>
      <c r="V12" s="33">
        <v>0</v>
      </c>
    </row>
    <row r="13" spans="1:23" s="35" customFormat="1" x14ac:dyDescent="0.2">
      <c r="A13" s="34"/>
      <c r="C13" s="35" t="s">
        <v>68</v>
      </c>
      <c r="D13" s="31">
        <v>0</v>
      </c>
      <c r="E13" s="32">
        <v>0</v>
      </c>
      <c r="F13" s="32">
        <v>0</v>
      </c>
      <c r="G13" s="33">
        <v>0</v>
      </c>
      <c r="H13" s="31">
        <v>0</v>
      </c>
      <c r="I13" s="32">
        <v>0</v>
      </c>
      <c r="J13" s="32">
        <v>0</v>
      </c>
      <c r="K13" s="33">
        <v>0</v>
      </c>
      <c r="L13" s="33">
        <v>0</v>
      </c>
      <c r="M13" s="31">
        <v>0</v>
      </c>
      <c r="N13" s="32">
        <v>0</v>
      </c>
      <c r="O13" s="32">
        <v>0</v>
      </c>
      <c r="P13" s="33">
        <v>0</v>
      </c>
      <c r="Q13" s="31">
        <v>0</v>
      </c>
      <c r="R13" s="32">
        <v>0</v>
      </c>
      <c r="S13" s="30">
        <v>0</v>
      </c>
      <c r="T13" s="33">
        <v>0</v>
      </c>
      <c r="U13" s="33">
        <v>0</v>
      </c>
      <c r="V13" s="33">
        <v>0</v>
      </c>
    </row>
    <row r="14" spans="1:23" s="35" customFormat="1" x14ac:dyDescent="0.2">
      <c r="A14" s="34"/>
      <c r="C14" s="35" t="s">
        <v>59</v>
      </c>
      <c r="D14" s="31">
        <v>0</v>
      </c>
      <c r="E14" s="32">
        <v>0</v>
      </c>
      <c r="F14" s="32">
        <v>0</v>
      </c>
      <c r="G14" s="33">
        <v>0</v>
      </c>
      <c r="H14" s="31">
        <v>0</v>
      </c>
      <c r="I14" s="32">
        <v>0</v>
      </c>
      <c r="J14" s="32">
        <v>0</v>
      </c>
      <c r="K14" s="33">
        <v>0</v>
      </c>
      <c r="L14" s="33">
        <v>0</v>
      </c>
      <c r="M14" s="31">
        <v>0</v>
      </c>
      <c r="N14" s="32">
        <v>0</v>
      </c>
      <c r="O14" s="32">
        <v>0</v>
      </c>
      <c r="P14" s="33">
        <v>0</v>
      </c>
      <c r="Q14" s="31">
        <v>0</v>
      </c>
      <c r="R14" s="32">
        <v>0</v>
      </c>
      <c r="S14" s="30">
        <v>0</v>
      </c>
      <c r="T14" s="33">
        <v>0</v>
      </c>
      <c r="U14" s="33">
        <v>0</v>
      </c>
      <c r="V14" s="33">
        <v>0</v>
      </c>
    </row>
    <row r="15" spans="1:23" x14ac:dyDescent="0.2">
      <c r="A15" s="29"/>
      <c r="B15" t="s">
        <v>93</v>
      </c>
      <c r="D15" s="31">
        <v>0</v>
      </c>
      <c r="E15" s="32">
        <v>0</v>
      </c>
      <c r="F15" s="32">
        <v>0</v>
      </c>
      <c r="G15" s="33">
        <v>0</v>
      </c>
      <c r="H15" s="31">
        <v>0</v>
      </c>
      <c r="I15" s="32">
        <v>0</v>
      </c>
      <c r="J15" s="32">
        <v>0</v>
      </c>
      <c r="K15" s="33">
        <v>0</v>
      </c>
      <c r="L15" s="33">
        <v>0</v>
      </c>
      <c r="M15" s="31">
        <v>0</v>
      </c>
      <c r="N15" s="32">
        <v>0</v>
      </c>
      <c r="O15" s="32">
        <v>0</v>
      </c>
      <c r="P15" s="33">
        <v>0</v>
      </c>
      <c r="Q15" s="31">
        <v>0</v>
      </c>
      <c r="R15" s="32">
        <v>0</v>
      </c>
      <c r="S15" s="30">
        <v>0</v>
      </c>
      <c r="T15" s="33">
        <v>0</v>
      </c>
      <c r="U15" s="33">
        <v>0</v>
      </c>
      <c r="V15" s="33">
        <v>0</v>
      </c>
    </row>
    <row r="16" spans="1:23" x14ac:dyDescent="0.2">
      <c r="A16" s="29"/>
      <c r="B16" t="s">
        <v>9</v>
      </c>
      <c r="D16" s="31">
        <v>0</v>
      </c>
      <c r="E16" s="32">
        <v>0</v>
      </c>
      <c r="F16" s="32">
        <v>0</v>
      </c>
      <c r="G16" s="33">
        <v>0</v>
      </c>
      <c r="H16" s="31">
        <v>0</v>
      </c>
      <c r="I16" s="32">
        <v>0</v>
      </c>
      <c r="J16" s="32">
        <v>0</v>
      </c>
      <c r="K16" s="33">
        <v>0</v>
      </c>
      <c r="L16" s="33">
        <v>0</v>
      </c>
      <c r="M16" s="31">
        <v>0</v>
      </c>
      <c r="N16" s="32">
        <v>0</v>
      </c>
      <c r="O16" s="32">
        <v>0</v>
      </c>
      <c r="P16" s="33">
        <v>0</v>
      </c>
      <c r="Q16" s="31">
        <v>0</v>
      </c>
      <c r="R16" s="32">
        <v>0</v>
      </c>
      <c r="S16" s="30">
        <v>0</v>
      </c>
      <c r="T16" s="33">
        <v>0</v>
      </c>
      <c r="U16" s="33">
        <v>0</v>
      </c>
      <c r="V16" s="33">
        <v>0</v>
      </c>
    </row>
    <row r="17" spans="1:25" x14ac:dyDescent="0.2">
      <c r="A17" s="29"/>
      <c r="B17" t="s">
        <v>65</v>
      </c>
      <c r="D17" s="31">
        <v>0</v>
      </c>
      <c r="E17" s="32">
        <v>0</v>
      </c>
      <c r="F17" s="32">
        <v>0</v>
      </c>
      <c r="G17" s="33">
        <v>0</v>
      </c>
      <c r="H17" s="31">
        <v>0</v>
      </c>
      <c r="I17" s="32">
        <v>0</v>
      </c>
      <c r="J17" s="32">
        <v>0</v>
      </c>
      <c r="K17" s="33">
        <v>0</v>
      </c>
      <c r="L17" s="33">
        <v>0</v>
      </c>
      <c r="M17" s="31">
        <v>0</v>
      </c>
      <c r="N17" s="32">
        <v>0</v>
      </c>
      <c r="O17" s="32">
        <v>0</v>
      </c>
      <c r="P17" s="33">
        <v>0</v>
      </c>
      <c r="Q17" s="31">
        <v>0</v>
      </c>
      <c r="R17" s="32">
        <v>0</v>
      </c>
      <c r="S17" s="30">
        <v>0</v>
      </c>
      <c r="T17" s="33">
        <v>0</v>
      </c>
      <c r="U17" s="33">
        <v>0</v>
      </c>
      <c r="V17" s="33">
        <v>0</v>
      </c>
    </row>
    <row r="18" spans="1:25" x14ac:dyDescent="0.2">
      <c r="A18" s="29"/>
      <c r="B18" t="s">
        <v>66</v>
      </c>
      <c r="D18" s="31">
        <v>0</v>
      </c>
      <c r="E18" s="32">
        <v>0</v>
      </c>
      <c r="F18" s="32">
        <v>0</v>
      </c>
      <c r="G18" s="33">
        <v>0</v>
      </c>
      <c r="H18" s="31">
        <v>0</v>
      </c>
      <c r="I18" s="32">
        <v>0</v>
      </c>
      <c r="J18" s="32">
        <v>0</v>
      </c>
      <c r="K18" s="33">
        <v>0</v>
      </c>
      <c r="L18" s="33">
        <v>0</v>
      </c>
      <c r="M18" s="31">
        <v>0</v>
      </c>
      <c r="N18" s="32">
        <v>0</v>
      </c>
      <c r="O18" s="32">
        <v>0</v>
      </c>
      <c r="P18" s="33">
        <v>0</v>
      </c>
      <c r="Q18" s="31">
        <v>0</v>
      </c>
      <c r="R18" s="32">
        <v>0</v>
      </c>
      <c r="S18" s="30">
        <v>0</v>
      </c>
      <c r="T18" s="33">
        <v>0</v>
      </c>
      <c r="U18" s="33">
        <v>0</v>
      </c>
      <c r="V18" s="33">
        <v>0</v>
      </c>
    </row>
    <row r="19" spans="1:25" x14ac:dyDescent="0.2">
      <c r="A19" s="29"/>
      <c r="B19" t="s">
        <v>10</v>
      </c>
      <c r="D19" s="31">
        <v>0</v>
      </c>
      <c r="E19" s="32">
        <v>0</v>
      </c>
      <c r="F19" s="32">
        <v>0</v>
      </c>
      <c r="G19" s="33">
        <v>0</v>
      </c>
      <c r="H19" s="31">
        <v>0</v>
      </c>
      <c r="I19" s="32">
        <v>0</v>
      </c>
      <c r="J19" s="32">
        <v>0</v>
      </c>
      <c r="K19" s="33">
        <v>0</v>
      </c>
      <c r="L19" s="33">
        <v>0</v>
      </c>
      <c r="M19" s="31">
        <v>0</v>
      </c>
      <c r="N19" s="32">
        <v>0</v>
      </c>
      <c r="O19" s="32">
        <v>0</v>
      </c>
      <c r="P19" s="33">
        <v>0</v>
      </c>
      <c r="Q19" s="31">
        <v>0</v>
      </c>
      <c r="R19" s="32">
        <v>0</v>
      </c>
      <c r="S19" s="30">
        <v>0</v>
      </c>
      <c r="T19" s="33">
        <v>0</v>
      </c>
      <c r="U19" s="33">
        <v>0</v>
      </c>
      <c r="V19" s="33">
        <v>0</v>
      </c>
    </row>
    <row r="20" spans="1:25" x14ac:dyDescent="0.2">
      <c r="A20" s="29"/>
      <c r="B20" t="s">
        <v>11</v>
      </c>
      <c r="D20" s="31">
        <v>0</v>
      </c>
      <c r="E20" s="32">
        <v>0</v>
      </c>
      <c r="F20" s="32">
        <v>0</v>
      </c>
      <c r="G20" s="33">
        <v>0</v>
      </c>
      <c r="H20" s="31">
        <v>0</v>
      </c>
      <c r="I20" s="32">
        <v>0</v>
      </c>
      <c r="J20" s="32">
        <v>0</v>
      </c>
      <c r="K20" s="33">
        <v>0</v>
      </c>
      <c r="L20" s="33">
        <v>0</v>
      </c>
      <c r="M20" s="31">
        <v>0</v>
      </c>
      <c r="N20" s="32">
        <v>0</v>
      </c>
      <c r="O20" s="32">
        <v>0</v>
      </c>
      <c r="P20" s="33">
        <v>0</v>
      </c>
      <c r="Q20" s="31">
        <v>0</v>
      </c>
      <c r="R20" s="32">
        <v>0</v>
      </c>
      <c r="S20" s="30">
        <v>0</v>
      </c>
      <c r="T20" s="33">
        <v>0</v>
      </c>
      <c r="U20" s="33">
        <v>0</v>
      </c>
      <c r="V20" s="33">
        <v>0</v>
      </c>
    </row>
    <row r="21" spans="1:25" x14ac:dyDescent="0.2">
      <c r="A21" s="29"/>
      <c r="D21" s="31"/>
      <c r="E21" s="32"/>
      <c r="F21" s="32"/>
      <c r="G21" s="54"/>
      <c r="H21" s="31"/>
      <c r="I21" s="32"/>
      <c r="J21" s="32"/>
      <c r="K21" s="54"/>
      <c r="L21" s="54"/>
      <c r="M21" s="31"/>
      <c r="N21" s="32"/>
      <c r="O21" s="32"/>
      <c r="P21" s="54"/>
      <c r="Q21" s="52"/>
      <c r="R21" s="53"/>
      <c r="S21" s="55"/>
      <c r="T21" s="54"/>
      <c r="U21" s="54"/>
      <c r="V21" s="54"/>
    </row>
    <row r="22" spans="1:25" x14ac:dyDescent="0.2">
      <c r="A22" s="29" t="s">
        <v>12</v>
      </c>
      <c r="D22" s="31">
        <v>684.15856966666672</v>
      </c>
      <c r="E22" s="32">
        <v>600.59698966666667</v>
      </c>
      <c r="F22" s="32">
        <v>517.03540966666674</v>
      </c>
      <c r="G22" s="33">
        <v>1801.7909690000001</v>
      </c>
      <c r="H22" s="31">
        <v>540.0133558888889</v>
      </c>
      <c r="I22" s="32">
        <v>509.72153900000006</v>
      </c>
      <c r="J22" s="32">
        <v>479.42972211111118</v>
      </c>
      <c r="K22" s="33">
        <v>1529.1646170000001</v>
      </c>
      <c r="L22" s="33">
        <v>3330.955586</v>
      </c>
      <c r="M22" s="31">
        <v>455.15911144444448</v>
      </c>
      <c r="N22" s="32">
        <v>427.87789766666668</v>
      </c>
      <c r="O22" s="32">
        <v>400.59668388888883</v>
      </c>
      <c r="P22" s="33">
        <v>1283.633693</v>
      </c>
      <c r="Q22" s="31">
        <v>376.93702233333329</v>
      </c>
      <c r="R22" s="32">
        <v>351.46658466666662</v>
      </c>
      <c r="S22" s="30">
        <v>325.99614700000001</v>
      </c>
      <c r="T22" s="33">
        <v>1054.399754</v>
      </c>
      <c r="U22" s="33">
        <v>2338.0334469999998</v>
      </c>
      <c r="V22" s="33">
        <v>5668.9890330000007</v>
      </c>
    </row>
    <row r="23" spans="1:25" x14ac:dyDescent="0.2">
      <c r="A23" s="29"/>
      <c r="B23" t="s">
        <v>13</v>
      </c>
      <c r="D23" s="31">
        <v>0</v>
      </c>
      <c r="E23" s="32">
        <v>0</v>
      </c>
      <c r="F23" s="32">
        <v>0</v>
      </c>
      <c r="G23" s="33">
        <v>0</v>
      </c>
      <c r="H23" s="31">
        <v>0</v>
      </c>
      <c r="I23" s="32">
        <v>0</v>
      </c>
      <c r="J23" s="32">
        <v>0</v>
      </c>
      <c r="K23" s="33">
        <v>0</v>
      </c>
      <c r="L23" s="33">
        <v>0</v>
      </c>
      <c r="M23" s="31">
        <v>0</v>
      </c>
      <c r="N23" s="32">
        <v>0</v>
      </c>
      <c r="O23" s="32">
        <v>0</v>
      </c>
      <c r="P23" s="33">
        <v>0</v>
      </c>
      <c r="Q23" s="31">
        <v>0</v>
      </c>
      <c r="R23" s="32">
        <v>0</v>
      </c>
      <c r="S23" s="30">
        <v>0</v>
      </c>
      <c r="T23" s="33">
        <v>0</v>
      </c>
      <c r="U23" s="33">
        <v>0</v>
      </c>
      <c r="V23" s="33">
        <v>0</v>
      </c>
      <c r="X23" s="35" t="s">
        <v>124</v>
      </c>
      <c r="Y23" s="35" t="s">
        <v>125</v>
      </c>
    </row>
    <row r="24" spans="1:25" x14ac:dyDescent="0.2">
      <c r="A24" s="29"/>
      <c r="B24" t="s">
        <v>14</v>
      </c>
      <c r="D24" s="31">
        <v>0</v>
      </c>
      <c r="E24" s="32">
        <v>0</v>
      </c>
      <c r="F24" s="32">
        <v>0</v>
      </c>
      <c r="G24" s="33">
        <v>0</v>
      </c>
      <c r="H24" s="31">
        <v>0</v>
      </c>
      <c r="I24" s="32">
        <v>0</v>
      </c>
      <c r="J24" s="32">
        <v>0</v>
      </c>
      <c r="K24" s="33">
        <v>0</v>
      </c>
      <c r="L24" s="33">
        <v>0</v>
      </c>
      <c r="M24" s="31">
        <v>0</v>
      </c>
      <c r="N24" s="32">
        <v>0</v>
      </c>
      <c r="O24" s="32">
        <v>0</v>
      </c>
      <c r="P24" s="33">
        <v>0</v>
      </c>
      <c r="Q24" s="31">
        <v>0</v>
      </c>
      <c r="R24" s="32">
        <v>0</v>
      </c>
      <c r="S24" s="30">
        <v>0</v>
      </c>
      <c r="T24" s="33">
        <v>0</v>
      </c>
      <c r="U24" s="33">
        <v>0</v>
      </c>
      <c r="V24" s="33">
        <v>0</v>
      </c>
    </row>
    <row r="25" spans="1:25" x14ac:dyDescent="0.2">
      <c r="A25" s="29"/>
      <c r="B25" t="s">
        <v>15</v>
      </c>
      <c r="D25" s="31">
        <v>684.15856966666672</v>
      </c>
      <c r="E25" s="32">
        <v>600.59698966666667</v>
      </c>
      <c r="F25" s="32">
        <v>517.03540966666674</v>
      </c>
      <c r="G25" s="33">
        <v>1801.7909690000001</v>
      </c>
      <c r="H25" s="31">
        <v>540.0133558888889</v>
      </c>
      <c r="I25" s="32">
        <v>509.72153900000006</v>
      </c>
      <c r="J25" s="32">
        <v>479.42972211111118</v>
      </c>
      <c r="K25" s="33">
        <v>1529.1646170000001</v>
      </c>
      <c r="L25" s="33">
        <v>3330.955586</v>
      </c>
      <c r="M25" s="31">
        <v>455.15911144444448</v>
      </c>
      <c r="N25" s="32">
        <v>427.87789766666668</v>
      </c>
      <c r="O25" s="32">
        <v>400.59668388888883</v>
      </c>
      <c r="P25" s="33">
        <v>1283.633693</v>
      </c>
      <c r="Q25" s="31">
        <v>376.93702233333329</v>
      </c>
      <c r="R25" s="32">
        <v>351.46658466666662</v>
      </c>
      <c r="S25" s="30">
        <v>325.99614700000001</v>
      </c>
      <c r="T25" s="139">
        <v>1054.399754</v>
      </c>
      <c r="U25" s="33">
        <v>2338.0334469999998</v>
      </c>
      <c r="V25" s="33">
        <v>5668.9890330000007</v>
      </c>
      <c r="X25" s="32">
        <f>+D25+E25+F25+H25</f>
        <v>2341.8043248888889</v>
      </c>
      <c r="Y25" t="e">
        <f>+X25*VarExtrappt!#REF!</f>
        <v>#REF!</v>
      </c>
    </row>
    <row r="26" spans="1:25" x14ac:dyDescent="0.2">
      <c r="A26" s="29"/>
      <c r="B26" t="s">
        <v>67</v>
      </c>
      <c r="D26" s="31">
        <v>0</v>
      </c>
      <c r="E26" s="32">
        <v>0</v>
      </c>
      <c r="F26" s="32">
        <v>0</v>
      </c>
      <c r="G26" s="33">
        <v>0</v>
      </c>
      <c r="H26" s="31">
        <v>0</v>
      </c>
      <c r="I26" s="32">
        <v>0</v>
      </c>
      <c r="J26" s="32">
        <v>0</v>
      </c>
      <c r="K26" s="33">
        <v>0</v>
      </c>
      <c r="L26" s="33">
        <v>0</v>
      </c>
      <c r="M26" s="31">
        <v>0</v>
      </c>
      <c r="N26" s="32">
        <v>0</v>
      </c>
      <c r="O26" s="32">
        <v>0</v>
      </c>
      <c r="P26" s="33">
        <v>0</v>
      </c>
      <c r="Q26" s="31">
        <v>0</v>
      </c>
      <c r="R26" s="32">
        <v>0</v>
      </c>
      <c r="S26" s="30">
        <v>0</v>
      </c>
      <c r="T26" s="33">
        <v>0</v>
      </c>
      <c r="U26" s="33">
        <v>0</v>
      </c>
      <c r="V26" s="33">
        <v>0</v>
      </c>
    </row>
    <row r="27" spans="1:25" x14ac:dyDescent="0.2">
      <c r="A27" s="29"/>
      <c r="B27" t="s">
        <v>60</v>
      </c>
      <c r="D27" s="31">
        <v>0</v>
      </c>
      <c r="E27" s="32">
        <v>0</v>
      </c>
      <c r="F27" s="32">
        <v>0</v>
      </c>
      <c r="G27" s="33">
        <v>0</v>
      </c>
      <c r="H27" s="31">
        <v>0</v>
      </c>
      <c r="I27" s="32">
        <v>0</v>
      </c>
      <c r="J27" s="32">
        <v>0</v>
      </c>
      <c r="K27" s="33">
        <v>0</v>
      </c>
      <c r="L27" s="33">
        <v>0</v>
      </c>
      <c r="M27" s="31">
        <v>0</v>
      </c>
      <c r="N27" s="32">
        <v>0</v>
      </c>
      <c r="O27" s="32">
        <v>0</v>
      </c>
      <c r="P27" s="33">
        <v>0</v>
      </c>
      <c r="Q27" s="31">
        <v>0</v>
      </c>
      <c r="R27" s="32">
        <v>0</v>
      </c>
      <c r="S27" s="30">
        <v>0</v>
      </c>
      <c r="T27" s="33">
        <v>0</v>
      </c>
      <c r="U27" s="33">
        <v>0</v>
      </c>
      <c r="V27" s="33">
        <v>0</v>
      </c>
    </row>
    <row r="28" spans="1:25" x14ac:dyDescent="0.2">
      <c r="A28" s="29"/>
      <c r="B28" t="s">
        <v>16</v>
      </c>
      <c r="D28" s="31">
        <v>0</v>
      </c>
      <c r="E28" s="32">
        <v>0</v>
      </c>
      <c r="F28" s="32">
        <v>0</v>
      </c>
      <c r="G28" s="33">
        <v>0</v>
      </c>
      <c r="H28" s="31">
        <v>0</v>
      </c>
      <c r="I28" s="32">
        <v>0</v>
      </c>
      <c r="J28" s="32">
        <v>0</v>
      </c>
      <c r="K28" s="33">
        <v>0</v>
      </c>
      <c r="L28" s="33">
        <v>0</v>
      </c>
      <c r="M28" s="31">
        <v>0</v>
      </c>
      <c r="N28" s="32">
        <v>0</v>
      </c>
      <c r="O28" s="32">
        <v>0</v>
      </c>
      <c r="P28" s="33">
        <v>0</v>
      </c>
      <c r="Q28" s="31">
        <v>0</v>
      </c>
      <c r="R28" s="32">
        <v>0</v>
      </c>
      <c r="S28" s="30">
        <v>0</v>
      </c>
      <c r="T28" s="33">
        <v>0</v>
      </c>
      <c r="U28" s="33">
        <v>0</v>
      </c>
      <c r="V28" s="33">
        <v>0</v>
      </c>
    </row>
    <row r="29" spans="1:25" x14ac:dyDescent="0.2">
      <c r="A29" s="29"/>
      <c r="D29" s="31"/>
      <c r="E29" s="32"/>
      <c r="F29" s="32"/>
      <c r="G29" s="33"/>
      <c r="H29" s="31"/>
      <c r="I29" s="32"/>
      <c r="J29" s="32"/>
      <c r="K29" s="33"/>
      <c r="L29" s="33"/>
      <c r="M29" s="31"/>
      <c r="N29" s="32"/>
      <c r="O29" s="32"/>
      <c r="P29" s="33"/>
      <c r="Q29" s="31"/>
      <c r="R29" s="32"/>
      <c r="S29" s="30"/>
      <c r="T29" s="33"/>
      <c r="U29" s="33"/>
      <c r="V29" s="33"/>
    </row>
    <row r="30" spans="1:25" x14ac:dyDescent="0.2">
      <c r="A30" s="34" t="s">
        <v>17</v>
      </c>
      <c r="B30" s="35"/>
      <c r="C30" s="35"/>
      <c r="D30" s="31">
        <v>-684.15856966666672</v>
      </c>
      <c r="E30" s="32">
        <v>-600.59698966666667</v>
      </c>
      <c r="F30" s="32">
        <v>-517.03540966666674</v>
      </c>
      <c r="G30" s="33">
        <v>-1801.7909690000001</v>
      </c>
      <c r="H30" s="31">
        <v>-540.0133558888889</v>
      </c>
      <c r="I30" s="32">
        <v>-509.72153900000006</v>
      </c>
      <c r="J30" s="32">
        <v>-479.42972211111118</v>
      </c>
      <c r="K30" s="33">
        <v>-1529.1646170000001</v>
      </c>
      <c r="L30" s="33">
        <v>-3330.955586</v>
      </c>
      <c r="M30" s="31">
        <v>-455.15911144444448</v>
      </c>
      <c r="N30" s="32">
        <v>-427.87789766666668</v>
      </c>
      <c r="O30" s="32">
        <v>-400.59668388888883</v>
      </c>
      <c r="P30" s="33">
        <v>-1283.633693</v>
      </c>
      <c r="Q30" s="31">
        <v>-376.93702233333329</v>
      </c>
      <c r="R30" s="32">
        <v>-351.46658466666662</v>
      </c>
      <c r="S30" s="30">
        <v>-325.99614700000001</v>
      </c>
      <c r="T30" s="33">
        <v>-1054.399754</v>
      </c>
      <c r="U30" s="33">
        <v>-2338.0334469999998</v>
      </c>
      <c r="V30" s="33">
        <v>-5668.9890330000007</v>
      </c>
    </row>
    <row r="31" spans="1:25" x14ac:dyDescent="0.2">
      <c r="A31" s="29"/>
      <c r="D31" s="31"/>
      <c r="E31" s="32"/>
      <c r="F31" s="32"/>
      <c r="G31" s="33"/>
      <c r="H31" s="31"/>
      <c r="I31" s="32"/>
      <c r="J31" s="32"/>
      <c r="K31" s="33"/>
      <c r="L31" s="33"/>
      <c r="M31" s="31"/>
      <c r="N31" s="32"/>
      <c r="O31" s="32"/>
      <c r="P31" s="33"/>
      <c r="Q31" s="31"/>
      <c r="R31" s="32"/>
      <c r="S31" s="30"/>
      <c r="T31" s="33"/>
      <c r="U31" s="33"/>
      <c r="V31" s="33"/>
    </row>
    <row r="32" spans="1:25" x14ac:dyDescent="0.2">
      <c r="A32" s="24" t="s">
        <v>18</v>
      </c>
      <c r="D32" s="31"/>
      <c r="E32" s="32"/>
      <c r="F32" s="32"/>
      <c r="G32" s="33"/>
      <c r="H32" s="31"/>
      <c r="I32" s="32"/>
      <c r="J32" s="32"/>
      <c r="K32" s="33"/>
      <c r="L32" s="33"/>
      <c r="M32" s="31"/>
      <c r="N32" s="32"/>
      <c r="O32" s="32"/>
      <c r="P32" s="33"/>
      <c r="Q32" s="31"/>
      <c r="R32" s="32"/>
      <c r="S32" s="30"/>
      <c r="T32" s="33"/>
      <c r="U32" s="33"/>
      <c r="V32" s="33"/>
    </row>
    <row r="33" spans="1:22" x14ac:dyDescent="0.2">
      <c r="A33" s="29" t="s">
        <v>19</v>
      </c>
      <c r="D33" s="31">
        <v>0</v>
      </c>
      <c r="E33" s="32">
        <v>0</v>
      </c>
      <c r="F33" s="32">
        <v>0</v>
      </c>
      <c r="G33" s="33">
        <v>0</v>
      </c>
      <c r="H33" s="31">
        <v>0</v>
      </c>
      <c r="I33" s="32">
        <v>0</v>
      </c>
      <c r="J33" s="32">
        <v>0</v>
      </c>
      <c r="K33" s="33">
        <v>0</v>
      </c>
      <c r="L33" s="33">
        <v>0</v>
      </c>
      <c r="M33" s="31">
        <v>0</v>
      </c>
      <c r="N33" s="32">
        <v>0</v>
      </c>
      <c r="O33" s="32">
        <v>0</v>
      </c>
      <c r="P33" s="33">
        <v>0</v>
      </c>
      <c r="Q33" s="31">
        <v>0</v>
      </c>
      <c r="R33" s="32">
        <v>0</v>
      </c>
      <c r="S33" s="30">
        <v>0</v>
      </c>
      <c r="T33" s="33">
        <v>0</v>
      </c>
      <c r="U33" s="33">
        <v>0</v>
      </c>
      <c r="V33" s="33">
        <v>0</v>
      </c>
    </row>
    <row r="34" spans="1:22" x14ac:dyDescent="0.2">
      <c r="A34" s="29"/>
      <c r="B34" t="s">
        <v>20</v>
      </c>
      <c r="D34" s="31">
        <v>0</v>
      </c>
      <c r="E34" s="32">
        <v>0</v>
      </c>
      <c r="F34" s="32">
        <v>0</v>
      </c>
      <c r="G34" s="33">
        <v>0</v>
      </c>
      <c r="H34" s="31">
        <v>0</v>
      </c>
      <c r="I34" s="32">
        <v>0</v>
      </c>
      <c r="J34" s="32">
        <v>0</v>
      </c>
      <c r="K34" s="33">
        <v>0</v>
      </c>
      <c r="L34" s="33">
        <v>0</v>
      </c>
      <c r="M34" s="31">
        <v>0</v>
      </c>
      <c r="N34" s="32">
        <v>0</v>
      </c>
      <c r="O34" s="32">
        <v>0</v>
      </c>
      <c r="P34" s="33">
        <v>0</v>
      </c>
      <c r="Q34" s="31">
        <v>0</v>
      </c>
      <c r="R34" s="32">
        <v>0</v>
      </c>
      <c r="S34" s="30">
        <v>0</v>
      </c>
      <c r="T34" s="33">
        <v>0</v>
      </c>
      <c r="U34" s="33">
        <v>0</v>
      </c>
      <c r="V34" s="33">
        <v>0</v>
      </c>
    </row>
    <row r="35" spans="1:22" x14ac:dyDescent="0.2">
      <c r="A35" s="29"/>
      <c r="B35" t="s">
        <v>21</v>
      </c>
      <c r="D35" s="31">
        <v>0</v>
      </c>
      <c r="E35" s="32">
        <v>0</v>
      </c>
      <c r="F35" s="32">
        <v>0</v>
      </c>
      <c r="G35" s="33">
        <v>0</v>
      </c>
      <c r="H35" s="31">
        <v>0</v>
      </c>
      <c r="I35" s="32">
        <v>0</v>
      </c>
      <c r="J35" s="32">
        <v>0</v>
      </c>
      <c r="K35" s="33">
        <v>0</v>
      </c>
      <c r="L35" s="33">
        <v>0</v>
      </c>
      <c r="M35" s="31">
        <v>0</v>
      </c>
      <c r="N35" s="32">
        <v>0</v>
      </c>
      <c r="O35" s="32">
        <v>0</v>
      </c>
      <c r="P35" s="33">
        <v>0</v>
      </c>
      <c r="Q35" s="31">
        <v>0</v>
      </c>
      <c r="R35" s="32">
        <v>0</v>
      </c>
      <c r="S35" s="30">
        <v>0</v>
      </c>
      <c r="T35" s="33">
        <v>0</v>
      </c>
      <c r="U35" s="33">
        <v>0</v>
      </c>
      <c r="V35" s="33">
        <v>0</v>
      </c>
    </row>
    <row r="36" spans="1:22" x14ac:dyDescent="0.2">
      <c r="A36" s="29"/>
      <c r="B36" t="s">
        <v>22</v>
      </c>
      <c r="D36" s="31"/>
      <c r="E36" s="32"/>
      <c r="F36" s="32"/>
      <c r="G36" s="33"/>
      <c r="H36" s="31"/>
      <c r="I36" s="32"/>
      <c r="J36" s="32"/>
      <c r="K36" s="33"/>
      <c r="L36" s="33"/>
      <c r="M36" s="31"/>
      <c r="N36" s="32"/>
      <c r="O36" s="32"/>
      <c r="P36" s="33"/>
      <c r="Q36" s="31"/>
      <c r="R36" s="32"/>
      <c r="S36" s="30"/>
      <c r="T36" s="33"/>
      <c r="U36" s="33"/>
      <c r="V36" s="33"/>
    </row>
    <row r="37" spans="1:22" x14ac:dyDescent="0.2">
      <c r="A37" s="29"/>
      <c r="D37" s="31"/>
      <c r="E37" s="32"/>
      <c r="F37" s="32"/>
      <c r="G37" s="33"/>
      <c r="H37" s="31"/>
      <c r="I37" s="32"/>
      <c r="J37" s="32"/>
      <c r="K37" s="33"/>
      <c r="L37" s="33"/>
      <c r="M37" s="31"/>
      <c r="N37" s="32"/>
      <c r="O37" s="32"/>
      <c r="P37" s="33"/>
      <c r="Q37" s="31"/>
      <c r="R37" s="32"/>
      <c r="S37" s="30"/>
      <c r="T37" s="33"/>
      <c r="U37" s="33"/>
      <c r="V37" s="33"/>
    </row>
    <row r="38" spans="1:22" x14ac:dyDescent="0.2">
      <c r="A38" s="39" t="s">
        <v>61</v>
      </c>
      <c r="B38" s="40"/>
      <c r="C38" s="40"/>
      <c r="D38" s="42">
        <v>0</v>
      </c>
      <c r="E38" s="43">
        <v>0</v>
      </c>
      <c r="F38" s="43">
        <v>0</v>
      </c>
      <c r="G38" s="44">
        <v>0</v>
      </c>
      <c r="H38" s="42">
        <v>0</v>
      </c>
      <c r="I38" s="43">
        <v>0</v>
      </c>
      <c r="J38" s="43">
        <v>0</v>
      </c>
      <c r="K38" s="44">
        <v>0</v>
      </c>
      <c r="L38" s="44">
        <v>0</v>
      </c>
      <c r="M38" s="42">
        <v>0</v>
      </c>
      <c r="N38" s="43">
        <v>0</v>
      </c>
      <c r="O38" s="43">
        <v>0</v>
      </c>
      <c r="P38" s="44">
        <v>0</v>
      </c>
      <c r="Q38" s="42">
        <v>0</v>
      </c>
      <c r="R38" s="43">
        <v>0</v>
      </c>
      <c r="S38" s="41">
        <v>0</v>
      </c>
      <c r="T38" s="44">
        <v>0</v>
      </c>
      <c r="U38" s="44">
        <v>0</v>
      </c>
      <c r="V38" s="44">
        <v>0</v>
      </c>
    </row>
    <row r="39" spans="1:22" x14ac:dyDescent="0.2">
      <c r="A39" s="39" t="s">
        <v>62</v>
      </c>
      <c r="B39" s="40"/>
      <c r="C39" s="40"/>
      <c r="D39" s="42">
        <v>684.15856966666672</v>
      </c>
      <c r="E39" s="43">
        <v>600.59698966666667</v>
      </c>
      <c r="F39" s="43">
        <v>517.03540966666674</v>
      </c>
      <c r="G39" s="44">
        <v>1801.7909690000001</v>
      </c>
      <c r="H39" s="42">
        <v>540.0133558888889</v>
      </c>
      <c r="I39" s="42">
        <v>509.72153900000006</v>
      </c>
      <c r="J39" s="42">
        <v>479.42972211111118</v>
      </c>
      <c r="K39" s="44">
        <v>1529.1646170000001</v>
      </c>
      <c r="L39" s="44">
        <v>3330.955586</v>
      </c>
      <c r="M39" s="42">
        <v>455.15911144444448</v>
      </c>
      <c r="N39" s="43">
        <v>427.87789766666668</v>
      </c>
      <c r="O39" s="43">
        <v>400.59668388888883</v>
      </c>
      <c r="P39" s="44">
        <v>1283.633693</v>
      </c>
      <c r="Q39" s="42">
        <v>376.93702233333329</v>
      </c>
      <c r="R39" s="43">
        <v>351.46658466666662</v>
      </c>
      <c r="S39" s="41">
        <v>325.99614700000001</v>
      </c>
      <c r="T39" s="44">
        <v>1054.399754</v>
      </c>
      <c r="U39" s="44">
        <v>2338.0334469999998</v>
      </c>
      <c r="V39" s="44">
        <v>5668.9890330000007</v>
      </c>
    </row>
    <row r="40" spans="1:22" x14ac:dyDescent="0.2">
      <c r="A40" s="39" t="s">
        <v>23</v>
      </c>
      <c r="B40" s="40"/>
      <c r="C40" s="40"/>
      <c r="D40" s="42">
        <v>-684.15856966666672</v>
      </c>
      <c r="E40" s="43">
        <v>-600.59698966666667</v>
      </c>
      <c r="F40" s="43">
        <v>-517.03540966666674</v>
      </c>
      <c r="G40" s="44">
        <v>-1801.7909690000001</v>
      </c>
      <c r="H40" s="42">
        <v>-540.0133558888889</v>
      </c>
      <c r="I40" s="42">
        <v>-509.72153900000006</v>
      </c>
      <c r="J40" s="42">
        <v>-479.42972211111118</v>
      </c>
      <c r="K40" s="44">
        <v>-1529.1646170000001</v>
      </c>
      <c r="L40" s="44">
        <v>-3330.955586</v>
      </c>
      <c r="M40" s="42">
        <v>-455.15911144444448</v>
      </c>
      <c r="N40" s="43">
        <v>-427.87789766666668</v>
      </c>
      <c r="O40" s="43">
        <v>-400.59668388888883</v>
      </c>
      <c r="P40" s="44">
        <v>-1283.633693</v>
      </c>
      <c r="Q40" s="42">
        <v>-376.93702233333329</v>
      </c>
      <c r="R40" s="43">
        <v>-351.46658466666662</v>
      </c>
      <c r="S40" s="41">
        <v>-325.99614700000001</v>
      </c>
      <c r="T40" s="44">
        <v>-1054.399754</v>
      </c>
      <c r="U40" s="44">
        <v>-2338.0334469999998</v>
      </c>
      <c r="V40" s="44">
        <v>-5668.9890330000007</v>
      </c>
    </row>
    <row r="41" spans="1:22" x14ac:dyDescent="0.2">
      <c r="A41" s="45"/>
      <c r="B41" s="46"/>
      <c r="C41" s="46"/>
      <c r="D41" s="48"/>
      <c r="E41" s="49"/>
      <c r="F41" s="49"/>
      <c r="G41" s="133"/>
      <c r="H41" s="48"/>
      <c r="I41" s="49"/>
      <c r="J41" s="49"/>
      <c r="K41" s="133"/>
      <c r="L41" s="133"/>
      <c r="M41" s="48"/>
      <c r="N41" s="49"/>
      <c r="O41" s="49"/>
      <c r="P41" s="133"/>
      <c r="Q41" s="48"/>
      <c r="R41" s="53"/>
      <c r="S41" s="51"/>
      <c r="T41" s="50"/>
      <c r="U41" s="50"/>
      <c r="V41" s="50"/>
    </row>
    <row r="42" spans="1:22" x14ac:dyDescent="0.2">
      <c r="A42" s="24" t="s">
        <v>24</v>
      </c>
      <c r="D42" s="52"/>
      <c r="E42" s="53"/>
      <c r="F42" s="53"/>
      <c r="G42" s="33"/>
      <c r="H42" s="52"/>
      <c r="I42" s="53"/>
      <c r="J42" s="53"/>
      <c r="K42" s="33"/>
      <c r="L42" s="33"/>
      <c r="M42" s="52"/>
      <c r="N42" s="53"/>
      <c r="O42" s="53"/>
      <c r="P42" s="33"/>
      <c r="Q42" s="52"/>
      <c r="R42" s="21"/>
      <c r="S42" s="55"/>
      <c r="T42" s="54"/>
      <c r="U42" s="54"/>
      <c r="V42" s="54"/>
    </row>
    <row r="43" spans="1:22" x14ac:dyDescent="0.2">
      <c r="A43" s="24"/>
      <c r="D43" s="52"/>
      <c r="E43" s="53"/>
      <c r="F43" s="53"/>
      <c r="G43" s="33"/>
      <c r="H43" s="52"/>
      <c r="I43" s="53"/>
      <c r="J43" s="53"/>
      <c r="K43" s="33"/>
      <c r="L43" s="33"/>
      <c r="M43" s="52"/>
      <c r="N43" s="53"/>
      <c r="O43" s="53"/>
      <c r="P43" s="33"/>
      <c r="Q43" s="52"/>
      <c r="R43" s="53"/>
      <c r="S43" s="55"/>
      <c r="T43" s="54"/>
      <c r="U43" s="54"/>
      <c r="V43" s="54"/>
    </row>
    <row r="44" spans="1:22" x14ac:dyDescent="0.2">
      <c r="A44" s="29" t="s">
        <v>25</v>
      </c>
      <c r="D44" s="31">
        <v>0</v>
      </c>
      <c r="E44" s="32">
        <v>0</v>
      </c>
      <c r="F44" s="32">
        <v>0</v>
      </c>
      <c r="G44" s="33">
        <v>0</v>
      </c>
      <c r="H44" s="31">
        <v>0</v>
      </c>
      <c r="I44" s="32">
        <v>0</v>
      </c>
      <c r="J44" s="32">
        <v>0</v>
      </c>
      <c r="K44" s="33">
        <v>0</v>
      </c>
      <c r="L44" s="33">
        <v>0</v>
      </c>
      <c r="M44" s="31">
        <v>0</v>
      </c>
      <c r="N44" s="32">
        <v>0</v>
      </c>
      <c r="O44" s="32">
        <v>0</v>
      </c>
      <c r="P44" s="33">
        <v>0</v>
      </c>
      <c r="Q44" s="31">
        <v>0</v>
      </c>
      <c r="R44" s="32">
        <v>0</v>
      </c>
      <c r="S44" s="30">
        <v>0</v>
      </c>
      <c r="T44" s="33">
        <v>0</v>
      </c>
      <c r="U44" s="33">
        <v>0</v>
      </c>
      <c r="V44" s="33">
        <v>0</v>
      </c>
    </row>
    <row r="45" spans="1:22" x14ac:dyDescent="0.2">
      <c r="A45" s="29" t="s">
        <v>26</v>
      </c>
      <c r="D45" s="31">
        <v>0</v>
      </c>
      <c r="E45" s="32">
        <v>0</v>
      </c>
      <c r="F45" s="32">
        <v>0</v>
      </c>
      <c r="G45" s="33">
        <v>0</v>
      </c>
      <c r="H45" s="31">
        <v>0</v>
      </c>
      <c r="I45" s="32">
        <v>0</v>
      </c>
      <c r="J45" s="32">
        <v>0</v>
      </c>
      <c r="K45" s="33">
        <v>0</v>
      </c>
      <c r="L45" s="33">
        <v>0</v>
      </c>
      <c r="M45" s="31">
        <v>0</v>
      </c>
      <c r="N45" s="32">
        <v>0</v>
      </c>
      <c r="O45" s="32">
        <v>0</v>
      </c>
      <c r="P45" s="33">
        <v>0</v>
      </c>
      <c r="Q45" s="31">
        <v>0</v>
      </c>
      <c r="R45" s="32">
        <v>0</v>
      </c>
      <c r="S45" s="30">
        <v>0</v>
      </c>
      <c r="T45" s="33">
        <v>0</v>
      </c>
      <c r="U45" s="33">
        <v>0</v>
      </c>
      <c r="V45" s="33">
        <v>0</v>
      </c>
    </row>
    <row r="46" spans="1:22" x14ac:dyDescent="0.2">
      <c r="A46" s="29"/>
      <c r="B46" t="s">
        <v>27</v>
      </c>
      <c r="D46" s="31">
        <v>0</v>
      </c>
      <c r="E46" s="32">
        <v>0</v>
      </c>
      <c r="F46" s="32">
        <v>0</v>
      </c>
      <c r="G46" s="33">
        <v>0</v>
      </c>
      <c r="H46" s="31">
        <v>0</v>
      </c>
      <c r="I46" s="32">
        <v>0</v>
      </c>
      <c r="J46" s="32">
        <v>0</v>
      </c>
      <c r="K46" s="33">
        <v>0</v>
      </c>
      <c r="L46" s="33">
        <v>0</v>
      </c>
      <c r="M46" s="31">
        <v>0</v>
      </c>
      <c r="N46" s="32">
        <v>0</v>
      </c>
      <c r="O46" s="32">
        <v>0</v>
      </c>
      <c r="P46" s="33">
        <v>0</v>
      </c>
      <c r="Q46" s="31">
        <v>0</v>
      </c>
      <c r="R46" s="32">
        <v>0</v>
      </c>
      <c r="S46" s="30">
        <v>0</v>
      </c>
      <c r="T46" s="33">
        <v>0</v>
      </c>
      <c r="U46" s="33">
        <v>0</v>
      </c>
      <c r="V46" s="33">
        <v>0</v>
      </c>
    </row>
    <row r="47" spans="1:22" x14ac:dyDescent="0.2">
      <c r="A47" s="29"/>
      <c r="B47" t="s">
        <v>28</v>
      </c>
      <c r="D47" s="31">
        <v>0</v>
      </c>
      <c r="E47" s="32">
        <v>0</v>
      </c>
      <c r="F47" s="32">
        <v>0</v>
      </c>
      <c r="G47" s="33">
        <v>0</v>
      </c>
      <c r="H47" s="31">
        <v>0</v>
      </c>
      <c r="I47" s="32">
        <v>0</v>
      </c>
      <c r="J47" s="32">
        <v>0</v>
      </c>
      <c r="K47" s="33">
        <v>0</v>
      </c>
      <c r="L47" s="33">
        <v>0</v>
      </c>
      <c r="M47" s="31">
        <v>0</v>
      </c>
      <c r="N47" s="32">
        <v>0</v>
      </c>
      <c r="O47" s="32">
        <v>0</v>
      </c>
      <c r="P47" s="33">
        <v>0</v>
      </c>
      <c r="Q47" s="31">
        <v>0</v>
      </c>
      <c r="R47" s="32">
        <v>0</v>
      </c>
      <c r="S47" s="30">
        <v>0</v>
      </c>
      <c r="T47" s="33">
        <v>0</v>
      </c>
      <c r="U47" s="33">
        <v>0</v>
      </c>
      <c r="V47" s="33">
        <v>0</v>
      </c>
    </row>
    <row r="48" spans="1:22" x14ac:dyDescent="0.2">
      <c r="A48" s="29" t="s">
        <v>29</v>
      </c>
      <c r="D48" s="31">
        <v>0</v>
      </c>
      <c r="E48" s="32">
        <v>0</v>
      </c>
      <c r="F48" s="32">
        <v>0</v>
      </c>
      <c r="G48" s="33">
        <v>0</v>
      </c>
      <c r="H48" s="31">
        <v>0</v>
      </c>
      <c r="I48" s="32">
        <v>0</v>
      </c>
      <c r="J48" s="32">
        <v>0</v>
      </c>
      <c r="K48" s="33">
        <v>0</v>
      </c>
      <c r="L48" s="33">
        <v>0</v>
      </c>
      <c r="M48" s="31">
        <v>0</v>
      </c>
      <c r="N48" s="32">
        <v>0</v>
      </c>
      <c r="O48" s="32">
        <v>0</v>
      </c>
      <c r="P48" s="33">
        <v>0</v>
      </c>
      <c r="Q48" s="31">
        <v>0</v>
      </c>
      <c r="R48" s="32">
        <v>0</v>
      </c>
      <c r="S48" s="30">
        <v>0</v>
      </c>
      <c r="T48" s="33">
        <v>0</v>
      </c>
      <c r="U48" s="33">
        <v>0</v>
      </c>
      <c r="V48" s="33">
        <v>0</v>
      </c>
    </row>
    <row r="49" spans="1:22" x14ac:dyDescent="0.2">
      <c r="A49" s="29"/>
      <c r="B49" t="s">
        <v>30</v>
      </c>
      <c r="D49" s="31">
        <v>0</v>
      </c>
      <c r="E49" s="32">
        <v>0</v>
      </c>
      <c r="F49" s="32">
        <v>0</v>
      </c>
      <c r="G49" s="33">
        <v>0</v>
      </c>
      <c r="H49" s="31">
        <v>0</v>
      </c>
      <c r="I49" s="32">
        <v>0</v>
      </c>
      <c r="J49" s="32">
        <v>0</v>
      </c>
      <c r="K49" s="33">
        <v>0</v>
      </c>
      <c r="L49" s="33">
        <v>0</v>
      </c>
      <c r="M49" s="31">
        <v>0</v>
      </c>
      <c r="N49" s="32">
        <v>0</v>
      </c>
      <c r="O49" s="32">
        <v>0</v>
      </c>
      <c r="P49" s="33">
        <v>0</v>
      </c>
      <c r="Q49" s="31">
        <v>0</v>
      </c>
      <c r="R49" s="32">
        <v>0</v>
      </c>
      <c r="S49" s="30">
        <v>0</v>
      </c>
      <c r="T49" s="33">
        <v>0</v>
      </c>
      <c r="U49" s="33">
        <v>0</v>
      </c>
      <c r="V49" s="33">
        <v>0</v>
      </c>
    </row>
    <row r="50" spans="1:22" x14ac:dyDescent="0.2">
      <c r="A50" s="29"/>
      <c r="B50" t="s">
        <v>31</v>
      </c>
      <c r="D50" s="31">
        <v>0</v>
      </c>
      <c r="E50" s="32">
        <v>0</v>
      </c>
      <c r="F50" s="32">
        <v>0</v>
      </c>
      <c r="G50" s="33">
        <v>0</v>
      </c>
      <c r="H50" s="31">
        <v>0</v>
      </c>
      <c r="I50" s="32">
        <v>0</v>
      </c>
      <c r="J50" s="32">
        <v>0</v>
      </c>
      <c r="K50" s="33">
        <v>0</v>
      </c>
      <c r="L50" s="33">
        <v>0</v>
      </c>
      <c r="M50" s="31">
        <v>0</v>
      </c>
      <c r="N50" s="32">
        <v>0</v>
      </c>
      <c r="O50" s="32">
        <v>0</v>
      </c>
      <c r="P50" s="33">
        <v>0</v>
      </c>
      <c r="Q50" s="31">
        <v>0</v>
      </c>
      <c r="R50" s="32">
        <v>0</v>
      </c>
      <c r="S50" s="30">
        <v>0</v>
      </c>
      <c r="T50" s="33">
        <v>0</v>
      </c>
      <c r="U50" s="33">
        <v>0</v>
      </c>
      <c r="V50" s="33">
        <v>0</v>
      </c>
    </row>
    <row r="51" spans="1:22" x14ac:dyDescent="0.2">
      <c r="A51" s="29" t="s">
        <v>32</v>
      </c>
      <c r="D51" s="31">
        <v>0</v>
      </c>
      <c r="E51" s="32">
        <v>0</v>
      </c>
      <c r="F51" s="32">
        <v>0</v>
      </c>
      <c r="G51" s="33">
        <v>0</v>
      </c>
      <c r="H51" s="31">
        <v>0</v>
      </c>
      <c r="I51" s="32">
        <v>0</v>
      </c>
      <c r="J51" s="32">
        <v>0</v>
      </c>
      <c r="K51" s="33">
        <v>0</v>
      </c>
      <c r="L51" s="33">
        <v>0</v>
      </c>
      <c r="M51" s="31">
        <v>0</v>
      </c>
      <c r="N51" s="32">
        <v>0</v>
      </c>
      <c r="O51" s="32">
        <v>0</v>
      </c>
      <c r="P51" s="33">
        <v>0</v>
      </c>
      <c r="Q51" s="31">
        <v>0</v>
      </c>
      <c r="R51" s="32">
        <v>0</v>
      </c>
      <c r="S51" s="30">
        <v>0</v>
      </c>
      <c r="T51" s="33">
        <v>0</v>
      </c>
      <c r="U51" s="33">
        <v>0</v>
      </c>
      <c r="V51" s="33">
        <v>0</v>
      </c>
    </row>
    <row r="52" spans="1:22" x14ac:dyDescent="0.2">
      <c r="A52" s="29" t="s">
        <v>33</v>
      </c>
      <c r="D52" s="31">
        <v>0</v>
      </c>
      <c r="E52" s="32">
        <v>0</v>
      </c>
      <c r="F52" s="32">
        <v>0</v>
      </c>
      <c r="G52" s="33">
        <v>0</v>
      </c>
      <c r="H52" s="31">
        <v>0</v>
      </c>
      <c r="I52" s="32">
        <v>0</v>
      </c>
      <c r="J52" s="32">
        <v>0</v>
      </c>
      <c r="K52" s="33">
        <v>0</v>
      </c>
      <c r="L52" s="33">
        <v>0</v>
      </c>
      <c r="M52" s="31">
        <v>0</v>
      </c>
      <c r="N52" s="32">
        <v>0</v>
      </c>
      <c r="O52" s="32">
        <v>0</v>
      </c>
      <c r="P52" s="33">
        <v>0</v>
      </c>
      <c r="Q52" s="31">
        <v>0</v>
      </c>
      <c r="R52" s="32">
        <v>0</v>
      </c>
      <c r="S52" s="30">
        <v>0</v>
      </c>
      <c r="T52" s="33">
        <v>0</v>
      </c>
      <c r="U52" s="33">
        <v>0</v>
      </c>
      <c r="V52" s="33">
        <v>0</v>
      </c>
    </row>
    <row r="53" spans="1:22" x14ac:dyDescent="0.2">
      <c r="A53" s="29" t="s">
        <v>85</v>
      </c>
      <c r="D53" s="31">
        <v>0</v>
      </c>
      <c r="E53" s="32">
        <v>0</v>
      </c>
      <c r="F53" s="32">
        <v>0</v>
      </c>
      <c r="G53" s="33">
        <v>0</v>
      </c>
      <c r="H53" s="31">
        <v>0</v>
      </c>
      <c r="I53" s="32">
        <v>0</v>
      </c>
      <c r="J53" s="32">
        <v>0</v>
      </c>
      <c r="K53" s="33">
        <v>0</v>
      </c>
      <c r="L53" s="33">
        <v>0</v>
      </c>
      <c r="M53" s="31">
        <v>0</v>
      </c>
      <c r="N53" s="32">
        <v>0</v>
      </c>
      <c r="O53" s="32">
        <v>0</v>
      </c>
      <c r="P53" s="33">
        <v>0</v>
      </c>
      <c r="Q53" s="31">
        <v>0</v>
      </c>
      <c r="R53" s="32">
        <v>0</v>
      </c>
      <c r="S53" s="30">
        <v>0</v>
      </c>
      <c r="T53" s="33">
        <v>0</v>
      </c>
      <c r="U53" s="33">
        <v>0</v>
      </c>
      <c r="V53" s="33">
        <v>0</v>
      </c>
    </row>
    <row r="54" spans="1:22" x14ac:dyDescent="0.2">
      <c r="A54" s="29"/>
      <c r="B54" t="s">
        <v>34</v>
      </c>
      <c r="D54" s="31">
        <v>0</v>
      </c>
      <c r="E54" s="32">
        <v>0</v>
      </c>
      <c r="F54" s="32">
        <v>0</v>
      </c>
      <c r="G54" s="33">
        <v>0</v>
      </c>
      <c r="H54" s="31">
        <v>0</v>
      </c>
      <c r="I54" s="32">
        <v>0</v>
      </c>
      <c r="J54" s="32">
        <v>0</v>
      </c>
      <c r="K54" s="33">
        <v>0</v>
      </c>
      <c r="L54" s="33">
        <v>0</v>
      </c>
      <c r="M54" s="31">
        <v>0</v>
      </c>
      <c r="N54" s="32">
        <v>0</v>
      </c>
      <c r="O54" s="32">
        <v>0</v>
      </c>
      <c r="P54" s="33">
        <v>0</v>
      </c>
      <c r="Q54" s="31">
        <v>0</v>
      </c>
      <c r="R54" s="32">
        <v>0</v>
      </c>
      <c r="S54" s="30">
        <v>0</v>
      </c>
      <c r="T54" s="33">
        <v>0</v>
      </c>
      <c r="U54" s="33">
        <v>0</v>
      </c>
      <c r="V54" s="33">
        <v>0</v>
      </c>
    </row>
    <row r="55" spans="1:22" x14ac:dyDescent="0.2">
      <c r="A55" s="29"/>
      <c r="B55" t="s">
        <v>35</v>
      </c>
      <c r="D55" s="31">
        <v>0</v>
      </c>
      <c r="E55" s="32">
        <v>0</v>
      </c>
      <c r="F55" s="32">
        <v>0</v>
      </c>
      <c r="G55" s="33">
        <v>0</v>
      </c>
      <c r="H55" s="31">
        <v>0</v>
      </c>
      <c r="I55" s="32">
        <v>0</v>
      </c>
      <c r="J55" s="32">
        <v>0</v>
      </c>
      <c r="K55" s="33">
        <v>0</v>
      </c>
      <c r="L55" s="33">
        <v>0</v>
      </c>
      <c r="M55" s="31">
        <v>0</v>
      </c>
      <c r="N55" s="32">
        <v>0</v>
      </c>
      <c r="O55" s="32">
        <v>0</v>
      </c>
      <c r="P55" s="33">
        <v>0</v>
      </c>
      <c r="Q55" s="31">
        <v>0</v>
      </c>
      <c r="R55" s="32">
        <v>0</v>
      </c>
      <c r="S55" s="30">
        <v>0</v>
      </c>
      <c r="T55" s="33">
        <v>0</v>
      </c>
      <c r="U55" s="33">
        <v>0</v>
      </c>
      <c r="V55" s="33">
        <v>0</v>
      </c>
    </row>
    <row r="56" spans="1:22" x14ac:dyDescent="0.2">
      <c r="A56" s="34" t="s">
        <v>86</v>
      </c>
      <c r="D56" s="31">
        <v>0</v>
      </c>
      <c r="E56" s="32">
        <v>0</v>
      </c>
      <c r="F56" s="32">
        <v>0</v>
      </c>
      <c r="G56" s="33">
        <v>0</v>
      </c>
      <c r="H56" s="31">
        <v>0</v>
      </c>
      <c r="I56" s="32">
        <v>0</v>
      </c>
      <c r="J56" s="32">
        <v>0</v>
      </c>
      <c r="K56" s="33">
        <v>0</v>
      </c>
      <c r="L56" s="33">
        <v>0</v>
      </c>
      <c r="M56" s="31">
        <v>0</v>
      </c>
      <c r="N56" s="32">
        <v>0</v>
      </c>
      <c r="O56" s="32">
        <v>0</v>
      </c>
      <c r="P56" s="33">
        <v>0</v>
      </c>
      <c r="Q56" s="31">
        <v>0</v>
      </c>
      <c r="R56" s="32">
        <v>0</v>
      </c>
      <c r="S56" s="30">
        <v>0</v>
      </c>
      <c r="T56" s="33">
        <v>0</v>
      </c>
      <c r="U56" s="33">
        <v>0</v>
      </c>
      <c r="V56" s="33">
        <v>0</v>
      </c>
    </row>
    <row r="57" spans="1:22" x14ac:dyDescent="0.2">
      <c r="A57" s="29" t="s">
        <v>36</v>
      </c>
      <c r="D57" s="31">
        <v>0</v>
      </c>
      <c r="E57" s="32">
        <v>0</v>
      </c>
      <c r="F57" s="32">
        <v>0</v>
      </c>
      <c r="G57" s="33">
        <v>0</v>
      </c>
      <c r="H57" s="31">
        <v>0</v>
      </c>
      <c r="I57" s="32">
        <v>0</v>
      </c>
      <c r="J57" s="32">
        <v>0</v>
      </c>
      <c r="K57" s="33">
        <v>0</v>
      </c>
      <c r="L57" s="33">
        <v>0</v>
      </c>
      <c r="M57" s="31">
        <v>0</v>
      </c>
      <c r="N57" s="32">
        <v>0</v>
      </c>
      <c r="O57" s="32">
        <v>0</v>
      </c>
      <c r="P57" s="33">
        <v>0</v>
      </c>
      <c r="Q57" s="31">
        <v>0</v>
      </c>
      <c r="R57" s="32">
        <v>0</v>
      </c>
      <c r="S57" s="30">
        <v>0</v>
      </c>
      <c r="T57" s="33">
        <v>0</v>
      </c>
      <c r="U57" s="33">
        <v>0</v>
      </c>
      <c r="V57" s="33">
        <v>0</v>
      </c>
    </row>
    <row r="58" spans="1:22" x14ac:dyDescent="0.2">
      <c r="A58" s="29"/>
      <c r="D58" s="31"/>
      <c r="E58" s="32"/>
      <c r="F58" s="32"/>
      <c r="G58" s="33">
        <v>0</v>
      </c>
      <c r="H58" s="31"/>
      <c r="I58" s="32"/>
      <c r="J58" s="32"/>
      <c r="K58" s="33">
        <v>0</v>
      </c>
      <c r="L58" s="33">
        <v>0</v>
      </c>
      <c r="M58" s="31"/>
      <c r="N58" s="32"/>
      <c r="O58" s="32"/>
      <c r="P58" s="33">
        <v>0</v>
      </c>
      <c r="Q58" s="31"/>
      <c r="R58" s="32"/>
      <c r="S58" s="30"/>
      <c r="T58" s="33">
        <v>0</v>
      </c>
      <c r="U58" s="33">
        <v>0</v>
      </c>
      <c r="V58" s="33">
        <v>0</v>
      </c>
    </row>
    <row r="59" spans="1:22" x14ac:dyDescent="0.2">
      <c r="A59" s="29" t="s">
        <v>37</v>
      </c>
      <c r="D59" s="31">
        <v>684.15856966666672</v>
      </c>
      <c r="E59" s="32">
        <v>600.59698966666667</v>
      </c>
      <c r="F59" s="32">
        <v>517.03540966666674</v>
      </c>
      <c r="G59" s="33">
        <v>1801.7909690000001</v>
      </c>
      <c r="H59" s="31">
        <v>540.0133558888889</v>
      </c>
      <c r="I59" s="32">
        <v>509.72153900000006</v>
      </c>
      <c r="J59" s="32">
        <v>479.42972211111118</v>
      </c>
      <c r="K59" s="33">
        <v>1529.1646170000001</v>
      </c>
      <c r="L59" s="33">
        <v>3330.955586</v>
      </c>
      <c r="M59" s="31">
        <v>455.15911144444448</v>
      </c>
      <c r="N59" s="32">
        <v>427.87789766666668</v>
      </c>
      <c r="O59" s="32">
        <v>400.59668388888883</v>
      </c>
      <c r="P59" s="33">
        <v>1283.633693</v>
      </c>
      <c r="Q59" s="31">
        <v>376.93702233333329</v>
      </c>
      <c r="R59" s="32">
        <v>351.46658466666662</v>
      </c>
      <c r="S59" s="30">
        <v>325.99614700000001</v>
      </c>
      <c r="T59" s="33">
        <v>1054.399754</v>
      </c>
      <c r="U59" s="33">
        <v>2338.0334469999998</v>
      </c>
      <c r="V59" s="33">
        <v>5668.9890330000007</v>
      </c>
    </row>
    <row r="60" spans="1:22" x14ac:dyDescent="0.2">
      <c r="A60" s="29" t="s">
        <v>38</v>
      </c>
      <c r="D60" s="31">
        <v>0</v>
      </c>
      <c r="E60" s="32">
        <v>0</v>
      </c>
      <c r="F60" s="32">
        <v>0</v>
      </c>
      <c r="G60" s="33">
        <v>0</v>
      </c>
      <c r="H60" s="31">
        <v>0</v>
      </c>
      <c r="I60" s="32">
        <v>0</v>
      </c>
      <c r="J60" s="32">
        <v>0</v>
      </c>
      <c r="K60" s="33">
        <v>0</v>
      </c>
      <c r="L60" s="33">
        <v>0</v>
      </c>
      <c r="M60" s="31">
        <v>0</v>
      </c>
      <c r="N60" s="32">
        <v>0</v>
      </c>
      <c r="O60" s="32">
        <v>0</v>
      </c>
      <c r="P60" s="33">
        <v>0</v>
      </c>
      <c r="Q60" s="31">
        <v>0</v>
      </c>
      <c r="R60" s="32">
        <v>0</v>
      </c>
      <c r="S60" s="30">
        <v>0</v>
      </c>
      <c r="T60" s="33">
        <v>0</v>
      </c>
      <c r="U60" s="33">
        <v>0</v>
      </c>
      <c r="V60" s="33">
        <v>0</v>
      </c>
    </row>
    <row r="61" spans="1:22" x14ac:dyDescent="0.2">
      <c r="A61" s="29"/>
      <c r="B61" t="s">
        <v>39</v>
      </c>
      <c r="D61" s="31">
        <v>0</v>
      </c>
      <c r="E61" s="32">
        <v>0</v>
      </c>
      <c r="F61" s="32">
        <v>0</v>
      </c>
      <c r="G61" s="33">
        <v>0</v>
      </c>
      <c r="H61" s="31">
        <v>0</v>
      </c>
      <c r="I61" s="32">
        <v>0</v>
      </c>
      <c r="J61" s="32">
        <v>0</v>
      </c>
      <c r="K61" s="33">
        <v>0</v>
      </c>
      <c r="L61" s="33">
        <v>0</v>
      </c>
      <c r="M61" s="31">
        <v>0</v>
      </c>
      <c r="N61" s="32">
        <v>0</v>
      </c>
      <c r="O61" s="32">
        <v>0</v>
      </c>
      <c r="P61" s="33">
        <v>0</v>
      </c>
      <c r="Q61" s="31">
        <v>0</v>
      </c>
      <c r="R61" s="32">
        <v>0</v>
      </c>
      <c r="S61" s="30">
        <v>0</v>
      </c>
      <c r="T61" s="33">
        <v>0</v>
      </c>
      <c r="U61" s="33">
        <v>0</v>
      </c>
      <c r="V61" s="33">
        <v>0</v>
      </c>
    </row>
    <row r="62" spans="1:22" x14ac:dyDescent="0.2">
      <c r="A62" s="29"/>
      <c r="C62" t="s">
        <v>40</v>
      </c>
      <c r="D62" s="31">
        <v>0</v>
      </c>
      <c r="E62" s="32">
        <v>0</v>
      </c>
      <c r="F62" s="32">
        <v>0</v>
      </c>
      <c r="G62" s="33">
        <v>0</v>
      </c>
      <c r="H62" s="31">
        <v>0</v>
      </c>
      <c r="I62" s="32">
        <v>0</v>
      </c>
      <c r="J62" s="32">
        <v>0</v>
      </c>
      <c r="K62" s="33">
        <v>0</v>
      </c>
      <c r="L62" s="33">
        <v>0</v>
      </c>
      <c r="M62" s="31">
        <v>0</v>
      </c>
      <c r="N62" s="32">
        <v>0</v>
      </c>
      <c r="O62" s="32">
        <v>0</v>
      </c>
      <c r="P62" s="33">
        <v>0</v>
      </c>
      <c r="Q62" s="31">
        <v>0</v>
      </c>
      <c r="R62" s="32">
        <v>0</v>
      </c>
      <c r="S62" s="30">
        <v>0</v>
      </c>
      <c r="T62" s="33">
        <v>0</v>
      </c>
      <c r="U62" s="33">
        <v>0</v>
      </c>
      <c r="V62" s="33">
        <v>0</v>
      </c>
    </row>
    <row r="63" spans="1:22" x14ac:dyDescent="0.2">
      <c r="A63" s="29"/>
      <c r="C63" t="s">
        <v>41</v>
      </c>
      <c r="D63" s="31">
        <v>0</v>
      </c>
      <c r="E63" s="32">
        <v>0</v>
      </c>
      <c r="F63" s="32">
        <v>0</v>
      </c>
      <c r="G63" s="33">
        <v>0</v>
      </c>
      <c r="H63" s="31">
        <v>0</v>
      </c>
      <c r="I63" s="32">
        <v>0</v>
      </c>
      <c r="J63" s="32">
        <v>0</v>
      </c>
      <c r="K63" s="33">
        <v>0</v>
      </c>
      <c r="L63" s="33">
        <v>0</v>
      </c>
      <c r="M63" s="31">
        <v>0</v>
      </c>
      <c r="N63" s="32">
        <v>0</v>
      </c>
      <c r="O63" s="32">
        <v>0</v>
      </c>
      <c r="P63" s="33">
        <v>0</v>
      </c>
      <c r="Q63" s="31">
        <v>0</v>
      </c>
      <c r="R63" s="32">
        <v>0</v>
      </c>
      <c r="S63" s="30">
        <v>0</v>
      </c>
      <c r="T63" s="33">
        <v>0</v>
      </c>
      <c r="U63" s="33">
        <v>0</v>
      </c>
      <c r="V63" s="33">
        <v>0</v>
      </c>
    </row>
    <row r="64" spans="1:22" x14ac:dyDescent="0.2">
      <c r="A64" s="29"/>
      <c r="B64" t="s">
        <v>42</v>
      </c>
      <c r="D64" s="31">
        <v>0</v>
      </c>
      <c r="E64" s="32">
        <v>0</v>
      </c>
      <c r="F64" s="32">
        <v>0</v>
      </c>
      <c r="G64" s="33">
        <v>0</v>
      </c>
      <c r="H64" s="31">
        <v>0</v>
      </c>
      <c r="I64" s="32">
        <v>0</v>
      </c>
      <c r="J64" s="32">
        <v>0</v>
      </c>
      <c r="K64" s="33">
        <v>0</v>
      </c>
      <c r="L64" s="33">
        <v>0</v>
      </c>
      <c r="M64" s="31">
        <v>0</v>
      </c>
      <c r="N64" s="32">
        <v>0</v>
      </c>
      <c r="O64" s="32">
        <v>0</v>
      </c>
      <c r="P64" s="33">
        <v>0</v>
      </c>
      <c r="Q64" s="31">
        <v>0</v>
      </c>
      <c r="R64" s="32">
        <v>0</v>
      </c>
      <c r="S64" s="30">
        <v>0</v>
      </c>
      <c r="T64" s="33">
        <v>0</v>
      </c>
      <c r="U64" s="33">
        <v>0</v>
      </c>
      <c r="V64" s="33">
        <v>0</v>
      </c>
    </row>
    <row r="65" spans="1:22" x14ac:dyDescent="0.2">
      <c r="A65" s="29" t="s">
        <v>43</v>
      </c>
      <c r="D65" s="31">
        <v>0</v>
      </c>
      <c r="E65" s="32">
        <v>0</v>
      </c>
      <c r="F65" s="32">
        <v>0</v>
      </c>
      <c r="G65" s="33">
        <v>0</v>
      </c>
      <c r="H65" s="31">
        <v>0</v>
      </c>
      <c r="I65" s="32">
        <v>0</v>
      </c>
      <c r="J65" s="32">
        <v>0</v>
      </c>
      <c r="K65" s="33">
        <v>0</v>
      </c>
      <c r="L65" s="33">
        <v>0</v>
      </c>
      <c r="M65" s="31">
        <v>0</v>
      </c>
      <c r="N65" s="32">
        <v>0</v>
      </c>
      <c r="O65" s="32">
        <v>0</v>
      </c>
      <c r="P65" s="33">
        <v>0</v>
      </c>
      <c r="Q65" s="31">
        <v>0</v>
      </c>
      <c r="R65" s="32">
        <v>0</v>
      </c>
      <c r="S65" s="30">
        <v>0</v>
      </c>
      <c r="T65" s="33">
        <v>0</v>
      </c>
      <c r="U65" s="33">
        <v>0</v>
      </c>
      <c r="V65" s="33">
        <v>0</v>
      </c>
    </row>
    <row r="66" spans="1:22" x14ac:dyDescent="0.2">
      <c r="A66" s="29"/>
      <c r="B66" t="s">
        <v>39</v>
      </c>
      <c r="D66" s="31">
        <v>0</v>
      </c>
      <c r="E66" s="32">
        <v>0</v>
      </c>
      <c r="F66" s="32">
        <v>0</v>
      </c>
      <c r="G66" s="33">
        <v>0</v>
      </c>
      <c r="H66" s="31">
        <v>0</v>
      </c>
      <c r="I66" s="32">
        <v>0</v>
      </c>
      <c r="J66" s="32">
        <v>0</v>
      </c>
      <c r="K66" s="33">
        <v>0</v>
      </c>
      <c r="L66" s="33">
        <v>0</v>
      </c>
      <c r="M66" s="31">
        <v>0</v>
      </c>
      <c r="N66" s="32">
        <v>0</v>
      </c>
      <c r="O66" s="32">
        <v>0</v>
      </c>
      <c r="P66" s="33">
        <v>0</v>
      </c>
      <c r="Q66" s="31">
        <v>0</v>
      </c>
      <c r="R66" s="32">
        <v>0</v>
      </c>
      <c r="S66" s="30">
        <v>0</v>
      </c>
      <c r="T66" s="33">
        <v>0</v>
      </c>
      <c r="U66" s="33">
        <v>0</v>
      </c>
      <c r="V66" s="33">
        <v>0</v>
      </c>
    </row>
    <row r="67" spans="1:22" x14ac:dyDescent="0.2">
      <c r="A67" s="29"/>
      <c r="C67" t="s">
        <v>40</v>
      </c>
      <c r="D67" s="31">
        <v>0</v>
      </c>
      <c r="E67" s="32">
        <v>0</v>
      </c>
      <c r="F67" s="32">
        <v>0</v>
      </c>
      <c r="G67" s="33">
        <v>0</v>
      </c>
      <c r="H67" s="31">
        <v>0</v>
      </c>
      <c r="I67" s="32">
        <v>0</v>
      </c>
      <c r="J67" s="32">
        <v>0</v>
      </c>
      <c r="K67" s="33">
        <v>0</v>
      </c>
      <c r="L67" s="33">
        <v>0</v>
      </c>
      <c r="M67" s="31">
        <v>0</v>
      </c>
      <c r="N67" s="32">
        <v>0</v>
      </c>
      <c r="O67" s="32">
        <v>0</v>
      </c>
      <c r="P67" s="33">
        <v>0</v>
      </c>
      <c r="Q67" s="31">
        <v>0</v>
      </c>
      <c r="R67" s="32">
        <v>0</v>
      </c>
      <c r="S67" s="30">
        <v>0</v>
      </c>
      <c r="T67" s="33">
        <v>0</v>
      </c>
      <c r="U67" s="33">
        <v>0</v>
      </c>
      <c r="V67" s="33">
        <v>0</v>
      </c>
    </row>
    <row r="68" spans="1:22" x14ac:dyDescent="0.2">
      <c r="A68" s="29"/>
      <c r="C68" t="s">
        <v>41</v>
      </c>
      <c r="D68" s="31">
        <v>0</v>
      </c>
      <c r="E68" s="32">
        <v>0</v>
      </c>
      <c r="F68" s="32">
        <v>0</v>
      </c>
      <c r="G68" s="33">
        <v>0</v>
      </c>
      <c r="H68" s="31">
        <v>0</v>
      </c>
      <c r="I68" s="32">
        <v>0</v>
      </c>
      <c r="J68" s="32">
        <v>0</v>
      </c>
      <c r="K68" s="33">
        <v>0</v>
      </c>
      <c r="L68" s="33">
        <v>0</v>
      </c>
      <c r="M68" s="31">
        <v>0</v>
      </c>
      <c r="N68" s="32">
        <v>0</v>
      </c>
      <c r="O68" s="32">
        <v>0</v>
      </c>
      <c r="P68" s="33">
        <v>0</v>
      </c>
      <c r="Q68" s="31">
        <v>0</v>
      </c>
      <c r="R68" s="32">
        <v>0</v>
      </c>
      <c r="S68" s="30">
        <v>0</v>
      </c>
      <c r="T68" s="33">
        <v>0</v>
      </c>
      <c r="U68" s="33">
        <v>0</v>
      </c>
      <c r="V68" s="33">
        <v>0</v>
      </c>
    </row>
    <row r="69" spans="1:22" x14ac:dyDescent="0.2">
      <c r="A69" s="29"/>
      <c r="B69" t="s">
        <v>42</v>
      </c>
      <c r="D69" s="31">
        <v>0</v>
      </c>
      <c r="E69" s="32">
        <v>0</v>
      </c>
      <c r="F69" s="32">
        <v>0</v>
      </c>
      <c r="G69" s="33">
        <v>0</v>
      </c>
      <c r="H69" s="31">
        <v>0</v>
      </c>
      <c r="I69" s="32">
        <v>0</v>
      </c>
      <c r="J69" s="32">
        <v>0</v>
      </c>
      <c r="K69" s="33">
        <v>0</v>
      </c>
      <c r="L69" s="33">
        <v>0</v>
      </c>
      <c r="M69" s="31">
        <v>0</v>
      </c>
      <c r="N69" s="32">
        <v>0</v>
      </c>
      <c r="O69" s="32">
        <v>0</v>
      </c>
      <c r="P69" s="33">
        <v>0</v>
      </c>
      <c r="Q69" s="31">
        <v>0</v>
      </c>
      <c r="R69" s="32">
        <v>0</v>
      </c>
      <c r="S69" s="30">
        <v>0</v>
      </c>
      <c r="T69" s="33">
        <v>0</v>
      </c>
      <c r="U69" s="33">
        <v>0</v>
      </c>
      <c r="V69" s="33">
        <v>0</v>
      </c>
    </row>
    <row r="70" spans="1:22" x14ac:dyDescent="0.2">
      <c r="A70" s="29" t="s">
        <v>44</v>
      </c>
      <c r="D70" s="31">
        <v>684.15856966666672</v>
      </c>
      <c r="E70" s="32">
        <v>600.59698966666667</v>
      </c>
      <c r="F70" s="32">
        <v>517.03540966666674</v>
      </c>
      <c r="G70" s="33">
        <v>1801.7909690000001</v>
      </c>
      <c r="H70" s="31">
        <v>540.0133558888889</v>
      </c>
      <c r="I70" s="32">
        <v>509.72153900000006</v>
      </c>
      <c r="J70" s="32">
        <v>479.42972211111118</v>
      </c>
      <c r="K70" s="33">
        <v>1529.1646170000001</v>
      </c>
      <c r="L70" s="33">
        <v>3330.955586</v>
      </c>
      <c r="M70" s="31">
        <v>455.15911144444448</v>
      </c>
      <c r="N70" s="32">
        <v>427.87789766666668</v>
      </c>
      <c r="O70" s="32">
        <v>400.59668388888883</v>
      </c>
      <c r="P70" s="33">
        <v>1283.633693</v>
      </c>
      <c r="Q70" s="31">
        <v>376.93702233333329</v>
      </c>
      <c r="R70" s="32">
        <v>351.46658466666662</v>
      </c>
      <c r="S70" s="30">
        <v>325.99614700000001</v>
      </c>
      <c r="T70" s="33">
        <v>1054.399754</v>
      </c>
      <c r="U70" s="33">
        <v>2338.0334469999998</v>
      </c>
      <c r="V70" s="33">
        <v>5668.9890330000007</v>
      </c>
    </row>
    <row r="71" spans="1:22" x14ac:dyDescent="0.2">
      <c r="A71" s="29"/>
      <c r="D71" s="31"/>
      <c r="E71" s="32"/>
      <c r="F71" s="32"/>
      <c r="G71" s="33">
        <v>0</v>
      </c>
      <c r="H71" s="31"/>
      <c r="I71" s="32"/>
      <c r="J71" s="32"/>
      <c r="K71" s="33">
        <v>0</v>
      </c>
      <c r="L71" s="33">
        <v>0</v>
      </c>
      <c r="M71" s="31"/>
      <c r="N71" s="32"/>
      <c r="O71" s="32"/>
      <c r="P71" s="33">
        <v>0</v>
      </c>
      <c r="Q71" s="31"/>
      <c r="R71" s="32"/>
      <c r="S71" s="30"/>
      <c r="T71" s="33">
        <v>0</v>
      </c>
      <c r="U71" s="33">
        <v>0</v>
      </c>
      <c r="V71" s="33">
        <v>0</v>
      </c>
    </row>
    <row r="72" spans="1:22" x14ac:dyDescent="0.2">
      <c r="A72" s="39" t="s">
        <v>45</v>
      </c>
      <c r="B72" s="40"/>
      <c r="C72" s="40"/>
      <c r="D72" s="42">
        <v>-684.15856966666672</v>
      </c>
      <c r="E72" s="43">
        <v>-600.59698966666667</v>
      </c>
      <c r="F72" s="43">
        <v>-517.03540966666674</v>
      </c>
      <c r="G72" s="44">
        <v>-1801.7909690000001</v>
      </c>
      <c r="H72" s="42">
        <v>-540.0133558888889</v>
      </c>
      <c r="I72" s="43">
        <v>-509.72153900000006</v>
      </c>
      <c r="J72" s="43">
        <v>-479.42972211111118</v>
      </c>
      <c r="K72" s="44">
        <v>-1529.1646170000001</v>
      </c>
      <c r="L72" s="44">
        <v>-3330.955586</v>
      </c>
      <c r="M72" s="42">
        <v>-455.15911144444448</v>
      </c>
      <c r="N72" s="43">
        <v>-427.87789766666668</v>
      </c>
      <c r="O72" s="43">
        <v>-400.59668388888883</v>
      </c>
      <c r="P72" s="44">
        <v>-1283.633693</v>
      </c>
      <c r="Q72" s="42">
        <v>-376.93702233333329</v>
      </c>
      <c r="R72" s="43">
        <v>-351.46658466666662</v>
      </c>
      <c r="S72" s="41">
        <v>-325.99614700000001</v>
      </c>
      <c r="T72" s="44">
        <v>-1054.399754</v>
      </c>
      <c r="U72" s="44">
        <v>-2338.0334469999998</v>
      </c>
      <c r="V72" s="44">
        <v>-5668.9890330000007</v>
      </c>
    </row>
    <row r="73" spans="1:22" x14ac:dyDescent="0.2">
      <c r="A73" s="56"/>
      <c r="B73" s="57"/>
      <c r="C73" s="57"/>
      <c r="D73" s="48"/>
      <c r="E73" s="49"/>
      <c r="F73" s="49"/>
      <c r="G73" s="50"/>
      <c r="H73" s="48"/>
      <c r="I73" s="49"/>
      <c r="J73" s="51"/>
      <c r="K73" s="51"/>
      <c r="L73" s="51"/>
      <c r="M73" s="48"/>
      <c r="N73" s="49"/>
      <c r="O73" s="49"/>
      <c r="P73" s="51"/>
      <c r="Q73" s="49"/>
      <c r="R73" s="53"/>
      <c r="S73" s="51"/>
      <c r="T73" s="51"/>
      <c r="U73" s="51"/>
      <c r="V73" s="51"/>
    </row>
    <row r="74" spans="1:22" ht="39.75" customHeight="1" x14ac:dyDescent="0.2">
      <c r="V74" s="63">
        <v>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2D050"/>
    <pageSetUpPr fitToPage="1"/>
  </sheetPr>
  <dimension ref="A1:J50"/>
  <sheetViews>
    <sheetView zoomScale="80" zoomScaleNormal="80" workbookViewId="0">
      <selection activeCell="P34" sqref="P34"/>
    </sheetView>
  </sheetViews>
  <sheetFormatPr baseColWidth="10" defaultRowHeight="12.75" x14ac:dyDescent="0.2"/>
  <cols>
    <col min="1" max="2" width="3.28515625" customWidth="1"/>
    <col min="3" max="3" width="32.28515625" customWidth="1"/>
    <col min="4" max="4" width="12.7109375" customWidth="1"/>
    <col min="5" max="5" width="9.5703125" customWidth="1"/>
    <col min="6" max="6" width="8.42578125" bestFit="1" customWidth="1"/>
    <col min="7" max="8" width="7.7109375" bestFit="1" customWidth="1"/>
    <col min="9" max="9" width="11.28515625" customWidth="1"/>
  </cols>
  <sheetData>
    <row r="1" spans="1:10" ht="23.25" x14ac:dyDescent="0.35">
      <c r="J1" s="70">
        <v>12</v>
      </c>
    </row>
    <row r="2" spans="1:10" x14ac:dyDescent="0.2">
      <c r="A2" s="5" t="s">
        <v>97</v>
      </c>
      <c r="B2" s="6"/>
      <c r="C2" s="6"/>
      <c r="D2" s="4"/>
      <c r="E2" s="4"/>
      <c r="F2" s="4"/>
      <c r="G2" s="4"/>
      <c r="H2" s="4"/>
      <c r="I2" s="4"/>
    </row>
    <row r="3" spans="1:10" x14ac:dyDescent="0.2">
      <c r="A3" s="64" t="s">
        <v>119</v>
      </c>
      <c r="B3" s="4"/>
      <c r="C3" s="4"/>
      <c r="D3" s="4"/>
      <c r="E3" s="4"/>
      <c r="F3" s="4"/>
      <c r="G3" s="4"/>
      <c r="H3" s="4"/>
      <c r="I3" s="4"/>
    </row>
    <row r="4" spans="1:10" x14ac:dyDescent="0.2">
      <c r="A4" s="3" t="s">
        <v>87</v>
      </c>
      <c r="B4" s="4"/>
      <c r="C4" s="4"/>
      <c r="D4" s="4"/>
      <c r="E4" s="4"/>
      <c r="F4" s="4"/>
      <c r="G4" s="4"/>
      <c r="H4" s="4"/>
      <c r="I4" s="4"/>
    </row>
    <row r="5" spans="1:10" x14ac:dyDescent="0.2">
      <c r="A5" s="5" t="s">
        <v>2</v>
      </c>
      <c r="B5" s="3"/>
      <c r="C5" s="3"/>
      <c r="D5" s="3"/>
      <c r="E5" s="4"/>
      <c r="F5" s="4"/>
      <c r="G5" s="4"/>
      <c r="H5" s="4"/>
      <c r="I5" s="4"/>
    </row>
    <row r="6" spans="1:10" x14ac:dyDescent="0.2">
      <c r="A6" s="3" t="s">
        <v>77</v>
      </c>
      <c r="B6" s="3"/>
      <c r="C6" s="3"/>
      <c r="D6" s="3"/>
      <c r="E6" s="4"/>
      <c r="F6" s="4"/>
      <c r="G6" s="4"/>
      <c r="H6" s="4"/>
      <c r="I6" s="4"/>
    </row>
    <row r="7" spans="1:10" x14ac:dyDescent="0.2">
      <c r="A7" s="9"/>
      <c r="B7" s="9"/>
      <c r="C7" s="11"/>
      <c r="D7" s="74" t="s">
        <v>120</v>
      </c>
      <c r="E7" s="75"/>
      <c r="F7" s="75"/>
      <c r="G7" s="75"/>
      <c r="H7" s="75"/>
      <c r="I7" s="76"/>
    </row>
    <row r="8" spans="1:10" x14ac:dyDescent="0.2">
      <c r="A8" s="12"/>
      <c r="B8" s="13"/>
      <c r="C8" s="14"/>
      <c r="D8" s="15" t="s">
        <v>5</v>
      </c>
      <c r="E8" s="14" t="s">
        <v>81</v>
      </c>
      <c r="F8" s="14" t="s">
        <v>82</v>
      </c>
      <c r="G8" s="16" t="s">
        <v>109</v>
      </c>
      <c r="H8" s="14" t="s">
        <v>83</v>
      </c>
      <c r="I8" s="16" t="s">
        <v>116</v>
      </c>
    </row>
    <row r="9" spans="1:10" x14ac:dyDescent="0.2">
      <c r="A9" s="18"/>
      <c r="C9" s="19"/>
      <c r="D9" s="29"/>
      <c r="G9" s="77"/>
      <c r="I9" s="77"/>
    </row>
    <row r="10" spans="1:10" x14ac:dyDescent="0.2">
      <c r="A10" s="24" t="s">
        <v>6</v>
      </c>
      <c r="C10" s="19"/>
      <c r="D10" s="29"/>
      <c r="G10" s="77"/>
      <c r="I10" s="77"/>
    </row>
    <row r="11" spans="1:10" x14ac:dyDescent="0.2">
      <c r="A11" s="29" t="s">
        <v>7</v>
      </c>
      <c r="C11" s="30"/>
      <c r="D11" s="78">
        <v>0</v>
      </c>
      <c r="E11" s="79">
        <v>0</v>
      </c>
      <c r="F11" s="79">
        <v>0</v>
      </c>
      <c r="G11" s="80">
        <v>0</v>
      </c>
      <c r="H11" s="78">
        <v>0</v>
      </c>
      <c r="I11" s="108">
        <v>0</v>
      </c>
    </row>
    <row r="12" spans="1:10" x14ac:dyDescent="0.2">
      <c r="A12" s="29"/>
      <c r="B12" t="s">
        <v>8</v>
      </c>
      <c r="C12" s="30"/>
      <c r="D12" s="78">
        <v>0</v>
      </c>
      <c r="E12" s="79">
        <v>0</v>
      </c>
      <c r="F12" s="79">
        <v>0</v>
      </c>
      <c r="G12" s="80">
        <v>0</v>
      </c>
      <c r="H12" s="78">
        <v>0</v>
      </c>
      <c r="I12" s="108">
        <v>0</v>
      </c>
    </row>
    <row r="13" spans="1:10" x14ac:dyDescent="0.2">
      <c r="A13" s="34"/>
      <c r="B13" s="35"/>
      <c r="C13" s="36"/>
      <c r="D13" s="78">
        <v>0</v>
      </c>
      <c r="E13" s="79">
        <v>0</v>
      </c>
      <c r="F13" s="79">
        <v>0</v>
      </c>
      <c r="G13" s="80">
        <v>0</v>
      </c>
      <c r="H13" s="78">
        <v>0</v>
      </c>
      <c r="I13" s="108">
        <v>0</v>
      </c>
    </row>
    <row r="14" spans="1:10" x14ac:dyDescent="0.2">
      <c r="A14" s="34"/>
      <c r="B14" s="35"/>
      <c r="C14" s="36"/>
      <c r="D14" s="78">
        <v>0</v>
      </c>
      <c r="E14" s="79">
        <v>0</v>
      </c>
      <c r="F14" s="79">
        <v>0</v>
      </c>
      <c r="G14" s="80">
        <v>0</v>
      </c>
      <c r="H14" s="78">
        <v>0</v>
      </c>
      <c r="I14" s="108">
        <v>0</v>
      </c>
    </row>
    <row r="15" spans="1:10" x14ac:dyDescent="0.2">
      <c r="A15" s="29"/>
      <c r="B15" t="s">
        <v>93</v>
      </c>
      <c r="C15" s="30"/>
      <c r="D15" s="78">
        <v>0</v>
      </c>
      <c r="E15" s="79">
        <v>0</v>
      </c>
      <c r="F15" s="79">
        <v>0</v>
      </c>
      <c r="G15" s="80">
        <v>0</v>
      </c>
      <c r="H15" s="78">
        <v>0</v>
      </c>
      <c r="I15" s="108">
        <v>0</v>
      </c>
    </row>
    <row r="16" spans="1:10" x14ac:dyDescent="0.2">
      <c r="A16" s="29"/>
      <c r="B16" t="s">
        <v>9</v>
      </c>
      <c r="C16" s="30"/>
      <c r="D16" s="78">
        <v>0</v>
      </c>
      <c r="E16" s="79">
        <v>0</v>
      </c>
      <c r="F16" s="79">
        <v>0</v>
      </c>
      <c r="G16" s="80">
        <v>0</v>
      </c>
      <c r="H16" s="78">
        <v>0</v>
      </c>
      <c r="I16" s="108">
        <v>0</v>
      </c>
    </row>
    <row r="17" spans="1:9" x14ac:dyDescent="0.2">
      <c r="A17" s="29"/>
      <c r="B17" t="s">
        <v>56</v>
      </c>
      <c r="C17" s="30"/>
      <c r="D17" s="78">
        <v>0</v>
      </c>
      <c r="E17" s="79">
        <v>0</v>
      </c>
      <c r="F17" s="79">
        <v>0</v>
      </c>
      <c r="G17" s="80">
        <v>0</v>
      </c>
      <c r="H17" s="78">
        <v>0</v>
      </c>
      <c r="I17" s="108">
        <v>0</v>
      </c>
    </row>
    <row r="18" spans="1:9" x14ac:dyDescent="0.2">
      <c r="A18" s="29"/>
      <c r="B18" s="35" t="s">
        <v>57</v>
      </c>
      <c r="C18" s="30"/>
      <c r="D18" s="78">
        <v>0</v>
      </c>
      <c r="E18" s="79">
        <v>0</v>
      </c>
      <c r="F18" s="79">
        <v>0</v>
      </c>
      <c r="G18" s="80">
        <v>0</v>
      </c>
      <c r="H18" s="78">
        <v>0</v>
      </c>
      <c r="I18" s="108">
        <v>0</v>
      </c>
    </row>
    <row r="19" spans="1:9" x14ac:dyDescent="0.2">
      <c r="A19" s="29"/>
      <c r="B19" t="s">
        <v>10</v>
      </c>
      <c r="C19" s="30"/>
      <c r="D19" s="78">
        <v>0</v>
      </c>
      <c r="E19" s="79">
        <v>0</v>
      </c>
      <c r="F19" s="79">
        <v>0</v>
      </c>
      <c r="G19" s="80">
        <v>0</v>
      </c>
      <c r="H19" s="78">
        <v>0</v>
      </c>
      <c r="I19" s="108">
        <v>0</v>
      </c>
    </row>
    <row r="20" spans="1:9" x14ac:dyDescent="0.2">
      <c r="A20" s="29"/>
      <c r="B20" t="s">
        <v>11</v>
      </c>
      <c r="C20" s="30"/>
      <c r="D20" s="78">
        <v>0</v>
      </c>
      <c r="E20" s="79">
        <v>0</v>
      </c>
      <c r="F20" s="79">
        <v>0</v>
      </c>
      <c r="G20" s="80">
        <v>0</v>
      </c>
      <c r="H20" s="78">
        <v>0</v>
      </c>
      <c r="I20" s="108">
        <v>0</v>
      </c>
    </row>
    <row r="21" spans="1:9" x14ac:dyDescent="0.2">
      <c r="A21" s="29"/>
      <c r="C21" s="19"/>
      <c r="D21" s="78"/>
      <c r="E21" s="79"/>
      <c r="F21" s="79"/>
      <c r="G21" s="80"/>
      <c r="H21" s="78"/>
      <c r="I21" s="108"/>
    </row>
    <row r="22" spans="1:9" x14ac:dyDescent="0.2">
      <c r="A22" s="29" t="s">
        <v>12</v>
      </c>
      <c r="C22" s="30"/>
      <c r="D22" s="79">
        <v>-54.235447752004475</v>
      </c>
      <c r="E22" s="79">
        <v>-49.587539173831139</v>
      </c>
      <c r="F22" s="108">
        <v>-43.630157591968413</v>
      </c>
      <c r="G22" s="108">
        <v>-49.642467212898076</v>
      </c>
      <c r="H22" s="79">
        <v>-49.701156474728528</v>
      </c>
      <c r="I22" s="108">
        <v>-49.652695017704666</v>
      </c>
    </row>
    <row r="23" spans="1:9" x14ac:dyDescent="0.2">
      <c r="A23" s="29"/>
      <c r="B23" t="s">
        <v>13</v>
      </c>
      <c r="C23" s="30"/>
      <c r="D23" s="78">
        <v>0</v>
      </c>
      <c r="E23" s="79">
        <v>0</v>
      </c>
      <c r="F23" s="79">
        <v>0</v>
      </c>
      <c r="G23" s="80">
        <v>0</v>
      </c>
      <c r="H23" s="78">
        <v>0</v>
      </c>
      <c r="I23" s="108">
        <v>0</v>
      </c>
    </row>
    <row r="24" spans="1:9" x14ac:dyDescent="0.2">
      <c r="A24" s="29"/>
      <c r="B24" t="s">
        <v>14</v>
      </c>
      <c r="C24" s="30"/>
      <c r="D24" s="78">
        <v>0</v>
      </c>
      <c r="E24" s="79">
        <v>0</v>
      </c>
      <c r="F24" s="79">
        <v>0</v>
      </c>
      <c r="G24" s="80">
        <v>0</v>
      </c>
      <c r="H24" s="78">
        <v>0</v>
      </c>
      <c r="I24" s="108">
        <v>0</v>
      </c>
    </row>
    <row r="25" spans="1:9" x14ac:dyDescent="0.2">
      <c r="A25" s="29"/>
      <c r="B25" t="s">
        <v>15</v>
      </c>
      <c r="C25" s="30"/>
      <c r="D25" s="166">
        <v>-54.235447752004475</v>
      </c>
      <c r="E25" s="166">
        <v>-49.587539173831139</v>
      </c>
      <c r="F25" s="168">
        <v>-43.630157591968413</v>
      </c>
      <c r="G25" s="169">
        <v>-49.642467212898076</v>
      </c>
      <c r="H25" s="166">
        <v>-49.701156474728528</v>
      </c>
      <c r="I25" s="80">
        <v>-49.652695017704666</v>
      </c>
    </row>
    <row r="26" spans="1:9" x14ac:dyDescent="0.2">
      <c r="A26" s="29"/>
      <c r="B26" t="s">
        <v>58</v>
      </c>
      <c r="C26" s="30"/>
      <c r="D26" s="78">
        <v>0</v>
      </c>
      <c r="E26" s="79">
        <v>0</v>
      </c>
      <c r="F26" s="79">
        <v>0</v>
      </c>
      <c r="G26" s="80">
        <v>0</v>
      </c>
      <c r="H26" s="78">
        <v>0</v>
      </c>
      <c r="I26" s="108">
        <v>0</v>
      </c>
    </row>
    <row r="27" spans="1:9" x14ac:dyDescent="0.2">
      <c r="A27" s="29"/>
      <c r="B27" s="35" t="s">
        <v>107</v>
      </c>
      <c r="C27" s="30"/>
      <c r="D27" s="78">
        <v>0</v>
      </c>
      <c r="E27" s="79">
        <v>0</v>
      </c>
      <c r="F27" s="79">
        <v>0</v>
      </c>
      <c r="G27" s="80">
        <v>0</v>
      </c>
      <c r="H27" s="78">
        <v>0</v>
      </c>
      <c r="I27" s="108">
        <v>0</v>
      </c>
    </row>
    <row r="28" spans="1:9" x14ac:dyDescent="0.2">
      <c r="A28" s="29"/>
      <c r="B28" t="s">
        <v>16</v>
      </c>
      <c r="C28" s="30"/>
      <c r="D28" s="78">
        <v>0</v>
      </c>
      <c r="E28" s="79">
        <v>0</v>
      </c>
      <c r="F28" s="79">
        <v>0</v>
      </c>
      <c r="G28" s="80">
        <v>0</v>
      </c>
      <c r="H28" s="78">
        <v>0</v>
      </c>
      <c r="I28" s="108">
        <v>0</v>
      </c>
    </row>
    <row r="29" spans="1:9" x14ac:dyDescent="0.2">
      <c r="A29" s="29"/>
      <c r="C29" s="30"/>
      <c r="D29" s="78"/>
      <c r="E29" s="79"/>
      <c r="F29" s="79"/>
      <c r="G29" s="80"/>
      <c r="H29" s="78"/>
      <c r="I29" s="108"/>
    </row>
    <row r="30" spans="1:9" x14ac:dyDescent="0.2">
      <c r="A30" s="37" t="s">
        <v>17</v>
      </c>
      <c r="B30" s="38"/>
      <c r="C30" s="30"/>
      <c r="D30" s="79">
        <v>-54.235447752004475</v>
      </c>
      <c r="E30" s="79">
        <v>-49.587539173831139</v>
      </c>
      <c r="F30" s="108">
        <v>-43.630157591968413</v>
      </c>
      <c r="G30" s="108">
        <v>-49.642467212898076</v>
      </c>
      <c r="H30" s="79">
        <v>-49.701156474728528</v>
      </c>
      <c r="I30" s="108">
        <v>-49.652695017704666</v>
      </c>
    </row>
    <row r="31" spans="1:9" x14ac:dyDescent="0.2">
      <c r="A31" s="29"/>
      <c r="C31" s="30"/>
      <c r="D31" s="78"/>
      <c r="E31" s="79"/>
      <c r="F31" s="79"/>
      <c r="G31" s="80"/>
      <c r="H31" s="78"/>
      <c r="I31" s="108"/>
    </row>
    <row r="32" spans="1:9" x14ac:dyDescent="0.2">
      <c r="A32" s="24" t="s">
        <v>18</v>
      </c>
      <c r="C32" s="30"/>
      <c r="D32" s="78"/>
      <c r="E32" s="79"/>
      <c r="F32" s="79"/>
      <c r="G32" s="80"/>
      <c r="H32" s="78"/>
      <c r="I32" s="108"/>
    </row>
    <row r="33" spans="1:10" x14ac:dyDescent="0.2">
      <c r="A33" s="29" t="s">
        <v>19</v>
      </c>
      <c r="C33" s="30"/>
      <c r="D33" s="78">
        <v>0</v>
      </c>
      <c r="E33" s="79">
        <v>0</v>
      </c>
      <c r="F33" s="79">
        <v>0</v>
      </c>
      <c r="G33" s="80">
        <v>0</v>
      </c>
      <c r="H33" s="78">
        <v>0</v>
      </c>
      <c r="I33" s="108">
        <v>0</v>
      </c>
    </row>
    <row r="34" spans="1:10" x14ac:dyDescent="0.2">
      <c r="A34" s="29"/>
      <c r="B34" t="s">
        <v>20</v>
      </c>
      <c r="C34" s="30"/>
      <c r="D34" s="78">
        <v>0</v>
      </c>
      <c r="E34" s="79">
        <v>0</v>
      </c>
      <c r="F34" s="79">
        <v>0</v>
      </c>
      <c r="G34" s="80">
        <v>0</v>
      </c>
      <c r="H34" s="78">
        <v>0</v>
      </c>
      <c r="I34" s="108">
        <v>0</v>
      </c>
    </row>
    <row r="35" spans="1:10" x14ac:dyDescent="0.2">
      <c r="A35" s="29"/>
      <c r="B35" t="s">
        <v>21</v>
      </c>
      <c r="C35" s="30"/>
      <c r="D35" s="78">
        <v>0</v>
      </c>
      <c r="E35" s="79">
        <v>0</v>
      </c>
      <c r="F35" s="79">
        <v>0</v>
      </c>
      <c r="G35" s="80">
        <v>0</v>
      </c>
      <c r="H35" s="78">
        <v>0</v>
      </c>
      <c r="I35" s="108">
        <v>0</v>
      </c>
    </row>
    <row r="36" spans="1:10" x14ac:dyDescent="0.2">
      <c r="A36" s="29"/>
      <c r="B36" t="s">
        <v>22</v>
      </c>
      <c r="C36" s="30"/>
      <c r="D36" s="78">
        <v>0</v>
      </c>
      <c r="E36" s="79">
        <v>0</v>
      </c>
      <c r="F36" s="79">
        <v>0</v>
      </c>
      <c r="G36" s="80">
        <v>0</v>
      </c>
      <c r="H36" s="78">
        <v>0</v>
      </c>
      <c r="I36" s="108">
        <v>0</v>
      </c>
    </row>
    <row r="37" spans="1:10" x14ac:dyDescent="0.2">
      <c r="A37" s="29"/>
      <c r="C37" s="30"/>
      <c r="D37" s="78"/>
      <c r="E37" s="79"/>
      <c r="F37" s="79"/>
      <c r="G37" s="80"/>
      <c r="H37" s="78"/>
      <c r="I37" s="108"/>
    </row>
    <row r="38" spans="1:10" x14ac:dyDescent="0.2">
      <c r="A38" s="39" t="s">
        <v>106</v>
      </c>
      <c r="B38" s="40"/>
      <c r="C38" s="41"/>
      <c r="D38" s="82">
        <v>0</v>
      </c>
      <c r="E38" s="83">
        <v>0</v>
      </c>
      <c r="F38" s="83">
        <v>0</v>
      </c>
      <c r="G38" s="84">
        <v>0</v>
      </c>
      <c r="H38" s="82">
        <v>0</v>
      </c>
      <c r="I38" s="99">
        <v>0</v>
      </c>
    </row>
    <row r="39" spans="1:10" x14ac:dyDescent="0.2">
      <c r="A39" s="39" t="s">
        <v>75</v>
      </c>
      <c r="B39" s="40"/>
      <c r="C39" s="41"/>
      <c r="D39" s="83">
        <v>-54.235447752004475</v>
      </c>
      <c r="E39" s="83">
        <v>-49.587539173831139</v>
      </c>
      <c r="F39" s="99">
        <v>-43.630157591968413</v>
      </c>
      <c r="G39" s="99">
        <v>-49.642467212898076</v>
      </c>
      <c r="H39" s="83">
        <v>-49.701156474728528</v>
      </c>
      <c r="I39" s="99">
        <v>-49.652695017704666</v>
      </c>
    </row>
    <row r="40" spans="1:10" x14ac:dyDescent="0.2">
      <c r="A40" s="45"/>
      <c r="B40" s="46"/>
      <c r="C40" s="47"/>
      <c r="D40" s="85"/>
      <c r="E40" s="86"/>
      <c r="F40" s="86"/>
      <c r="G40" s="87"/>
      <c r="H40" s="86"/>
      <c r="I40" s="88"/>
    </row>
    <row r="41" spans="1:10" x14ac:dyDescent="0.2">
      <c r="A41" s="89"/>
      <c r="B41" s="89"/>
      <c r="C41" s="89"/>
    </row>
    <row r="42" spans="1:10" ht="24.75" x14ac:dyDescent="0.2">
      <c r="J42" s="90">
        <v>12</v>
      </c>
    </row>
    <row r="46" spans="1:10" x14ac:dyDescent="0.2">
      <c r="H46" s="140"/>
    </row>
    <row r="47" spans="1:10" x14ac:dyDescent="0.2">
      <c r="H47" s="140"/>
    </row>
    <row r="48" spans="1:10" x14ac:dyDescent="0.2">
      <c r="H48" s="140"/>
    </row>
    <row r="49" spans="4:8" x14ac:dyDescent="0.2">
      <c r="D49" s="35"/>
      <c r="H49" s="138"/>
    </row>
    <row r="50" spans="4:8" x14ac:dyDescent="0.2">
      <c r="H50" s="140"/>
    </row>
  </sheetData>
  <printOptions horizontalCentered="1"/>
  <pageMargins left="0" right="0" top="1.1811023622047245" bottom="0" header="0" footer="0"/>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Total</vt:lpstr>
      <vt:lpstr>total 2024</vt:lpstr>
      <vt:lpstr>VarTotal</vt:lpstr>
      <vt:lpstr>Pptario</vt:lpstr>
      <vt:lpstr>PptarioMN</vt:lpstr>
      <vt:lpstr>PptarioME</vt:lpstr>
      <vt:lpstr>%AvancPptario</vt:lpstr>
      <vt:lpstr>%AvancPptario(cont)</vt:lpstr>
      <vt:lpstr>pptario 2024</vt:lpstr>
      <vt:lpstr>VarPptario</vt:lpstr>
      <vt:lpstr>Extrappt</vt:lpstr>
      <vt:lpstr>Extrappt 2024</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Nicolas Bohme Olivera</cp:lastModifiedBy>
  <cp:lastPrinted>2018-01-24T19:29:34Z</cp:lastPrinted>
  <dcterms:created xsi:type="dcterms:W3CDTF">2005-03-30T13:24:33Z</dcterms:created>
  <dcterms:modified xsi:type="dcterms:W3CDTF">2025-05-30T13:55:52Z</dcterms:modified>
</cp:coreProperties>
</file>