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dipres.sharepoint.com/teams/areamacro/Documentos compartidos/IFP/2023/IFP 4T23/Compilado de Cuadros/"/>
    </mc:Choice>
  </mc:AlternateContent>
  <xr:revisionPtr revIDLastSave="3718" documentId="8_{E4648774-1F5E-474B-B58D-794DC0A424AC}" xr6:coauthVersionLast="47" xr6:coauthVersionMax="47" xr10:uidLastSave="{5817FAFC-8A91-4B6C-8E69-9B193F847CF8}"/>
  <bookViews>
    <workbookView minimized="1" xWindow="3765" yWindow="3765" windowWidth="21600" windowHeight="11385" tabRatio="890" firstSheet="41" activeTab="53" xr2:uid="{6799923E-7823-43CE-A330-572BB6F08A7D}"/>
  </bookViews>
  <sheets>
    <sheet name="C I.1.1" sheetId="9" r:id="rId1"/>
    <sheet name="C I.1.2" sheetId="76" r:id="rId2"/>
    <sheet name="C I.2.1" sheetId="4" r:id="rId3"/>
    <sheet name="C I.2.2" sheetId="5" r:id="rId4"/>
    <sheet name="C I.2.3" sheetId="6" r:id="rId5"/>
    <sheet name="C I.3.1" sheetId="81" r:id="rId6"/>
    <sheet name="C I.3.2" sheetId="13" r:id="rId7"/>
    <sheet name="C I.4.1" sheetId="7" r:id="rId8"/>
    <sheet name="C 1.4.2" sheetId="8" r:id="rId9"/>
    <sheet name="C I.5.1" sheetId="14" r:id="rId10"/>
    <sheet name="C I.6.1" sheetId="23" r:id="rId11"/>
    <sheet name="C I.7.1" sheetId="95" r:id="rId12"/>
    <sheet name="C I.7.2" sheetId="24" r:id="rId13"/>
    <sheet name="C I.7.3" sheetId="96" r:id="rId14"/>
    <sheet name="C I.7.4" sheetId="97" r:id="rId15"/>
    <sheet name="C I.8.1" sheetId="26" r:id="rId16"/>
    <sheet name="C II.1.2" sheetId="10" r:id="rId17"/>
    <sheet name="C II.1.3" sheetId="77" r:id="rId18"/>
    <sheet name="C II.2.1" sheetId="1" r:id="rId19"/>
    <sheet name="C II.2.2" sheetId="3" r:id="rId20"/>
    <sheet name="C II.3.1" sheetId="28" r:id="rId21"/>
    <sheet name="C II.3.2" sheetId="29" r:id="rId22"/>
    <sheet name="C II.4.1" sheetId="30" r:id="rId23"/>
    <sheet name="C II.4.2" sheetId="31" r:id="rId24"/>
    <sheet name="C II.5.1" sheetId="32" r:id="rId25"/>
    <sheet name="C II.6.1" sheetId="73" r:id="rId26"/>
    <sheet name="C III.3.1" sheetId="11" r:id="rId27"/>
    <sheet name="C III.3.2" sheetId="78" r:id="rId28"/>
    <sheet name="C III.4.1" sheetId="33" r:id="rId29"/>
    <sheet name="C III.4.2" sheetId="42" r:id="rId30"/>
    <sheet name="C III.4.3" sheetId="34" r:id="rId31"/>
    <sheet name="C III.4.4" sheetId="35" r:id="rId32"/>
    <sheet name="C III.5.1" sheetId="36" r:id="rId33"/>
    <sheet name="C III.5.2" sheetId="37" r:id="rId34"/>
    <sheet name="C III.6.1" sheetId="38" r:id="rId35"/>
    <sheet name="C III.6.2" sheetId="39" r:id="rId36"/>
    <sheet name="C III.7.1" sheetId="40" r:id="rId37"/>
    <sheet name="C III.8.1" sheetId="74" r:id="rId38"/>
    <sheet name="C III.9.1" sheetId="111" r:id="rId39"/>
    <sheet name="C III.9.2" sheetId="115" r:id="rId40"/>
    <sheet name="C III.9.3" sheetId="116" r:id="rId41"/>
    <sheet name="C III.9.4" sheetId="112" r:id="rId42"/>
    <sheet name="C A.I.1" sheetId="15" r:id="rId43"/>
    <sheet name="C A.I.2" sheetId="16" r:id="rId44"/>
    <sheet name="C A.I.3" sheetId="17" r:id="rId45"/>
    <sheet name="C A.I.4" sheetId="18" r:id="rId46"/>
    <sheet name="C A.I.5" sheetId="19" r:id="rId47"/>
    <sheet name="C A.I.6" sheetId="20" r:id="rId48"/>
    <sheet name="C A.I.7" sheetId="21" r:id="rId49"/>
    <sheet name="C A.I.8" sheetId="22" r:id="rId50"/>
    <sheet name="C A.II.1" sheetId="98" r:id="rId51"/>
    <sheet name="C A.II.2" sheetId="99" r:id="rId52"/>
    <sheet name="C A.II.3" sheetId="100" r:id="rId53"/>
    <sheet name="C A.II.4" sheetId="101" r:id="rId54"/>
    <sheet name="C A.II.5" sheetId="102" r:id="rId55"/>
    <sheet name="C A.II.6" sheetId="103" r:id="rId56"/>
    <sheet name="C A.II.7" sheetId="104" r:id="rId57"/>
    <sheet name="C A.II.8" sheetId="105" r:id="rId58"/>
    <sheet name="C A.II.9" sheetId="106" r:id="rId59"/>
    <sheet name="C A.II.10" sheetId="107" r:id="rId60"/>
    <sheet name="C A.II.11" sheetId="108" r:id="rId61"/>
    <sheet name="C A.II.12" sheetId="109" r:id="rId62"/>
    <sheet name="C A.II.13" sheetId="110" r:id="rId63"/>
    <sheet name="C A.III.1" sheetId="43" r:id="rId64"/>
    <sheet name="C A.III.2" sheetId="44" r:id="rId65"/>
    <sheet name="C A.III.3" sheetId="45" r:id="rId66"/>
    <sheet name="C R.1.1" sheetId="126" r:id="rId67"/>
    <sheet name="C R.1.2" sheetId="127" r:id="rId68"/>
    <sheet name="C R.1.3" sheetId="128" r:id="rId69"/>
    <sheet name="C R.1.4" sheetId="129" r:id="rId70"/>
    <sheet name="C R.2.1" sheetId="130" r:id="rId71"/>
    <sheet name="C R.2.2" sheetId="131" r:id="rId72"/>
    <sheet name="C R.3.1" sheetId="133" r:id="rId73"/>
  </sheets>
  <externalReferences>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s>
  <definedNames>
    <definedName name="__123Graph_A" hidden="1">'[1]Cash Flow'!#REF!</definedName>
    <definedName name="__123Graph_A1" hidden="1">[2]PM!#REF!</definedName>
    <definedName name="__123Graph_ANORMAL" hidden="1">'[1]Cash Flow'!#REF!</definedName>
    <definedName name="__123Graph_B" hidden="1">[2]PM!#REF!</definedName>
    <definedName name="__123Graph_B1" hidden="1">[2]PM!#REF!</definedName>
    <definedName name="__123Graph_B2" hidden="1">[2]PM!#REF!</definedName>
    <definedName name="__123Graph_B3" hidden="1">[2]PM!#REF!</definedName>
    <definedName name="__123Graph_C1" hidden="1">[2]PM!#REF!</definedName>
    <definedName name="__123Graph_C3" hidden="1">[2]PM!#REF!</definedName>
    <definedName name="__123Graph_D" hidden="1">[2]PM!#REF!</definedName>
    <definedName name="__123Graph_D2" hidden="1">[2]PM!#REF!</definedName>
    <definedName name="__123Graph_D3" hidden="1">[2]PM!#REF!</definedName>
    <definedName name="__123Graph_X" hidden="1">'[1]Cash Flow'!#REF!</definedName>
    <definedName name="__123Graph_XNORMAL" hidden="1">'[1]Cash Flow'!#REF!</definedName>
    <definedName name="__C">[3]A!#REF!</definedName>
    <definedName name="__g1" hidden="1">{#N/A,#N/A,FALSE,"TEC-01";#N/A,#N/A,FALSE,"TEC - 02";#N/A,#N/A,FALSE,"TEC - 03";#N/A,#N/A,FALSE,"TEC - 04";#N/A,#N/A,FALSE,"TEC-07";#N/A,#N/A,FALSE,"TEC-08";#N/A,#N/A,FALSE,"TEC - 09A";#N/A,#N/A,FALSE,"TEC - 09B";#N/A,#N/A,FALSE,"TEC - 09C";#N/A,#N/A,FALSE,"TEC - 10";#N/A,#N/A,FALSE,"TEC-11"}</definedName>
    <definedName name="__SD1" hidden="1">{#N/A,#N/A,FALSE,"TEC-01";#N/A,#N/A,FALSE,"TEC - 02";#N/A,#N/A,FALSE,"TEC - 03";#N/A,#N/A,FALSE,"TEC - 04";#N/A,#N/A,FALSE,"TEC-07";#N/A,#N/A,FALSE,"TEC-08";#N/A,#N/A,FALSE,"TEC - 09A";#N/A,#N/A,FALSE,"TEC - 09B";#N/A,#N/A,FALSE,"TEC - 09C";#N/A,#N/A,FALSE,"TEC - 10";#N/A,#N/A,FALSE,"TEC-11"}</definedName>
    <definedName name="_0012TC">#REF!</definedName>
    <definedName name="_0106TC">[4]Hoja1!$B$77:$D$94</definedName>
    <definedName name="_0112TC">[4]Hoja1!$B$77:$E$94</definedName>
    <definedName name="_1" hidden="1">[2]PM!#REF!</definedName>
    <definedName name="_1__123Graph_ACHART_1" hidden="1">#REF!</definedName>
    <definedName name="_10__123Graph_BCHART_4" hidden="1">#REF!</definedName>
    <definedName name="_11__123Graph_BCHART_5" hidden="1">#REF!</definedName>
    <definedName name="_12__123Graph_BCHART_6" hidden="1">#REF!</definedName>
    <definedName name="_123gRAPH_ACHART6" hidden="1">#REF!</definedName>
    <definedName name="_124graoh_x" hidden="1">'[1]Cash Flow'!#REF!</definedName>
    <definedName name="_12Swvu.Cover._.Pa" hidden="1">#REF!</definedName>
    <definedName name="_13__123Graph_XCHART_1" hidden="1">#REF!</definedName>
    <definedName name="_14__123Graph_XCHART_2" hidden="1">#REF!</definedName>
    <definedName name="_15__123Graph_XCHART_3" hidden="1">#REF!</definedName>
    <definedName name="_16__123Graph_XCHART_4" hidden="1">#REF!</definedName>
    <definedName name="_17__123Graph_XCHART_5" hidden="1">#REF!</definedName>
    <definedName name="_18__123Graph_XCHART_6" hidden="1">#REF!</definedName>
    <definedName name="_1INT_DEBT">'[5]12. Table 3-7'!#REF!</definedName>
    <definedName name="_2__123Graph_ACHART_2" hidden="1">#REF!</definedName>
    <definedName name="_3__123Graph_ACHART_3" hidden="1">#REF!</definedName>
    <definedName name="_317_0Swvu.Cover._.Pa" hidden="1">#REF!</definedName>
    <definedName name="_318_0Swvu.Cover._.Pa" hidden="1">#REF!</definedName>
    <definedName name="_364Swvu.Cover._.Pa" hidden="1">#REF!</definedName>
    <definedName name="_4__123Graph_ACHART_4" hidden="1">#REF!</definedName>
    <definedName name="_5__123Graph_ACHART_5" hidden="1">#REF!</definedName>
    <definedName name="_6__123Graph_ACHART_6" hidden="1">#REF!</definedName>
    <definedName name="_7__123Graph_BCHART_1" hidden="1">#REF!</definedName>
    <definedName name="_8__123Graph_BCHART_2" hidden="1">#REF!</definedName>
    <definedName name="_8_0Swvu.Cover._.Pa" hidden="1">#REF!</definedName>
    <definedName name="_9__123Graph_BCHART_3"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hidden="1">#REF!</definedName>
    <definedName name="_C">[6]A!#REF!</definedName>
    <definedName name="_F" hidden="1">#REF!</definedName>
    <definedName name="_Fill" hidden="1">[7]CHIL5050!$C$5:$BK$5</definedName>
    <definedName name="_ftn1" localSheetId="70">'C R.2.1'!$A$14</definedName>
    <definedName name="_ftn10" localSheetId="70">'C R.2.1'!$A$23</definedName>
    <definedName name="_ftn11" localSheetId="70">'C R.2.1'!$A$24</definedName>
    <definedName name="_ftn12" localSheetId="70">'C R.2.1'!$A$25</definedName>
    <definedName name="_ftn13" localSheetId="70">'C R.2.1'!$A$26</definedName>
    <definedName name="_ftn14" localSheetId="70">'C R.2.1'!$A$27</definedName>
    <definedName name="_ftn15" localSheetId="70">'C R.2.1'!$A$28</definedName>
    <definedName name="_ftn16" localSheetId="70">'C R.2.1'!$A$29</definedName>
    <definedName name="_ftn17" localSheetId="70">'C R.2.1'!$A$30</definedName>
    <definedName name="_ftn18" localSheetId="70">'C R.2.1'!$A$31</definedName>
    <definedName name="_ftn19" localSheetId="70">'C R.2.1'!$A$32</definedName>
    <definedName name="_ftn2" localSheetId="70">'C R.2.1'!$A$15</definedName>
    <definedName name="_ftn20" localSheetId="70">'C R.2.1'!$A$33</definedName>
    <definedName name="_ftn21" localSheetId="70">'C R.2.1'!$A$34</definedName>
    <definedName name="_ftn22" localSheetId="70">'C R.2.1'!$A$35</definedName>
    <definedName name="_ftn23" localSheetId="70">'C R.2.1'!$A$36</definedName>
    <definedName name="_ftn24" localSheetId="70">'C R.2.1'!$A$37</definedName>
    <definedName name="_ftn25" localSheetId="70">'C R.2.1'!$A$38</definedName>
    <definedName name="_ftn3" localSheetId="70">'C R.2.1'!$A$16</definedName>
    <definedName name="_ftn4" localSheetId="70">'C R.2.1'!$A$17</definedName>
    <definedName name="_ftn5" localSheetId="70">'C R.2.1'!$A$18</definedName>
    <definedName name="_ftn6" localSheetId="70">'C R.2.1'!$A$19</definedName>
    <definedName name="_ftn7" localSheetId="70">'C R.2.1'!$A$20</definedName>
    <definedName name="_ftn8" localSheetId="70">'C R.2.1'!$A$21</definedName>
    <definedName name="_ftn9" localSheetId="70">'C R.2.1'!$A$22</definedName>
    <definedName name="_ftnref1" localSheetId="72">'C R.3.1'!$B$9</definedName>
    <definedName name="_ftnref6" localSheetId="71">'C R.2.2'!$D$8</definedName>
    <definedName name="_Key1" hidden="1">[8]Process!#REF!</definedName>
    <definedName name="_Key2" hidden="1">[8]Process!#REF!</definedName>
    <definedName name="_msoanchor_2">'[9]C R.1.1'!#REF!</definedName>
    <definedName name="_Order1" hidden="1">0</definedName>
    <definedName name="_Parse_Out" hidden="1">[7]CHIL5050!$B$5</definedName>
    <definedName name="_qw12" hidden="1">#REF!</definedName>
    <definedName name="_SDS_WB_TYPE" hidden="1">1</definedName>
    <definedName name="_Table1_In1" hidden="1">#REF!</definedName>
    <definedName name="_Table1_Out" hidden="1">#REF!</definedName>
    <definedName name="_Table2_In1" hidden="1">#REF!</definedName>
    <definedName name="_Table2_Out" hidden="1">#REF!</definedName>
    <definedName name="A">[3]A!$A$203:$K$210</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[6]A!#REF!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'[10]Spread LA'!#REF!</definedName>
    <definedName name="A_6" hidden="1">#REF!</definedName>
    <definedName name="A_7" hidden="1">#REF!</definedName>
    <definedName name="A_8" hidden="1">#REF!</definedName>
    <definedName name="A_9" hidden="1">'[11]Resumen '!#REF!</definedName>
    <definedName name="aaaa">[4]Hoja1!$B$5:$E$63</definedName>
    <definedName name="AAAA12WE" hidden="1">#REF!</definedName>
    <definedName name="aaaaa">[4]Hoja1!$B$5:$E$63</definedName>
    <definedName name="aaaaaa"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aaaaaaa" hidden="1">{#N/A,#N/A,TRUE,"FA 1 &amp; 2";#N/A,#N/A,TRUE,"FA 3 &amp; 4";#N/A,#N/A,TRUE,"FA 5 &amp; 6";#N/A,#N/A,TRUE,"FA 7 &amp; 8";#N/A,#N/A,TRUE,"FA 9 &amp; 10";#N/A,#N/A,TRUE,"FA 11";#N/A,#N/A,TRUE,"FA 12";#N/A,#N/A,TRUE,"FA 13";#N/A,#N/A,TRUE,"FA 14 &amp; 15"}</definedName>
    <definedName name="aaaaaaaaaaaaaa" hidden="1">{#N/A,#N/A,TRUE,"FA 1 &amp; 2";#N/A,#N/A,TRUE,"FA 3 &amp; 4";#N/A,#N/A,TRUE,"FA 5 &amp; 6";#N/A,#N/A,TRUE,"FA 7 &amp; 8";#N/A,#N/A,TRUE,"FA 9 &amp; 10";#N/A,#N/A,TRUE,"FA 11";#N/A,#N/A,TRUE,"FA 12";#N/A,#N/A,TRUE,"FA 13";#N/A,#N/A,TRUE,"FA 14 &amp; 15"}</definedName>
    <definedName name="AAAAAAAAAAAAAAA" hidden="1">#REF!</definedName>
    <definedName name="AAAAAAAAAAAAAAAAAAAA" hidden="1">#REF!</definedName>
    <definedName name="ABARTH" hidden="1">{#N/A,#N/A,FALSE,"TEC-01";#N/A,#N/A,FALSE,"TEC - 02";#N/A,#N/A,FALSE,"TEC - 03";#N/A,#N/A,FALSE,"TEC - 04";#N/A,#N/A,FALSE,"TEC-07";#N/A,#N/A,FALSE,"TEC-08";#N/A,#N/A,FALSE,"TEC - 09A";#N/A,#N/A,FALSE,"TEC - 09B";#N/A,#N/A,FALSE,"TEC - 09C";#N/A,#N/A,FALSE,"TEC - 10";#N/A,#N/A,FALSE,"TEC-11"}</definedName>
    <definedName name="ABARTH1" hidden="1">{#N/A,#N/A,FALSE,"TEC-01";#N/A,#N/A,FALSE,"TEC - 02";#N/A,#N/A,FALSE,"TEC - 03";#N/A,#N/A,FALSE,"TEC - 04";#N/A,#N/A,FALSE,"TEC-07";#N/A,#N/A,FALSE,"TEC-08";#N/A,#N/A,FALSE,"TEC - 09A";#N/A,#N/A,FALSE,"TEC - 09B";#N/A,#N/A,FALSE,"TEC - 09C";#N/A,#N/A,FALSE,"TEC - 10";#N/A,#N/A,FALSE,"TEC-11"}</definedName>
    <definedName name="adhgzdb"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ADJGDPDATA">'[12]Baseline (GDP) (adj for timing)'!$A$10:$U$77</definedName>
    <definedName name="ADJGDPDATALABELS">'[12]Baseline (GDP) (adj for timing)'!$A$9:$U$9</definedName>
    <definedName name="aeg"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af" hidden="1">#REF!</definedName>
    <definedName name="Aii">[3]A!#REF!</definedName>
    <definedName name="AII_2">#REF!</definedName>
    <definedName name="aj" hidden="1">#REF!</definedName>
    <definedName name="AlertCount" hidden="1">[13]Chks!$J$158</definedName>
    <definedName name="Amortizaciones">#REF!</definedName>
    <definedName name="_xlnm.Print_Area">#REF!</definedName>
    <definedName name="as" hidden="1">[14]Process!#REF!</definedName>
    <definedName name="AS2DocOpenMode" hidden="1">"AS2DocumentEdit"</definedName>
    <definedName name="asd" hidden="1">[15]Bolsas!$Y$6</definedName>
    <definedName name="asq" hidden="1">-1851364768</definedName>
    <definedName name="AUTHOR2_0060c64cad8e4b5c857432bb1dbd9057">#REF!</definedName>
    <definedName name="AUTHOR2_00b9caf584174720ac6f5eb93511f519">#REF!</definedName>
    <definedName name="AUTHOR2_00e3f6d3e7eb496a8b4e5728b0973d50">#REF!</definedName>
    <definedName name="AUTHOR2_0101fc158e374c479176a80ce932d200">[16]Summary!#REF!</definedName>
    <definedName name="AUTHOR2_0202bda0cefa4465b10f2a4fb2b5b40c">#REF!</definedName>
    <definedName name="AUTHOR2_02eb2cb5f95449968322d91229a03c5c">#REF!</definedName>
    <definedName name="AUTHOR2_03a4bfa6134d4e09b332f0d1e972691a">#REF!</definedName>
    <definedName name="AUTHOR2_043556219aae4bc08dd5a81cc13b5c12">#REF!</definedName>
    <definedName name="AUTHOR2_04c6d2fbd1c546319fb0b5df0bbf7b5c">#REF!</definedName>
    <definedName name="AUTHOR2_04feadedb355401b94fe6bb0f65e2ce4">#REF!</definedName>
    <definedName name="AUTHOR2_0515110a63e0460a9663a7c2ff2bbc4c">#REF!</definedName>
    <definedName name="AUTHOR2_06a7e6e6b7994dcca2a847ae6b9582fa">#REF!</definedName>
    <definedName name="AUTHOR2_07321995ace94f67965362062c20de40">#REF!</definedName>
    <definedName name="AUTHOR2_09a44d0f36914a7ba9bc159b85d3fc30">#REF!</definedName>
    <definedName name="AUTHOR2_0a0819f36a57428b8499105605e527e8">#REF!</definedName>
    <definedName name="AUTHOR2_0a307c8f0d784201b811a351756227fc">#REF!</definedName>
    <definedName name="AUTHOR2_0b5ae674c5ee40ad8c0e56301450c14e">'[16]Codelco Proposal'!#REF!</definedName>
    <definedName name="AUTHOR2_0ba472773be644cf82e3de98175cfcce">#REF!</definedName>
    <definedName name="AUTHOR2_0be14c74957a46ed8a7537353193f468">#REF!</definedName>
    <definedName name="AUTHOR2_0bfdb5d45b40413d8f3f34aaee17d47b">#REF!</definedName>
    <definedName name="AUTHOR2_0c1b95d2a5b746f2a52d552c4682664a">#REF!</definedName>
    <definedName name="AUTHOR2_0c1d74434b414c138aa41ad5c66aa3d2">'[16]Codelco Proposal'!#REF!</definedName>
    <definedName name="AUTHOR2_0d3b5f377adf4065baae4ffc6e0b93ff">#REF!</definedName>
    <definedName name="AUTHOR2_0d4fc7e775f544cca85d66cc2097a1b6">#REF!</definedName>
    <definedName name="AUTHOR2_0d512a1afea3412a883b149ab5b0e655">#REF!</definedName>
    <definedName name="AUTHOR2_0e159bff32154729bb72f3068b9a26bc">#REF!</definedName>
    <definedName name="AUTHOR2_10b6443044d7447ca25838425bb1d965">#REF!</definedName>
    <definedName name="AUTHOR2_112dd6d2d7fd404e8591f44505eef676">#REF!</definedName>
    <definedName name="AUTHOR2_12688aad2d8644fcb28c9b58d6d6a652">#REF!</definedName>
    <definedName name="AUTHOR2_12d37331287643679979fcd37481db4c">#REF!</definedName>
    <definedName name="AUTHOR2_12f11292a16c45b49013aa69d7a76999">'[16]Chanar August Proposal'!#REF!</definedName>
    <definedName name="AUTHOR2_13bff4314dfb441da3f282b2702dcf86">#REF!</definedName>
    <definedName name="AUTHOR2_15a3548192c24c7fb95c5032f95d1282">#REF!</definedName>
    <definedName name="AUTHOR2_188d34389d224addadb0d40fc00862db">#REF!</definedName>
    <definedName name="AUTHOR2_193e64ebc3de46f894239b4a5c4e2912">#REF!</definedName>
    <definedName name="AUTHOR2_1ab5398c87884d7da1cf6e713445aa7a">#REF!</definedName>
    <definedName name="AUTHOR2_1addf5313a104585a520eb7c1dd3825e">#REF!</definedName>
    <definedName name="AUTHOR2_1b02297bc5754ebb947d4c5a602512fa">#REF!</definedName>
    <definedName name="AUTHOR2_1bf38633329d45f3b92189bac69e9873">#REF!</definedName>
    <definedName name="AUTHOR2_1dc9746bd3f7420cbc990b26130748be">#REF!</definedName>
    <definedName name="AUTHOR2_1e61f2f997754962be8a670adce0172a">#REF!</definedName>
    <definedName name="AUTHOR2_1ed4606f672c40a9bcddd97cb47fcef3">#REF!</definedName>
    <definedName name="AUTHOR2_1f12dbcebcda4f40b75209bbd5c17d0c">#REF!</definedName>
    <definedName name="AUTHOR2_1fb660b982f040e1a4bb8a40fe91241e">'[16]Codelco Proposal'!#REF!</definedName>
    <definedName name="AUTHOR2_20dbc6d345b34ac18bb54d942b295eca">#REF!</definedName>
    <definedName name="AUTHOR2_217486e86dcf436ab2bc385b557121d6">#REF!</definedName>
    <definedName name="AUTHOR2_21e1c16388764948bb8e2825fc5cead7">#REF!</definedName>
    <definedName name="AUTHOR2_22e0cda845574b448a3c48622d697f5b">#REF!</definedName>
    <definedName name="AUTHOR2_22e1e41f6d16439eb4faba850088fb24">#REF!</definedName>
    <definedName name="AUTHOR2_22e85598b8be4d228ef4921c694fa65e">#REF!</definedName>
    <definedName name="AUTHOR2_22ec86cbbb8e41b8a9c8fbef7b134899">#REF!</definedName>
    <definedName name="AUTHOR2_24150cae7a4640ecb70989a52eca0507">#REF!</definedName>
    <definedName name="AUTHOR2_2580cd46b0644e828f0f2cd95059c9d7">#REF!</definedName>
    <definedName name="AUTHOR2_25f4ec6e297849a4a54b486055cce612">#REF!</definedName>
    <definedName name="AUTHOR2_261525dbb3074ffbb11c12c90d865bea">#REF!</definedName>
    <definedName name="AUTHOR2_2749ec875b794a6eb6f7b048d5a0422a">#REF!</definedName>
    <definedName name="AUTHOR2_279b22778f094f44be1e6ca36af35ff4">#REF!</definedName>
    <definedName name="AUTHOR2_2849349c629849ebbe5719ade170a78d">#REF!</definedName>
    <definedName name="AUTHOR2_2a3e075aaaf743f992be48d77c09616b">#REF!</definedName>
    <definedName name="AUTHOR2_2a94536a9b2f447694567ba47f21dbe5">#REF!</definedName>
    <definedName name="AUTHOR2_2af496f477ae4870bbc32ceeeb872803">#REF!</definedName>
    <definedName name="AUTHOR2_2bc9bc2fb5d646799470dc4c31f59ad6">#REF!</definedName>
    <definedName name="AUTHOR2_2c6c72d2b2d0456b858038079b22eec2">#REF!</definedName>
    <definedName name="AUTHOR2_2c73b2d07f9340dc89307e6de724b83e">'[16]Codelco Proposal'!#REF!</definedName>
    <definedName name="AUTHOR2_2f0b4729526c4d9387e2201d80419516">#REF!</definedName>
    <definedName name="AUTHOR2_2f94c3c2878145c59a0a7777de70f20b">#REF!</definedName>
    <definedName name="AUTHOR2_2ff56f04831a4412a92bb4b4da34d1da">#REF!</definedName>
    <definedName name="AUTHOR2_3292a0922bd14cb287da725a4d3a3127">#REF!</definedName>
    <definedName name="AUTHOR2_32f56b13a49e4a9ba9979211ec6ef90f">#REF!</definedName>
    <definedName name="AUTHOR2_331034fd6e8c4448b6d411521b33ddc0">#REF!</definedName>
    <definedName name="AUTHOR2_33a2c7bddc7c4eab81c81b127b5d86bf">#REF!</definedName>
    <definedName name="AUTHOR2_33af445f36dc41078e867b68a3d95b57">#REF!</definedName>
    <definedName name="AUTHOR2_33dd465c3c254c8e8f9bdcdf034b16af">#REF!</definedName>
    <definedName name="AUTHOR2_33e48097fd594026bcdda3c23765235d">#REF!</definedName>
    <definedName name="AUTHOR2_340fed218d9c4c5690e37fd7b03dcce4">#REF!</definedName>
    <definedName name="AUTHOR2_35d6b80707de4be0a8e5c6a67274d491">#REF!</definedName>
    <definedName name="AUTHOR2_3699693f62a94ae0bdf1646816ddcf0c">#REF!</definedName>
    <definedName name="AUTHOR2_382b57f224ab432b98439a4419499783">#REF!</definedName>
    <definedName name="AUTHOR2_385f04638bd44e3c9f02498a86d21ed5">#REF!</definedName>
    <definedName name="AUTHOR2_38af2a16db6843fc9d691a6fce2d07df">#REF!</definedName>
    <definedName name="AUTHOR2_38ddac33663c414dac442b0ec38c718d">#REF!</definedName>
    <definedName name="AUTHOR2_395abe6b97ec40e7af666404360f6a4e">#REF!</definedName>
    <definedName name="AUTHOR2_3ad2099904d04f90ade3812a5d71d473">#REF!</definedName>
    <definedName name="AUTHOR2_3ad5fc83fd2040e2b1d1813a30c85102">#REF!</definedName>
    <definedName name="AUTHOR2_3b8009492d63481b8f946f63b0dee214">#REF!</definedName>
    <definedName name="AUTHOR2_3bbaa873147f4fb589a291da34b1cb91">#REF!</definedName>
    <definedName name="AUTHOR2_3be09f39d8424bb087d4f21336cc892c">#REF!</definedName>
    <definedName name="AUTHOR2_3d5b9d0ac64d4a08a77c6456f66f07f3">#REF!</definedName>
    <definedName name="AUTHOR2_3dcb2eab93ba45aeb6a4be8f8e4fc8fa">#REF!</definedName>
    <definedName name="AUTHOR2_3de135b613d74bf6a550075f70c6c905">#REF!</definedName>
    <definedName name="AUTHOR2_3ebf6b8d073646358ee0198b9193f45e">#REF!</definedName>
    <definedName name="AUTHOR2_3f0453d67a514ea7bf822ca64fc883cf">#REF!</definedName>
    <definedName name="AUTHOR2_3f1fce4f874447d5a6fe79d6da74be6a">#REF!</definedName>
    <definedName name="AUTHOR2_3fba0eb733394f6aa34346c4f5a46f53">#REF!</definedName>
    <definedName name="AUTHOR2_3fe050cc6d084f4fa5b705b25c768322">#REF!</definedName>
    <definedName name="AUTHOR2_404cbbe7ae804e8a95f402e9fb60448c">#REF!</definedName>
    <definedName name="AUTHOR2_404f506c49a640feaff933d00391e077">#REF!</definedName>
    <definedName name="AUTHOR2_407f59c1fce246dc94b645feff0b762c">#REF!</definedName>
    <definedName name="AUTHOR2_4136a47e2aa2400ab9484c895c264c7b">#REF!</definedName>
    <definedName name="AUTHOR2_4193e694f5804ae1a175467e91f829b6">#REF!</definedName>
    <definedName name="AUTHOR2_42e7ebae5a2343cf87de81591ec00ece">#REF!</definedName>
    <definedName name="AUTHOR2_4341ea1843d64831b5c8f13b13db0bbe">#REF!</definedName>
    <definedName name="AUTHOR2_436136e3ee294724b5cc8b2fb017b6af">#REF!</definedName>
    <definedName name="AUTHOR2_43851fd24e0a4b5383da1aa304a5d357">#REF!</definedName>
    <definedName name="AUTHOR2_43964d6a4f524630a9ec3e91110e0078">#REF!</definedName>
    <definedName name="AUTHOR2_439aaf00e34e4f7bbcad118bbcfa135a">#REF!</definedName>
    <definedName name="AUTHOR2_43a16e6ab28941f4bea0bdc75083599c">#REF!</definedName>
    <definedName name="AUTHOR2_43a6fd1a152a4906b4a84c4e7b45ddff">#REF!</definedName>
    <definedName name="AUTHOR2_459455318d454886ac2ebc2cd57c5ad9">#REF!</definedName>
    <definedName name="AUTHOR2_459c6a4da68747308eb0aaec44a40d2c">#REF!</definedName>
    <definedName name="AUTHOR2_45d0477f88eb406886b0d24b24859d38">#REF!</definedName>
    <definedName name="AUTHOR2_469da399178948109ff7902d1cd5627d">#REF!</definedName>
    <definedName name="AUTHOR2_47362a0eed3a46d1816928d88ed489c6">#REF!</definedName>
    <definedName name="AUTHOR2_49b4f75250694c88805a5dec3dd75c10">#REF!</definedName>
    <definedName name="AUTHOR2_49da274b338941298cb72a7d42f49f45">#REF!</definedName>
    <definedName name="AUTHOR2_4a171912755644138dd368b35ea95a00">#REF!</definedName>
    <definedName name="AUTHOR2_4a40b4b267fe41a8a4a5cbac452fd77e">#REF!</definedName>
    <definedName name="AUTHOR2_4a7b30c510914291a44b1a8af6518249">#REF!</definedName>
    <definedName name="AUTHOR2_4ae591b9ca534cbd9d796240ae57e316">#REF!</definedName>
    <definedName name="AUTHOR2_4af94cb0fc4943e3b02a5225e23bbb3e">#REF!</definedName>
    <definedName name="AUTHOR2_4b0051d2b68341b989e7bfed5d827520">#REF!</definedName>
    <definedName name="AUTHOR2_4b6d7c650e1c4990a31e64e7c40be2a3">#REF!</definedName>
    <definedName name="AUTHOR2_4ba367927a25463d8e96404358f61583">#REF!</definedName>
    <definedName name="AUTHOR2_4c3c481762b74764abf98f0962ed4995">#REF!</definedName>
    <definedName name="AUTHOR2_4c7518987ec649eabb657963c60502a2">'[16]Chanar August Proposal'!#REF!</definedName>
    <definedName name="AUTHOR2_4ca085291a274a678245e7035108f8a1">#REF!</definedName>
    <definedName name="AUTHOR2_4d211f1e3ac84eeb80279e94978630ea">#REF!</definedName>
    <definedName name="AUTHOR2_4d21c9e3d5bc4be980614212ca5598bd">#REF!</definedName>
    <definedName name="AUTHOR2_4e0ccea6a98142849135d1091bccb4f8">#REF!</definedName>
    <definedName name="AUTHOR2_4e49afdd51de47a4b3e3d96c02d7a356">#REF!</definedName>
    <definedName name="AUTHOR2_4f0a485d31874869a96261594c5fad7a">#REF!</definedName>
    <definedName name="AUTHOR2_4f0e450166fa4d58bc35c6182b9afd57">#REF!</definedName>
    <definedName name="AUTHOR2_513c0f51907c49eea60fb954f18e5295">#REF!</definedName>
    <definedName name="AUTHOR2_5143efe279cf4cfeb9fe25d9622f2c62">#REF!</definedName>
    <definedName name="AUTHOR2_55d7e0cc6c75411d9464043928676f11">#REF!</definedName>
    <definedName name="AUTHOR2_569876064165407889c68e21bfbff75e">#REF!</definedName>
    <definedName name="AUTHOR2_57720b9c813c487992590afde4adeb8d">#REF!</definedName>
    <definedName name="AUTHOR2_57a38d04406949b4878f864cdc3b9113">#REF!</definedName>
    <definedName name="AUTHOR2_57fe3447046d41abbc4275fedb7f5597">#REF!</definedName>
    <definedName name="AUTHOR2_581541e970e8444d99315c23ae23983b">#REF!</definedName>
    <definedName name="AUTHOR2_59edea2a5e3948ee843472441cc535fa">#REF!</definedName>
    <definedName name="AUTHOR2_5aa867945d4748f0bf0abe1999e9d4da">#REF!</definedName>
    <definedName name="AUTHOR2_5b837e4166c74203b5ca27af208cd9d1">#REF!</definedName>
    <definedName name="AUTHOR2_5bb01ab81a4546c1a1db3d01861b11de">#REF!</definedName>
    <definedName name="AUTHOR2_5d7512313daa4e85b1e2969ff2dea2cd">#REF!</definedName>
    <definedName name="AUTHOR2_5e1ded12fb694bda9f8bfb96226b2e65">#REF!</definedName>
    <definedName name="AUTHOR2_5ebd86a5e3f849779f3b5b2cb163162e">#REF!</definedName>
    <definedName name="AUTHOR2_5fd244268abe41e9a2c41984982ca765">#REF!</definedName>
    <definedName name="AUTHOR2_607ea065eb38461fbcdac343ca5dade0">'[16]Codelco Proposal'!#REF!</definedName>
    <definedName name="AUTHOR2_614fec185bbc4527b2eeb2bc66b6f811">#REF!</definedName>
    <definedName name="AUTHOR2_62d31a2966aa433e964ab3fdfcc7fc47">#REF!</definedName>
    <definedName name="AUTHOR2_63badf5856ed441cb046ba49b1f79fac">#REF!</definedName>
    <definedName name="AUTHOR2_63e79b756e7744f2aa6a82a9a8d00441">#REF!</definedName>
    <definedName name="AUTHOR2_64963829085944e1ba06e864763afec2">#REF!</definedName>
    <definedName name="AUTHOR2_65113fe9bb034dd08a77fb99e6994d21">#REF!</definedName>
    <definedName name="AUTHOR2_65d30b0ffc34482d9ab55a1c1ce13989">#REF!</definedName>
    <definedName name="AUTHOR2_65e234587c564e5b9ee124cf712b3d1e">#REF!</definedName>
    <definedName name="AUTHOR2_67bd5a99d23f433da4878ad032e34700">#REF!</definedName>
    <definedName name="AUTHOR2_6839a270e37649fe82593bd24167f779">#REF!</definedName>
    <definedName name="AUTHOR2_6a32edcc2f5c406bac901c4cb73e0c23">#REF!</definedName>
    <definedName name="AUTHOR2_6ac78f7d4ab945c9b95ebbd3570e3239">#REF!</definedName>
    <definedName name="AUTHOR2_6c93b03162ce4fd0b4a62e44a1897749">#REF!</definedName>
    <definedName name="AUTHOR2_6d255d87ffbd4948a79e51fa9b039006">#REF!</definedName>
    <definedName name="AUTHOR2_6d9d565ec87340baa4371434f5b76613">#REF!</definedName>
    <definedName name="AUTHOR2_6e0e7c94a612478e8a40d9a46a944153">#REF!</definedName>
    <definedName name="AUTHOR2_6eeb1013524d490e9c5619c833a7c8df">#REF!</definedName>
    <definedName name="AUTHOR2_71a0d50fb0eb4298864559abd7f46552">#REF!</definedName>
    <definedName name="AUTHOR2_722c8b9cb8074a8d84a5f162ee16c6c5">#REF!</definedName>
    <definedName name="AUTHOR2_72426ca695e04741a85f4c8288cdd5f3">#REF!</definedName>
    <definedName name="AUTHOR2_75a91b325e1448d7a2d9584100d85d3f">#REF!</definedName>
    <definedName name="AUTHOR2_76f3109e5d7b46f5b7474879bb4fa4e8">#REF!</definedName>
    <definedName name="AUTHOR2_780179ba7b87483fab7be79108c4cbba">#REF!</definedName>
    <definedName name="AUTHOR2_788f8c0c20b943a8b29696842015fa1b">#REF!</definedName>
    <definedName name="AUTHOR2_789705b6daa94b8d98d972494de727cb">#REF!</definedName>
    <definedName name="AUTHOR2_7999e40b8f3641b6b4dd23facf14e0bf">#REF!</definedName>
    <definedName name="AUTHOR2_79e5ecc64f1a462486c4fc076e368ca1">#REF!</definedName>
    <definedName name="AUTHOR2_7af104d81291413089d7cf5f19f50f77">#REF!</definedName>
    <definedName name="AUTHOR2_7b16ed7003b5474abdbb5573d0e9a5a2">#REF!</definedName>
    <definedName name="AUTHOR2_7b2989b92a9444819e07a6d4468b3ade">#REF!</definedName>
    <definedName name="AUTHOR2_7bb2f38a653a4b4e83b09fddd8852c91">#REF!</definedName>
    <definedName name="AUTHOR2_7c442e7f15424fd3a3d15a0924478044">#REF!</definedName>
    <definedName name="AUTHOR2_7caf865fade24dbb81b8d26294a8430d">'[16]Chanar August Proposal'!#REF!</definedName>
    <definedName name="AUTHOR2_7e930f79b35945188696470402df19bd">#REF!</definedName>
    <definedName name="AUTHOR2_817410777b3e4f3e96e8a9d8d145929e">#REF!</definedName>
    <definedName name="AUTHOR2_8223bb5db60245b4b3fc6378ab4d9396">#REF!</definedName>
    <definedName name="AUTHOR2_8235e5a342d345fe995d53afb6957609">#REF!</definedName>
    <definedName name="AUTHOR2_842503267df143b5ab003a5d835416e8">#REF!</definedName>
    <definedName name="AUTHOR2_842745c81b4f465096c08b91a04aff2a">#REF!</definedName>
    <definedName name="AUTHOR2_84b69edb721e4c9091c4adcf5a47ba4d">#REF!</definedName>
    <definedName name="AUTHOR2_8535d3bcb29441e984df9a0e16858fcd">#REF!</definedName>
    <definedName name="AUTHOR2_8558cef603444610a18a66907dc6e1a8">#REF!</definedName>
    <definedName name="AUTHOR2_855fda14e5264d6ab38636ec62632b71">#REF!</definedName>
    <definedName name="AUTHOR2_857be144704446969b405dcebc62bca2">#REF!</definedName>
    <definedName name="AUTHOR2_85a5690612a34e4385a5d9ab27b3aec6">#REF!</definedName>
    <definedName name="AUTHOR2_85ad3d1926f4465caa83e517a966564d">#REF!</definedName>
    <definedName name="AUTHOR2_85fce67dbddc4fd6a14eea20820903d0">#REF!</definedName>
    <definedName name="AUTHOR2_86bc134755ef4477bca4359e0b4b3260">#REF!</definedName>
    <definedName name="AUTHOR2_880a3b9e33814c30bb5095b575ab16d0">#REF!</definedName>
    <definedName name="AUTHOR2_8849b060cac94fa69e4cbe7f2b69434e">#REF!</definedName>
    <definedName name="AUTHOR2_89c7a0bebe0f4e15aec50b88ccfdea3b">#REF!</definedName>
    <definedName name="AUTHOR2_8a9de19700dc46feac111abad37cba91">#REF!</definedName>
    <definedName name="AUTHOR2_8b1136e7cf794607ac34df6556abd9f1">#REF!</definedName>
    <definedName name="AUTHOR2_8bd17a5255b74cb78777914b72585cc9">#REF!</definedName>
    <definedName name="AUTHOR2_8cac0e1abd2b431490c79ac108459d68">'[16]Codelco Proposal'!#REF!</definedName>
    <definedName name="AUTHOR2_8fc91280f1a0486f87921a9f348d03c9">#REF!</definedName>
    <definedName name="AUTHOR2_9051f6a04f5249a4bd3b8f24a0e231d3">#REF!</definedName>
    <definedName name="AUTHOR2_9117bde748a44a5681154dbab2dd273c">#REF!</definedName>
    <definedName name="AUTHOR2_911c3590e37445ff80e33e3450324821">#REF!</definedName>
    <definedName name="AUTHOR2_9242ac756fd5451b8d964cce23bfec30">#REF!</definedName>
    <definedName name="AUTHOR2_94270e64e9f24edf952e1e4fd7bbbbe8">#REF!</definedName>
    <definedName name="AUTHOR2_9565f186e7a64b29906297bb01aaee7a">#REF!</definedName>
    <definedName name="AUTHOR2_956f3e462769411795b7281e3a2c67a0">#REF!</definedName>
    <definedName name="AUTHOR2_96b17260e5f94705a9c6b4af10603134">#REF!</definedName>
    <definedName name="AUTHOR2_96be083359df4850b8bf1c4564fe56d3">#REF!</definedName>
    <definedName name="AUTHOR2_97b26d32466c45a5a1ee55353163bfd1">'[16]Chanar August Proposal'!#REF!</definedName>
    <definedName name="AUTHOR2_9800a4928d7a49a9bb96a2a4520def51">#REF!</definedName>
    <definedName name="AUTHOR2_98394ae507ae410a9c824c5efa6975de">#REF!</definedName>
    <definedName name="AUTHOR2_98932fd9184a440f80aa19c14905cd02">#REF!</definedName>
    <definedName name="AUTHOR2_98bcdb2413c14a449001abe931a85ecf">#REF!</definedName>
    <definedName name="AUTHOR2_98e4e063e67f4e20b3fe6241d7a8d3fd">#REF!</definedName>
    <definedName name="AUTHOR2_998e3eeab9fb4c5280fb779672728c07">#REF!</definedName>
    <definedName name="AUTHOR2_9b0f115c3e104e54885e05286192523d">#REF!</definedName>
    <definedName name="AUTHOR2_9b12869a54124c6a88106ef5bf458ee0">#REF!</definedName>
    <definedName name="AUTHOR2_9e299eb13ab54aee95cfebf127e0b7bd">#REF!</definedName>
    <definedName name="AUTHOR2_9f4d87dea211438eb727bce1837560c6">#REF!</definedName>
    <definedName name="AUTHOR2_9f98468891af4272a3b36e933b9c1cc1">#REF!</definedName>
    <definedName name="AUTHOR2_a07eaf78e7dc407ebc330b9e72542814">#REF!</definedName>
    <definedName name="AUTHOR2_a11fb2d0765b4ea290ddb47d2a207cc5">#REF!</definedName>
    <definedName name="AUTHOR2_a1474f5781af477d81dee76008946371">#REF!</definedName>
    <definedName name="AUTHOR2_a2338d4f4b2344c19f7294feb8d1a9ee">#REF!</definedName>
    <definedName name="AUTHOR2_a2c45afa75bf4c639328950eb208d6ae">#REF!</definedName>
    <definedName name="AUTHOR2_a2ef2460bbb34c0c9b397d04b4404fbd">#REF!</definedName>
    <definedName name="AUTHOR2_a351e8ce7960447dbb82df0297b0481c">#REF!</definedName>
    <definedName name="AUTHOR2_a36087910a9c4181bca001e00ca767b0">#REF!</definedName>
    <definedName name="AUTHOR2_a437dcc00b1647e7b86ea007ec378b5e">#REF!</definedName>
    <definedName name="AUTHOR2_a55b3359c96d4b5780898b3af2fc76a5">#REF!</definedName>
    <definedName name="AUTHOR2_a5aef0504d59498ca63bad756e28adef">#REF!</definedName>
    <definedName name="AUTHOR2_a5ff19040c9047fbb1da11bca0c64c82">#REF!</definedName>
    <definedName name="AUTHOR2_a60df8388f604347a9df410ce72368ce">#REF!</definedName>
    <definedName name="AUTHOR2_a714957ed06b405b867b2cb588f51c34">[16]Summary!#REF!</definedName>
    <definedName name="AUTHOR2_a7a40f7c202144e8a79b0c2c7343e0bd">#REF!</definedName>
    <definedName name="AUTHOR2_a8acbc96f83a479b8a44c34ad02390fe">#REF!</definedName>
    <definedName name="AUTHOR2_aaaf2d5f79b541c5881787f1d9b7b532">#REF!</definedName>
    <definedName name="AUTHOR2_aae3058bad23407eb9abbd67f6517262">#REF!</definedName>
    <definedName name="AUTHOR2_ab11a1a3a2344dc790ca332d05d83af4">#REF!</definedName>
    <definedName name="AUTHOR2_ab7792ef014f49019d5450d3927f2b8f">#REF!</definedName>
    <definedName name="AUTHOR2_ac3c153209e44a89b2b183250106fabf">#REF!</definedName>
    <definedName name="AUTHOR2_ac44c8e7f6bc4a1a9aa437e9f4f52967">#REF!</definedName>
    <definedName name="AUTHOR2_ae0d08103de14b71bee091837b551159">#REF!</definedName>
    <definedName name="AUTHOR2_ae2831a6de1c4562a7d5ef634d7d760e">#REF!</definedName>
    <definedName name="AUTHOR2_ae9c32c6d5414c9f83d652a3495fe91a">#REF!</definedName>
    <definedName name="AUTHOR2_aedc606989594eb9ae7c82239854030c">#REF!</definedName>
    <definedName name="AUTHOR2_af8bc0b8b093451d89ac192372770350">'[16]Codelco Proposal'!#REF!</definedName>
    <definedName name="AUTHOR2_b0121deeb20b41e2bfcd77f3d5a81983">#REF!</definedName>
    <definedName name="AUTHOR2_b0371fb7b56042dbb622dd41c51fd18d">#REF!</definedName>
    <definedName name="AUTHOR2_b2080d3cb05a43efb75aad22419fad5c">#REF!</definedName>
    <definedName name="AUTHOR2_b3c0d9e4b3ff4937989691c121a81e0e">#REF!</definedName>
    <definedName name="AUTHOR2_b3e7b3bfed14417786dd59b24c6ecf4a">#REF!</definedName>
    <definedName name="AUTHOR2_b4793811da6a4c479bd8ef9606637253">#REF!</definedName>
    <definedName name="AUTHOR2_b625177c484247ac97a2da9e56ae5ded">#REF!</definedName>
    <definedName name="AUTHOR2_b7021ab495cf41baaf72f52a746576e0">#REF!</definedName>
    <definedName name="AUTHOR2_b7178018619c4741978b505f8660848d">#REF!</definedName>
    <definedName name="AUTHOR2_b8243fb832e04fdb9c62db8aca2e3b91">#REF!</definedName>
    <definedName name="AUTHOR2_b8a616a58987431ba677a6d202f17ae2">'[16]Codelco Proposal'!#REF!</definedName>
    <definedName name="AUTHOR2_b90af7fe9a2645d4868adb8dc96a3336">#REF!</definedName>
    <definedName name="AUTHOR2_b9406fb7aeb4407f9279c50263a88643">#REF!</definedName>
    <definedName name="AUTHOR2_b9446e5f42404b49bf3a85b53b790951">#REF!</definedName>
    <definedName name="AUTHOR2_b96daaec7fcd45478668d8b1f40e28d3">#REF!</definedName>
    <definedName name="AUTHOR2_ba8ecb7fa6b5414e9aa966b919d5597e">#REF!</definedName>
    <definedName name="AUTHOR2_ba96832bfbba483ab3aba9678b2eea8b">#REF!</definedName>
    <definedName name="AUTHOR2_ba9e07492ca1478d8b832a5932282df7">#REF!</definedName>
    <definedName name="AUTHOR2_bae989d1b2f54195a3c8f9999edd9417">#REF!</definedName>
    <definedName name="AUTHOR2_bbe956a1ee464cf28dd1e7ac4c42abbc">#REF!</definedName>
    <definedName name="AUTHOR2_bc2857257b8d4352ae723a8c75dc6f7f">#REF!</definedName>
    <definedName name="AUTHOR2_bc313a6c0a5d4fdf9c22776915003190">#REF!</definedName>
    <definedName name="AUTHOR2_bc5e72d6e7494defb4df3df2450c81d4">#REF!</definedName>
    <definedName name="AUTHOR2_c05a0c495f3943f78f2085245f46a876">#REF!</definedName>
    <definedName name="AUTHOR2_c0ec305777ed480f8761fea87c801a41">#REF!</definedName>
    <definedName name="AUTHOR2_c11ab965cc0c4f6e828b99446d3d3d8f">#REF!</definedName>
    <definedName name="AUTHOR2_c28332365d784947ad748f2d4a22c5a1">#REF!</definedName>
    <definedName name="AUTHOR2_c3106ca194dc4b3ba58c8fd10c55199d">#REF!</definedName>
    <definedName name="AUTHOR2_c54db2774adf4a988285a5373bdbd987">#REF!</definedName>
    <definedName name="AUTHOR2_c557c6caadef453bbe8f8180227b6f6e">#REF!</definedName>
    <definedName name="AUTHOR2_c5d8ac1f020b4588a28375e02f9c1afb">#REF!</definedName>
    <definedName name="AUTHOR2_c76c3a77b003451fafd1c52978d0a5ee">#REF!</definedName>
    <definedName name="AUTHOR2_c7e98e599e874d378a4d890765fb397c">#REF!</definedName>
    <definedName name="AUTHOR2_c99eac2810d34743aea1c9789a465cbb">#REF!</definedName>
    <definedName name="AUTHOR2_c9c6bc97860f4774857f7070dfb04023">#REF!</definedName>
    <definedName name="AUTHOR2_ca58383732db4f33bbc5cfa1208e117d">#REF!</definedName>
    <definedName name="AUTHOR2_ca98e74bbbe6428993efef3270f638d7">#REF!</definedName>
    <definedName name="AUTHOR2_cc0da0293f3949d89335288acf9bdb00">#REF!</definedName>
    <definedName name="AUTHOR2_cc232078f0f84f3591672a1f677e99da">#REF!</definedName>
    <definedName name="AUTHOR2_cc78740a05be43da80bf9f874a20c5be">#REF!</definedName>
    <definedName name="AUTHOR2_cc8c364a8744488296a6da30c6bb3f0d">#REF!</definedName>
    <definedName name="AUTHOR2_cc971ed70e8e43b485a0175bc0873697">#REF!</definedName>
    <definedName name="AUTHOR2_cdbf0537b0b14033bacea73e06deb035">#REF!</definedName>
    <definedName name="AUTHOR2_ce12fa0f87884655bd94538c4c0c1642">#REF!</definedName>
    <definedName name="AUTHOR2_ce6699fb00984bfd9f58b6d072de96cc">#REF!</definedName>
    <definedName name="AUTHOR2_cf1316322c454c698562ea2985401569">#REF!</definedName>
    <definedName name="AUTHOR2_cf4565cd36e444debc6a7e1860ceda84">#REF!</definedName>
    <definedName name="AUTHOR2_d1974b1c3b4f472da0eaf0cf32345d1e">#REF!</definedName>
    <definedName name="AUTHOR2_d465169f129f4a8785c1520705ec211f">#REF!</definedName>
    <definedName name="AUTHOR2_d63915e4e88f405fb8c2c0c598073af7">#REF!</definedName>
    <definedName name="AUTHOR2_d73c3b7601f34c9e9de2d1e923915dbc">#REF!</definedName>
    <definedName name="AUTHOR2_d830d51451b149828830f11ade0df9d6">#REF!</definedName>
    <definedName name="AUTHOR2_d89765bc5a584ae99eedbb0b94f62647">'[16]Chanar August Proposal'!#REF!</definedName>
    <definedName name="AUTHOR2_d9bb43858d804301bced6b80130f5443">#REF!</definedName>
    <definedName name="AUTHOR2_da97d5fdf1f9422d97199433e56a0a27">#REF!</definedName>
    <definedName name="AUTHOR2_dac45366ba4140298df7d0c91e8321ba">#REF!</definedName>
    <definedName name="AUTHOR2_dbfb715d19ff41eb9731b1d4e5c0d9b4">#REF!</definedName>
    <definedName name="AUTHOR2_dcfcd351c7db4f9291d53ea45aebe191">#REF!</definedName>
    <definedName name="AUTHOR2_e0efe824854a483dbe79c5cb639505e6">#REF!</definedName>
    <definedName name="AUTHOR2_e1da38d309fd4bb88d32a70d02811adf">#REF!</definedName>
    <definedName name="AUTHOR2_e2eaf6122406479ca50ac757cb7eb5b2">#REF!</definedName>
    <definedName name="AUTHOR2_e306f762425b4abea3a275a6fc8e0b24">#REF!</definedName>
    <definedName name="AUTHOR2_e30e5367a23f412394ca067087031a08">#REF!</definedName>
    <definedName name="AUTHOR2_e3397178fd4d48fb9a9d9af802066604">#REF!</definedName>
    <definedName name="AUTHOR2_e3c151db7aad44169826abb97200aff6">#REF!</definedName>
    <definedName name="AUTHOR2_e4076dc92cfb4119ac7e40260d16b9a8">#REF!</definedName>
    <definedName name="AUTHOR2_e4d5fe8b090945338ac1fabbee0b5458">#REF!</definedName>
    <definedName name="AUTHOR2_e6a96346884d4b3586b2f242860c55b3">#REF!</definedName>
    <definedName name="AUTHOR2_e6b30da549be40ee8e8f10a9f2df9c21">#REF!</definedName>
    <definedName name="AUTHOR2_e6fb63b2c52643b3b625d14bbc16eea9">#REF!</definedName>
    <definedName name="AUTHOR2_e75b8dc1edfc4050bb43fac81c5652c1">#REF!</definedName>
    <definedName name="AUTHOR2_e7659f4ddf3f41168e356cc3f38d4c0f">#REF!</definedName>
    <definedName name="AUTHOR2_e7c61d577a9643bb95457bfa4c6d0cf6">#REF!</definedName>
    <definedName name="AUTHOR2_e8a5f8b0ecbe41ed8f2f10ac9967d676">'[16]Codelco Proposal'!#REF!</definedName>
    <definedName name="AUTHOR2_e8d58eac7abe4d19905a27edc4ae192f">#REF!</definedName>
    <definedName name="AUTHOR2_e92a9945e8fc469ea5f6e99375931ee7">#REF!</definedName>
    <definedName name="AUTHOR2_e9bdc3e4b04e4f71b99addbe7f77649c">#REF!</definedName>
    <definedName name="AUTHOR2_eb505b63d5c04c2eac362ff2abfe7171">#REF!</definedName>
    <definedName name="AUTHOR2_eb5abb56213e4d21bd04d5c8b47f1a08">#REF!</definedName>
    <definedName name="AUTHOR2_ec8b197a3afe4266bbc68eecfd427740">#REF!</definedName>
    <definedName name="AUTHOR2_ee6e0d87287146bcba05b1b9855a70a5">#REF!</definedName>
    <definedName name="AUTHOR2_efabad6279104e73a54bd710415bba4c">#REF!</definedName>
    <definedName name="AUTHOR2_f0353e2612f34a12850c780380e07d9e">#REF!</definedName>
    <definedName name="AUTHOR2_f0b785a3db3543d09103e185a271abd0">#REF!</definedName>
    <definedName name="AUTHOR2_f1412e7e56be4f97bff25f8a4ce09cde">#REF!</definedName>
    <definedName name="AUTHOR2_f15b79ca118044229a6d5f34155fc12b">#REF!</definedName>
    <definedName name="AUTHOR2_f1db04ce5f34468d978a644019e18901">#REF!</definedName>
    <definedName name="AUTHOR2_f34316f3317a4e6e80d9591101e9b353">#REF!</definedName>
    <definedName name="AUTHOR2_f5fc1094c8b94df09f854820435a4661">#REF!</definedName>
    <definedName name="AUTHOR2_f6ad1cf41ad04ff8872080832cf40fdb">#REF!</definedName>
    <definedName name="AUTHOR2_f77bf3ee64124e9aa772f27194ae6284">#REF!</definedName>
    <definedName name="AUTHOR2_f7d8a680d661400d90d3016ce10380d3">#REF!</definedName>
    <definedName name="AUTHOR2_f8879c1fe4b94ad3ab287a9818b26e7d">#REF!</definedName>
    <definedName name="AUTHOR2_f8aec386d57442e1bc6e1b8b16caa369">#REF!</definedName>
    <definedName name="AUTHOR2_f98555ae407d46c6973767914374dee3">#REF!</definedName>
    <definedName name="AUTHOR2_fc26f8f8602e4d5db66e345bf4faf35c">'[16]Codelco Proposal'!#REF!</definedName>
    <definedName name="AUTHOR2_fc9855eca9404126ba9b99ee177630e6">#REF!</definedName>
    <definedName name="AUTHOR2_fcf07f188b9444a893419676770b14aa">#REF!</definedName>
    <definedName name="AUTHOR2_fd58e77e953448828d03071345553196">#REF!</definedName>
    <definedName name="AUTHOR2_ff42af2a86874cf9a74a84072a9de128">#REF!</definedName>
    <definedName name="AUTHOR2_ff6d5cfe86fc43fc8fdc8ea50ef840d3">#REF!</definedName>
    <definedName name="AUTHOR2_fff88c3726164f979ffc13737019a58f">#REF!</definedName>
    <definedName name="BACKUP">#REF!</definedName>
    <definedName name="BASEGDPDATA">'[12]Baseline (GDP)'!$A$10:$Z$77</definedName>
    <definedName name="BASEGDPLABELS">'[12]Baseline (GDP)'!$A$9:$Z$9</definedName>
    <definedName name="BASELINE">#REF!</definedName>
    <definedName name="bbbbb" hidden="1">{"year1",#N/A,FALSE,"IZT";"year2",#N/A,FALSE,"IZT"}</definedName>
    <definedName name="bbbbbb"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bbbbbbb" hidden="1">{#N/A,#N/A,TRUE,"FA 1 &amp; 2";#N/A,#N/A,TRUE,"FA 3 &amp; 4";#N/A,#N/A,TRUE,"FA 5 &amp; 6";#N/A,#N/A,TRUE,"FA 7 &amp; 8";#N/A,#N/A,TRUE,"FA 9 &amp; 10";#N/A,#N/A,TRUE,"FA 11";#N/A,#N/A,TRUE,"FA 12";#N/A,#N/A,TRUE,"FA 13";#N/A,#N/A,TRUE,"FA 14 &amp; 15"}</definedName>
    <definedName name="blabla" hidden="1">#REF!</definedName>
    <definedName name="BLPH1" hidden="1">'[10]Spread LA'!#REF!</definedName>
    <definedName name="BLPH13" hidden="1">'[10]Spread LA'!$G$5</definedName>
    <definedName name="BLPH14" hidden="1">[10]Bolsas!$A$6</definedName>
    <definedName name="BLPH15" hidden="1">[10]Bolsas!$C$6</definedName>
    <definedName name="BLPH16" hidden="1">[10]Bolsas!$G$6</definedName>
    <definedName name="BLPH17" hidden="1">[10]Bolsas!$I$6</definedName>
    <definedName name="BLPH18" hidden="1">[10]Bolsas!$K$6</definedName>
    <definedName name="BLPH19" hidden="1">[10]Bolsas!$M$6</definedName>
    <definedName name="BLPH2" hidden="1">'[10]Spread LA'!$A$5</definedName>
    <definedName name="BLPH20" hidden="1">[10]Bolsas!$O$6</definedName>
    <definedName name="BLPH21" hidden="1">[10]Bolsas!$E$6</definedName>
    <definedName name="BLPH22" hidden="1">[10]Bolsas!$Q$6</definedName>
    <definedName name="BLPH23" hidden="1">[10]Bolsas!$S$6</definedName>
    <definedName name="BLPH24" hidden="1">[10]Bolsas!$U$6</definedName>
    <definedName name="BLPH25" hidden="1">[10]Bolsas!$W$6</definedName>
    <definedName name="BLPH26" hidden="1">[10]Bolsas!$Y$6</definedName>
    <definedName name="BLPH27" hidden="1">[10]Bolsas!$AA$6</definedName>
    <definedName name="BLPH28" hidden="1">[10]Bolsas!$AC$6</definedName>
    <definedName name="BLPH29" hidden="1">[10]Bolsas!$AE$6</definedName>
    <definedName name="BLPH3" hidden="1">'[10]Spread LA'!$C$5</definedName>
    <definedName name="BLPH30" hidden="1">[10]Bolsas!$AG$6</definedName>
    <definedName name="BLPH31" hidden="1">[10]Bolsas!$AI$6</definedName>
    <definedName name="BLPH32" hidden="1">[10]Bolsas!$AK$6</definedName>
    <definedName name="BLPH33" hidden="1">[10]Bolsas!$AM$6</definedName>
    <definedName name="BLPH34" hidden="1">#REF!</definedName>
    <definedName name="BLPH35" hidden="1">[10]Bolsas!$AO$6</definedName>
    <definedName name="BLPH36" hidden="1">[10]Bolsas!$AU$6</definedName>
    <definedName name="BLPH37" hidden="1">[10]Bolsas!$AW$6</definedName>
    <definedName name="BLPH38" hidden="1">[10]Bolsas!$AY$6</definedName>
    <definedName name="BLPH39" hidden="1">[10]Bolsas!$BA$6</definedName>
    <definedName name="BLPH4" hidden="1">'[10]Spread LA'!$E$5</definedName>
    <definedName name="BLPH40" hidden="1">[10]Bolsas!$BC$6</definedName>
    <definedName name="BLPH41" hidden="1">[10]Bolsas!$AS$6</definedName>
    <definedName name="BLPH42" hidden="1">[10]Bolsas!$AQ$6</definedName>
    <definedName name="BLPH43" hidden="1">[10]Bolsas!$BE$6</definedName>
    <definedName name="BLPH44" hidden="1">'[10]Spread LA'!$I$5</definedName>
    <definedName name="BLPH45" hidden="1">'[10]Spread LA'!$K$5</definedName>
    <definedName name="BLPH46" hidden="1">'[10]Spread LA'!$M$5</definedName>
    <definedName name="BLPH47" hidden="1">'[10]Spread LA'!$P$5</definedName>
    <definedName name="BLPH48" hidden="1">#REF!</definedName>
    <definedName name="BLPH49" hidden="1">#REF!</definedName>
    <definedName name="BLPH5" hidden="1">'[11]Resumen '!#REF!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[17]PCU!#REF!</definedName>
    <definedName name="BLPH63" hidden="1">#REF!</definedName>
    <definedName name="BLPH64" hidden="1">#REF!</definedName>
    <definedName name="BLPH65" hidden="1">#REF!</definedName>
    <definedName name="BLPH66" hidden="1">#REF!</definedName>
    <definedName name="BLPH67" hidden="1">#REF!</definedName>
    <definedName name="bnmbm"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bq" hidden="1">#REF!</definedName>
    <definedName name="BRIAN" hidden="1">{#N/A,#N/A,FALSE,"TEC-01";#N/A,#N/A,FALSE,"TEC - 02";#N/A,#N/A,FALSE,"TEC - 03";#N/A,#N/A,FALSE,"TEC - 04";#N/A,#N/A,FALSE,"TEC-07";#N/A,#N/A,FALSE,"TEC-08";#N/A,#N/A,FALSE,"TEC - 09A";#N/A,#N/A,FALSE,"TEC - 09B";#N/A,#N/A,FALSE,"TEC - 09C";#N/A,#N/A,FALSE,"TEC - 10";#N/A,#N/A,FALSE,"TEC-11"}</definedName>
    <definedName name="BudgetYear">[18]Placeholders!$C$38</definedName>
    <definedName name="ca" hidden="1">[15]Bolsas!$U$6</definedName>
    <definedName name="CalcAmort">#REF!</definedName>
    <definedName name="Calculo" hidden="1">[19]Process!#REF!</definedName>
    <definedName name="Cancel_Prepag">#REF!,#REF!</definedName>
    <definedName name="Cancelaciones">#REF!</definedName>
    <definedName name="CAPEX98" hidden="1">[20]FINALPHP!$G$27</definedName>
    <definedName name="Capitulo">[21]Proyeccion!$W$21:$W$156</definedName>
    <definedName name="Cartera_Cons_USD">'[22]Emisores  CD'!$S$74</definedName>
    <definedName name="Cartera_USD">'[22]Emisores  CD'!$S$73</definedName>
    <definedName name="cbsb" hidden="1">{#N/A,#N/A,TRUE,"FA 1 &amp; 2";#N/A,#N/A,TRUE,"FA 3 &amp; 4";#N/A,#N/A,TRUE,"FA 5 &amp; 6";#N/A,#N/A,TRUE,"FA 7 &amp; 8";#N/A,#N/A,TRUE,"FA 9 &amp; 10";#N/A,#N/A,TRUE,"FA 11";#N/A,#N/A,TRUE,"FA 12";#N/A,#N/A,TRUE,"FA 13";#N/A,#N/A,TRUE,"FA 14 &amp; 15"}</definedName>
    <definedName name="CBWorkbookPriority" hidden="1">-959472745</definedName>
    <definedName name="CBWorkbookPriority1" hidden="1">-674308301</definedName>
    <definedName name="cc" hidden="1">{"year1",#N/A,FALSE,"IZT";"year2",#N/A,FALSE,"IZT"}</definedName>
    <definedName name="ccc" hidden="1">[8]Process!#REF!</definedName>
    <definedName name="cccc"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ccl"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CIQWBGuid" hidden="1">"19.01.09 Project Hawk - WGL.xlsx"</definedName>
    <definedName name="Comisiones">#REF!</definedName>
    <definedName name="Crap" hidden="1">#REF!</definedName>
    <definedName name="Crap1" hidden="1">#REF!</definedName>
    <definedName name="Crap4" hidden="1">#REF!</definedName>
    <definedName name="CurrentYear">[18]Placeholders!$C$37</definedName>
    <definedName name="D.87_NPV" hidden="1">'[1]Cash Flow'!#REF!</definedName>
    <definedName name="das" hidden="1">[15]Bolsas!$AA$6</definedName>
    <definedName name="Datos">[23]Datos!$A$1:$E$5126</definedName>
    <definedName name="dddd">'[5]12. Table 3-7'!#REF!</definedName>
    <definedName name="delete" hidden="1">{#N/A,#N/A,TRUE,"Inflation";#N/A,#N/A,TRUE,"HCA Summary";#N/A,#N/A,TRUE,"Operating ratio graphs";#N/A,#N/A,TRUE,"HCA";#N/A,#N/A,TRUE,"Revenue";#N/A,#N/A,TRUE,"Opex";#N/A,#N/A,TRUE,"Fixed assets";#N/A,#N/A,TRUE,"Reserves"}</definedName>
    <definedName name="delete1" hidden="1">{#N/A,#N/A,TRUE,"FA 1 &amp; 2";#N/A,#N/A,TRUE,"FA 3 &amp; 4";#N/A,#N/A,TRUE,"FA 5 &amp; 6";#N/A,#N/A,TRUE,"FA 7 &amp; 8";#N/A,#N/A,TRUE,"FA 9 &amp; 10";#N/A,#N/A,TRUE,"FA 11";#N/A,#N/A,TRUE,"FA 12";#N/A,#N/A,TRUE,"FA 13";#N/A,#N/A,TRUE,"FA 14 &amp; 15"}</definedName>
    <definedName name="delete2"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delete3" hidden="1">{"outturn",#N/A,TRUE,"HCA";#N/A,#N/A,TRUE,"HCA Summary";#N/A,#N/A,TRUE,"Operating ratio graphs";"Profit and loss",#N/A,TRUE,"HCA"}</definedName>
    <definedName name="delete4" hidden="1">{#N/A,#N/A,FALSE,"HCA";#N/A,#N/A,FALSE,"Revenue";#N/A,#N/A,FALSE,"Opex";#N/A,#N/A,FALSE,"AMP"}</definedName>
    <definedName name="delete5" hidden="1">{#N/A,#N/A,TRUE,"Provisions and pensions";#N/A,#N/A,TRUE,"AMP";#N/A,#N/A,TRUE,"Debt";#N/A,#N/A,TRUE,"WC";#N/A,#N/A,TRUE,"Cash";#N/A,#N/A,TRUE,"Divis";#N/A,#N/A,TRUE,"Tax";#N/A,#N/A,TRUE,"Losses and ACT";#N/A,#N/A,TRUE,"Profit uplifts";#N/A,#N/A,TRUE,"Enhancement data"}</definedName>
    <definedName name="delete6" hidden="1">{#N/A,#N/A,TRUE,"HCA";#N/A,#N/A,TRUE,"Tax";#N/A,#N/A,TRUE,"Losses and ACT";#N/A,#N/A,TRUE,"Divis";#N/A,#N/A,TRUE,"Reserves";#N/A,#N/A,TRUE,"Enhancement data"}</definedName>
    <definedName name="Desembolsos">#REF!</definedName>
    <definedName name="Detalle_Prestamos">#REF!</definedName>
    <definedName name="Determ.Prob" hidden="1">[13]ScMgr_I!$I$25</definedName>
    <definedName name="Dext">#REF!</definedName>
    <definedName name="Dext0901">#REF!</definedName>
    <definedName name="dfbdfb" hidden="1">{"year1",#N/A,FALSE,"IZT";"year2",#N/A,FALSE,"IZT"}</definedName>
    <definedName name="dfbdfbd" hidden="1">{"year1",#N/A,FALSE,"IZT";"year2",#N/A,FALSE,"IZT"}</definedName>
    <definedName name="Dint">#REF!</definedName>
    <definedName name="Dint0901">#REF!</definedName>
    <definedName name="DOLLARS">#REF!</definedName>
    <definedName name="dsdsd"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e">#REF!</definedName>
    <definedName name="efe" hidden="1">-332347980</definedName>
    <definedName name="erqwer" hidden="1">#REF!</definedName>
    <definedName name="ErrorCount" hidden="1">[13]Chks!$J$142</definedName>
    <definedName name="ert" hidden="1">#REF!</definedName>
    <definedName name="erwer" hidden="1">#REF!</definedName>
    <definedName name="erwrw" hidden="1">#REF!</definedName>
    <definedName name="ewef" hidden="1">#REF!</definedName>
    <definedName name="ewefw" hidden="1">#REF!</definedName>
    <definedName name="exm"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fdbdfb"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Fecha_Actual">'[22]Stock Inv'!$B$3</definedName>
    <definedName name="fffff" hidden="1">{"year1",#N/A,FALSE,"IZT";"year2",#N/A,FALSE,"IZT"}</definedName>
    <definedName name="fg" hidden="1">'[15]Spread LA'!$C$5</definedName>
    <definedName name="fgsd" hidden="1">{#N/A,#N/A,TRUE,"FA 1 &amp; 2";#N/A,#N/A,TRUE,"FA 3 &amp; 4";#N/A,#N/A,TRUE,"FA 5 &amp; 6";#N/A,#N/A,TRUE,"FA 7 &amp; 8";#N/A,#N/A,TRUE,"FA 9 &amp; 10";#N/A,#N/A,TRUE,"FA 11";#N/A,#N/A,TRUE,"FA 12";#N/A,#N/A,TRUE,"FA 13";#N/A,#N/A,TRUE,"FA 14 &amp; 15"}</definedName>
    <definedName name="fromyear">[24]Data!$B$26</definedName>
    <definedName name="fuck" hidden="1">{"year1",#N/A,FALSE,"IZT";"year2",#N/A,FALSE,"IZT"}</definedName>
    <definedName name="gbxjqy" hidden="1">#REF!</definedName>
    <definedName name="gfhfg"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ggggggggggggg"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GHGH"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GROWTH">#REF!</definedName>
    <definedName name="GRWTH">#REF!</definedName>
    <definedName name="gtr" hidden="1">{"year1",#N/A,FALSE,"IZT";"year2",#N/A,FALSE,"IZT"}</definedName>
    <definedName name="HANDENTEREDDATA">'[12]Hand Entered Data'!$A$1:$C$67</definedName>
    <definedName name="HANDENTEREDDATALABELS">'[12]Hand Entered Data'!$A$1:$C$1</definedName>
    <definedName name="hg" hidden="1">[15]Bolsas!$AG$6</definedName>
    <definedName name="hgd" hidden="1">[15]Bolsas!$AI$6</definedName>
    <definedName name="hgdf" hidden="1">{#N/A,#N/A,FALSE,"HCA";#N/A,#N/A,FALSE,"Revenue";#N/A,#N/A,FALSE,"Opex";#N/A,#N/A,FALSE,"AMP"}</definedName>
    <definedName name="hh"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hhh">#REF!</definedName>
    <definedName name="hhhh">#REF!</definedName>
    <definedName name="HTML_Control_2" hidden="1">{"'web page'!$A$1:$G$48"}</definedName>
    <definedName name="HTML_Control_2_jm" hidden="1">{"'web page'!$A$1:$G$48"}</definedName>
    <definedName name="HTML_Control_jm" hidden="1">{"'web page'!$A$1:$G$48"}</definedName>
    <definedName name="HTML_PathFileMac" hidden="1">"Macintosh HD:HomePageStuff:New_Home_Page:datafile:histret.html"</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I" hidden="1">#REF!</definedName>
    <definedName name="Intereses">#REF!</definedName>
    <definedName name="InvCF">[25]Hoja1!$AO$292:$CD$389</definedName>
    <definedName name="IPC_Total98">#REF!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45112.7628472222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B_BOOKMARK_COUNT" hidden="1">4</definedName>
    <definedName name="IQB_BOOKMARK_LOCATION_0" hidden="1">#REF!</definedName>
    <definedName name="IQB_BOOKMARK_LOCATION_2" hidden="1">#REF!</definedName>
    <definedName name="IQB_CURRENT_BOOKMARK" hidden="1">2</definedName>
    <definedName name="jfhkjf">#REF!</definedName>
    <definedName name="KKK">#REF!</definedName>
    <definedName name="la"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lalala">#REF!</definedName>
    <definedName name="lllll" hidden="1">{#N/A,#N/A,TRUE,"FA 1 &amp; 2";#N/A,#N/A,TRUE,"FA 3 &amp; 4";#N/A,#N/A,TRUE,"FA 5 &amp; 6";#N/A,#N/A,TRUE,"FA 7 &amp; 8";#N/A,#N/A,TRUE,"FA 9 &amp; 10";#N/A,#N/A,TRUE,"FA 11";#N/A,#N/A,TRUE,"FA 12";#N/A,#N/A,TRUE,"FA 13";#N/A,#N/A,TRUE,"FA 14 &amp; 15"}</definedName>
    <definedName name="lllllll" hidden="1">[8]Process!#REF!</definedName>
    <definedName name="LMaxEmisorUSD">'[22]Emisores  CD'!$S$72</definedName>
    <definedName name="m">[26]Settings!$B$4</definedName>
    <definedName name="mmm" hidden="1">#REF!</definedName>
    <definedName name="MOA" hidden="1">{#N/A,#N/A,FALSE,"DEF1";#N/A,#N/A,FALSE,"DEF2";#N/A,#N/A,FALSE,"DEF3"}</definedName>
    <definedName name="Monedas">[21]Tasas!$B$54:$B$71</definedName>
    <definedName name="new" hidden="1">'[1]Cash Flow'!#REF!</definedName>
    <definedName name="newbase">[27]Data!$C$3</definedName>
    <definedName name="Newman2" hidden="1">{"JVSUMM",#N/A,FALSE,"JV Summ";"JVJVN",#N/A,FALSE,"Output - 7";"JVJVY",#N/A,FALSE,"Output - 8";"JVJVG",#N/A,FALSE,"Output - 9";"JVHBI",#N/A,FALSE,"Output - 10"}</definedName>
    <definedName name="NIL" hidden="1">" "</definedName>
    <definedName name="OFFBUD">#REF!</definedName>
    <definedName name="oldbase">[27]Data!$C$2</definedName>
    <definedName name="Oldcbworkbookpriority\" hidden="1">-1853939613</definedName>
    <definedName name="OutYear1">[18]Placeholders!$C$39</definedName>
    <definedName name="OutYear2">[18]Placeholders!$C$40</definedName>
    <definedName name="OutYear3">[18]Placeholders!$C$41</definedName>
    <definedName name="OutYear4">[18]Placeholders!$C$42</definedName>
    <definedName name="OutYear5">[18]Placeholders!$C$43</definedName>
    <definedName name="OutYear6">[18]Placeholders!$C$44</definedName>
    <definedName name="OutYear7">[18]Placeholders!$C$45</definedName>
    <definedName name="OutYear8">[18]Placeholders!$C$46</definedName>
    <definedName name="OutYear9">[18]Placeholders!$C$47</definedName>
    <definedName name="Paridades">[21]Tasas!$B$54:$C$71</definedName>
    <definedName name="ParidFechas">#REF!</definedName>
    <definedName name="ParidVigDic2000">#REF!</definedName>
    <definedName name="Partidas">[4]Hoja1!$B$108:$C$130</definedName>
    <definedName name="PartidasCodigos">[4]Hoja1!$B$108:$B$130</definedName>
    <definedName name="PIB_pc" hidden="1">'[28]Gasolina (RBOB)'!$A$1:$E$7</definedName>
    <definedName name="Premissas" hidden="1">{#N/A,#N/A,FALSE,"model"}</definedName>
    <definedName name="Prepagos">#REF!</definedName>
    <definedName name="Print_Area2">'[29]Growth rates'!$B$3:$M$61</definedName>
    <definedName name="print_area3">#REF!</definedName>
    <definedName name="prm" hidden="1">{#N/A,#N/A,FALSE,"model"}</definedName>
    <definedName name="Project_Name">[30]Cover!$G$15</definedName>
    <definedName name="Proyección">#REF!</definedName>
    <definedName name="Proyecto" localSheetId="16">#REF!</definedName>
    <definedName name="Proyecto" localSheetId="17">#REF!</definedName>
    <definedName name="Proyecto">#REF!</definedName>
    <definedName name="q" hidden="1">[15]Bolsas!$AC$6</definedName>
    <definedName name="qe" hidden="1">[15]Bolsas!$AE$6</definedName>
    <definedName name="qew" localSheetId="16">#REF!</definedName>
    <definedName name="qew" localSheetId="17">#REF!</definedName>
    <definedName name="qew">#REF!</definedName>
    <definedName name="qqq" hidden="1">#REF!</definedName>
    <definedName name="qqqq" hidden="1">#REF!</definedName>
    <definedName name="qwe" hidden="1">#REF!</definedName>
    <definedName name="qweqwe" hidden="1">#REF!</definedName>
    <definedName name="qwerqwe" hidden="1">#REF!</definedName>
    <definedName name="qwerqweqe" hidden="1">#REF!</definedName>
    <definedName name="qwerty">[31]A!#REF!</definedName>
    <definedName name="qwerty2">[4]Hoja1!$B$5:$E$63</definedName>
    <definedName name="qwerty3">[31]A!#REF!</definedName>
    <definedName name="qwerty4">[31]A!#REF!</definedName>
    <definedName name="qwerty5">[31]A!$B$8:$B$20</definedName>
    <definedName name="qwrasc" hidden="1">#REF!</definedName>
    <definedName name="Resumen_Desemb">#REF!</definedName>
    <definedName name="Resumen_Ppto">#REF!,#REF!</definedName>
    <definedName name="Resumen_SD">#REF!</definedName>
    <definedName name="reyd"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rrrr" hidden="1">{"year1",#N/A,FALSE,"IZT";"year2",#N/A,FALSE,"IZT"}</definedName>
    <definedName name="RV_2" hidden="1">-1853939613</definedName>
    <definedName name="sa" hidden="1">[14]Process!#REF!</definedName>
    <definedName name="Saldos">#REF!</definedName>
    <definedName name="sasas" hidden="1">[32]Process!#REF!</definedName>
    <definedName name="SD" hidden="1">{#N/A,#N/A,FALSE,"TEC-01";#N/A,#N/A,FALSE,"TEC - 02";#N/A,#N/A,FALSE,"TEC - 03";#N/A,#N/A,FALSE,"TEC - 04";#N/A,#N/A,FALSE,"TEC-07";#N/A,#N/A,FALSE,"TEC-08";#N/A,#N/A,FALSE,"TEC - 09A";#N/A,#N/A,FALSE,"TEC - 09B";#N/A,#N/A,FALSE,"TEC - 09C";#N/A,#N/A,FALSE,"TEC - 10";#N/A,#N/A,FALSE,"TEC-11"}</definedName>
    <definedName name="sdfbhsf" hidden="1">{"year1",#N/A,FALSE,"IZT";"year2",#N/A,FALSE,"IZT"}</definedName>
    <definedName name="sem">'[22]Datos Diarios'!$AT$1:$AU$7</definedName>
    <definedName name="Semana">'[22]Datos Diarios'!$AT$1:$AU$7</definedName>
    <definedName name="sep" comment="Separator for distribution list emails">"; "</definedName>
    <definedName name="Servicio_Deuda">#REF!,#REF!,#REF!</definedName>
    <definedName name="sfbdsf"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sfndsfb" hidden="1">{#N/A,#N/A,TRUE,"FA 1 &amp; 2";#N/A,#N/A,TRUE,"FA 3 &amp; 4";#N/A,#N/A,TRUE,"FA 5 &amp; 6";#N/A,#N/A,TRUE,"FA 7 &amp; 8";#N/A,#N/A,TRUE,"FA 9 &amp; 10";#N/A,#N/A,TRUE,"FA 11";#N/A,#N/A,TRUE,"FA 12";#N/A,#N/A,TRUE,"FA 13";#N/A,#N/A,TRUE,"FA 14 &amp; 15"}</definedName>
    <definedName name="sheet"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shite" hidden="1">'[1]Cash Flow'!#REF!</definedName>
    <definedName name="SOG">#REF!</definedName>
    <definedName name="SpreadsheetBuilder_1" hidden="1">'[33]Bolsas (Turnover)'!$G$1:$Q$7</definedName>
    <definedName name="SpreadsheetBuilder_12" hidden="1">'[34]Proyecciones PIB (Bloomberg)'!#REF!</definedName>
    <definedName name="SpreadsheetBuilder_13" hidden="1">'[34]Proyecciones PIB (Bloomberg)'!#REF!</definedName>
    <definedName name="SpreadsheetBuilder_14" hidden="1">[35]RIESGO!#REF!</definedName>
    <definedName name="SpreadsheetBuilder_15" hidden="1">'[34]Proyecciones PIB (Bloomberg)'!#REF!</definedName>
    <definedName name="SpreadsheetBuilder_18" hidden="1">'[34]Sorpresas Económicas'!#REF!</definedName>
    <definedName name="SpreadsheetBuilder_19" hidden="1">'[34]Sorpresas Económicas'!#REF!</definedName>
    <definedName name="SpreadsheetBuilder_2" hidden="1">#REF!</definedName>
    <definedName name="SpreadsheetBuilder_22" hidden="1">'[34]Probabilidad de Recesión'!#REF!</definedName>
    <definedName name="SpreadsheetBuilder_23" hidden="1">'[34]Probabilidad de Recesión'!#REF!</definedName>
    <definedName name="SpreadsheetBuilder_25" hidden="1">'[34]Proy PIB B'!#REF!</definedName>
    <definedName name="SpreadsheetBuilder_3" hidden="1">'[36]Gasolina (RBOB)'!$A$1:$E$7</definedName>
    <definedName name="SpreadsheetBuilder_6" hidden="1">#REF!</definedName>
    <definedName name="sss"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s" hidden="1">#REF!</definedName>
    <definedName name="Tasas_Interes">[21]Tasas!$B$8:$D$49</definedName>
    <definedName name="TasasProy">[37]Tasas!$A$4:$K$65</definedName>
    <definedName name="TasasVig">[4]Hoja1!$B$5:$E$63</definedName>
    <definedName name="TasasVigTipos">[4]Hoja1!$B$5:$B$63</definedName>
    <definedName name="TC">'[22]Stock Inv'!$E$68</definedName>
    <definedName name="TextRefCopyRangeCount" hidden="1">1</definedName>
    <definedName name="Tipos_Tasas">[21]Tasas!$B$8:$B$49</definedName>
    <definedName name="_xlnm.Print_Titles">#N/A</definedName>
    <definedName name="Total__BCX0500706">[25]Hoja1!#REF!</definedName>
    <definedName name="Total__BCX0500806">[25]Hoja1!#REF!</definedName>
    <definedName name="Total__BCX0500906">[25]Hoja1!#REF!</definedName>
    <definedName name="Total__BCX0501006">[25]Hoja1!#REF!</definedName>
    <definedName name="Total__BCX0501206">[25]Hoja1!#REF!</definedName>
    <definedName name="Total__CD">[25]Hoja1!#REF!</definedName>
    <definedName name="Total__Depósito_BCCH">[25]Hoja1!#REF!</definedName>
    <definedName name="Total__DPF_BECH.">[25]Hoja1!#REF!</definedName>
    <definedName name="Total__Pacto_BECH.">[25]Hoja1!#REF!</definedName>
    <definedName name="Total__TD">[25]Hoja1!#REF!</definedName>
    <definedName name="Total_BCP_05">[25]Hoja1!#REF!</definedName>
    <definedName name="Total_BCP_10">[25]Hoja1!#REF!</definedName>
    <definedName name="Total_BCP0800407">[25]Hoja1!#REF!</definedName>
    <definedName name="Total_BCU_05">[25]Hoja1!#REF!</definedName>
    <definedName name="Total_BCU_10">[25]Hoja1!#REF!</definedName>
    <definedName name="Total_DPF_BECH">[25]Hoja1!#REF!</definedName>
    <definedName name="Total_DPR">[25]Hoja1!#REF!</definedName>
    <definedName name="Total_Fondo_Mutuo">[25]Hoja1!#REF!</definedName>
    <definedName name="Total_Pacto_BECH">[25]Hoja1!#REF!</definedName>
    <definedName name="Total_Pacto_C_Bolsa_BECH">[25]Hoja1!#REF!</definedName>
    <definedName name="Totales">#REF!</definedName>
    <definedName name="toyear">[24]Data!$B$27</definedName>
    <definedName name="track"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TSDATA">'[12]Timing Shifts'!$A$9:$S$61</definedName>
    <definedName name="TSLABELS">'[12]Timing Shifts'!$A$8:$S$8</definedName>
    <definedName name="UNADJGDPDATA">'[12]Baseline (GDP)'!$A$10:$Z$100</definedName>
    <definedName name="UNADJGDPDATALABELS">'[12]Baseline (GDP)'!$A$9:$Z$9</definedName>
    <definedName name="UNI_PRES_CLOSEST" hidden="1">512</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FORMANCES16R100C16" hidden="1">[38]Portada!$P$100</definedName>
    <definedName name="UNIFORMANCES16R100C17" hidden="1">[38]Portada!$Q$100</definedName>
    <definedName name="UNIFORMANCES16R101C16" hidden="1">[38]Portada!$P$101</definedName>
    <definedName name="UNIFORMANCES16R109C7" hidden="1">[38]Portada!$G$109</definedName>
    <definedName name="UNIFORMANCES16R129C7" hidden="1">[38]Portada!$G$129</definedName>
    <definedName name="UNIFORMANCES16R130C7" hidden="1">[38]Portada!$G$130</definedName>
    <definedName name="UNIFORMANCES16R138C7" hidden="1">[38]Portada!$G$138</definedName>
    <definedName name="UNIFORMANCES16R147C7" hidden="1">[38]Portada!$G$147</definedName>
    <definedName name="UNIFORMANCES16R148C7" hidden="1">[38]Portada!$G$148</definedName>
    <definedName name="UNIFORMANCES16R154C17" hidden="1">[38]Portada!$Q$154</definedName>
    <definedName name="UNIFORMANCES16R155C17" hidden="1">[38]Portada!$Q$155</definedName>
    <definedName name="UNIFORMANCES16R157C7" hidden="1">[38]Portada!$G$157</definedName>
    <definedName name="UNIFORMANCES16R161C7" hidden="1">[38]Portada!$G$161</definedName>
    <definedName name="UNIFORMANCES16R162C7" hidden="1">[38]Portada!$G$162</definedName>
    <definedName name="UNIFORMANCES16R163C7" hidden="1">[38]Portada!$G$163</definedName>
    <definedName name="UNIFORMANCES16R164C17" hidden="1">[38]Portada!$Q$164</definedName>
    <definedName name="UNIFORMANCES16R165C17" hidden="1">[38]Portada!$Q$165</definedName>
    <definedName name="UNIFORMANCES16R166C17" hidden="1">[38]Portada!$Q$166</definedName>
    <definedName name="UNIFORMANCES16R166C7" hidden="1">[38]Portada!$G$166</definedName>
    <definedName name="UNIFORMANCES16R29C7" hidden="1">[38]Portada!$G$29</definedName>
    <definedName name="UNIFORMANCES16R39C7" hidden="1">[38]Portada!$G$39</definedName>
    <definedName name="UNIFORMANCES16R40C7" hidden="1">[38]Portada!$G$40</definedName>
    <definedName name="UNIFORMANCES16R42C7" hidden="1">[38]Portada!$G$42</definedName>
    <definedName name="UNIFORMANCES16R48C7" hidden="1">[38]Portada!$G$48</definedName>
    <definedName name="UNIFORMANCES16R51C7" hidden="1">[38]Portada!$G$51</definedName>
    <definedName name="UNIFORMANCES16R79C7" hidden="1">[38]Portada!$G$79</definedName>
    <definedName name="UNIFORMANCES16R82C7" hidden="1">[38]Portada!$G$82</definedName>
    <definedName name="UNIFORMANCES16R84C7" hidden="1">[38]Portada!$G$84</definedName>
    <definedName name="UNIFORMANCES16R87C6" hidden="1">[38]Portada!$F$87</definedName>
    <definedName name="UNIFORMANCES16R98C13" hidden="1">[38]Portada!$M$98</definedName>
    <definedName name="UNIFORMANCES16R98C22" hidden="1">[38]Portada!$V$98</definedName>
    <definedName name="UNIFORMANCES16R98C24" hidden="1">[38]Portada!$X$98</definedName>
    <definedName name="UNIFORMANCES16R99C16" hidden="1">[38]Portada!$P$99</definedName>
    <definedName name="UNIFORMANCES16R99C17" hidden="1">[38]Portada!$Q$99</definedName>
    <definedName name="UNIFORMANCES16R99C18" hidden="1">[38]Portada!$R$99</definedName>
    <definedName name="UNIFORMANCES16R99C22" hidden="1">[38]Portada!$V$99</definedName>
    <definedName name="UNIFORMANCES16R99C24" hidden="1">[38]Portada!$X$99</definedName>
    <definedName name="wedqwe" hidden="1">#REF!</definedName>
    <definedName name="weqe" hidden="1">#REF!</definedName>
    <definedName name="weqeweqw" hidden="1">#REF!</definedName>
    <definedName name="wjygfq" hidden="1">#REF!</definedName>
    <definedName name="wqdc" hidden="1">#REF!</definedName>
    <definedName name="wqe12e" hidden="1">#REF!</definedName>
    <definedName name="wqeqweq" hidden="1">#REF!</definedName>
    <definedName name="wrn.ACTUAL._.V._.BUDGET." hidden="1">{#N/A,#N/A,FALSE,"ACC";#N/A,#N/A,FALSE,"100%";#N/A,#N/A,FALSE,"BWM";#N/A,#N/A,FALSE,"GYM";#N/A,#N/A,FALSE,"PDM";#N/A,#N/A,FALSE,"SRM";#N/A,#N/A,FALSE,"NPM";#N/A,#N/A,FALSE,"GGM";#N/A,#N/A,FALSE,"MRM";#N/A,#N/A,FALSE,"RVM";#N/A,#N/A,FALSE,"SWM";#N/A,#N/A,FALSE,"MOM"}</definedName>
    <definedName name="wrn.all."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wrn.AMP._.Report." hidden="1">{#N/A,#N/A,FALSE,"Others AMP";#N/A,#N/A,FALSE,"S4 AMP";#N/A,#N/A,FALSE,"S5 Amp Tunnels"}</definedName>
    <definedName name="wrn.Balance." hidden="1">{"Balance",#N/A,FALSE,"Balancing"}</definedName>
    <definedName name="wrn.Balance_All." hidden="1">{"Balance",#N/A,FALSE,"Balancing";"Man_Adj",#N/A,FALSE,"Balancing"}</definedName>
    <definedName name="wrn.Budget_All." hidden="1">{"JVSUMM",#N/A,FALSE,"JV Summ";"JVJVN",#N/A,FALSE,"Output - 7";"JVJVY",#N/A,FALSE,"Output - 8";"JVJVG",#N/A,FALSE,"Output - 9";"JVHBI",#N/A,FALSE,"Output - 10"}</definedName>
    <definedName name="wrn.CQCA._.Joint._.Venture."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def9806." hidden="1">{#N/A,#N/A,FALSE,"DEF1";#N/A,#N/A,FALSE,"DEF2";#N/A,#N/A,FALSE,"DEF3"}</definedName>
    <definedName name="wrn.Delete"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2"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e."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ifferences._.only." hidden="1">{#N/A,#N/A,FALSE,"Other OT Diffs ";#N/A,#N/A,FALSE,"AMP OT DIFFS";#N/A,#N/A,FALSE,"Spend Diffs"}</definedName>
    <definedName name="wrn.EXEC_1." hidden="1">{"EXEC",#N/A,TRUE,"Header";"EXEC_1",#N/A,TRUE,"Summary_1"}</definedName>
    <definedName name="wrn.EXEC_2." hidden="1">{"EXEC",#N/A,FALSE,"Header";"EXEC_2",#N/A,FALSE,"Summary_2"}</definedName>
    <definedName name="wrn.EXEC_3." hidden="1">{"EXEC",#N/A,FALSE,"Header";"EXEC_3",#N/A,FALSE,"Summary_3"}</definedName>
    <definedName name="wrn.EXEC_4." hidden="1">{"EXEC",#N/A,FALSE,"Header";"EXEC_4",#N/A,FALSE,"Summary_4"}</definedName>
    <definedName name="wrn.First._.half." hidden="1">{#N/A,#N/A,TRUE,"Inflation";#N/A,#N/A,TRUE,"HCA Summary";#N/A,#N/A,TRUE,"Operating ratio graphs";#N/A,#N/A,TRUE,"HCA";#N/A,#N/A,TRUE,"Revenue";#N/A,#N/A,TRUE,"Opex";#N/A,#N/A,TRUE,"Fixed assets";#N/A,#N/A,TRUE,"Reserves"}</definedName>
    <definedName name="wrn.FIXED._.ASSETS." hidden="1">{#N/A,#N/A,TRUE,"FA 1 &amp; 2";#N/A,#N/A,TRUE,"FA 3 &amp; 4";#N/A,#N/A,TRUE,"FA 5 &amp; 6";#N/A,#N/A,TRUE,"FA 7 &amp; 8";#N/A,#N/A,TRUE,"FA 9 &amp; 10";#N/A,#N/A,TRUE,"FA 11";#N/A,#N/A,TRUE,"FA 12";#N/A,#N/A,TRUE,"FA 13";#N/A,#N/A,TRUE,"FA 14 &amp; 15"}</definedName>
    <definedName name="wrn.forecast." hidden="1">{#N/A,#N/A,FALSE,"model"}</definedName>
    <definedName name="wrn.forecast2" hidden="1">{#N/A,#N/A,FALSE,"model"}</definedName>
    <definedName name="wrn.forecastassumptions." hidden="1">{#N/A,#N/A,FALSE,"model"}</definedName>
    <definedName name="wrn.forecastassumptions2" hidden="1">{#N/A,#N/A,FALSE,"model"}</definedName>
    <definedName name="wrn.FULL._.REPORT." hidden="1">{#N/A,#N/A,FALSE,"US$";#N/A,#N/A,FALSE,"SUMMARY";#N/A,#N/A,FALSE,"DET.SUMM";#N/A,#N/A,FALSE,"BACK-UP";#N/A,#N/A,FALSE,"INDIRECTS";#N/A,#N/A,FALSE,"PARAMETERS";#N/A,#N/A,FALSE,"RATES"}</definedName>
    <definedName name="wrn.history2" hidden="1">{#N/A,#N/A,FALSE,"model"}</definedName>
    <definedName name="wrn.informe._.de._.precios." localSheetId="50" hidden="1">{"informe precios",#N/A,TRUE,"tablas imprimir";"graficos informe",#N/A,TRUE,"graficos"}</definedName>
    <definedName name="wrn.informe._.de._.precios." localSheetId="59" hidden="1">{"informe precios",#N/A,TRUE,"tablas imprimir";"graficos informe",#N/A,TRUE,"graficos"}</definedName>
    <definedName name="wrn.informe._.de._.precios." localSheetId="60" hidden="1">{"informe precios",#N/A,TRUE,"tablas imprimir";"graficos informe",#N/A,TRUE,"graficos"}</definedName>
    <definedName name="wrn.informe._.de._.precios." localSheetId="52" hidden="1">{"informe precios",#N/A,TRUE,"tablas imprimir";"graficos informe",#N/A,TRUE,"graficos"}</definedName>
    <definedName name="wrn.informe._.de._.precios." localSheetId="53" hidden="1">{"informe precios",#N/A,TRUE,"tablas imprimir";"graficos informe",#N/A,TRUE,"graficos"}</definedName>
    <definedName name="wrn.informe._.de._.precios." localSheetId="54" hidden="1">{"informe precios",#N/A,TRUE,"tablas imprimir";"graficos informe",#N/A,TRUE,"graficos"}</definedName>
    <definedName name="wrn.informe._.de._.precios." localSheetId="55" hidden="1">{"informe precios",#N/A,TRUE,"tablas imprimir";"graficos informe",#N/A,TRUE,"graficos"}</definedName>
    <definedName name="wrn.informe._.de._.precios." localSheetId="56" hidden="1">{"informe precios",#N/A,TRUE,"tablas imprimir";"graficos informe",#N/A,TRUE,"graficos"}</definedName>
    <definedName name="wrn.informe._.de._.precios." localSheetId="57" hidden="1">{"informe precios",#N/A,TRUE,"tablas imprimir";"graficos informe",#N/A,TRUE,"graficos"}</definedName>
    <definedName name="wrn.informe._.de._.precios." localSheetId="58" hidden="1">{"informe precios",#N/A,TRUE,"tablas imprimir";"graficos informe",#N/A,TRUE,"graficos"}</definedName>
    <definedName name="wrn.informe._.de._.precios." localSheetId="2" hidden="1">{"informe precios",#N/A,TRUE,"tablas imprimir";"graficos informe",#N/A,TRUE,"graficos"}</definedName>
    <definedName name="wrn.informe._.de._.precios." localSheetId="4" hidden="1">{"informe precios",#N/A,TRUE,"tablas imprimir";"graficos informe",#N/A,TRUE,"graficos"}</definedName>
    <definedName name="wrn.informe._.de._.precios." hidden="1">{"informe precios",#N/A,TRUE,"tablas imprimir";"graficos informe",#N/A,TRUE,"graficos"}</definedName>
    <definedName name="wrn.INFORMETEC." hidden="1">{#N/A,#N/A,FALSE,"TEC-01";#N/A,#N/A,FALSE,"TEC - 02";#N/A,#N/A,FALSE,"TEC - 03";#N/A,#N/A,FALSE,"TEC - 04";#N/A,#N/A,FALSE,"TEC-07";#N/A,#N/A,FALSE,"TEC-08";#N/A,#N/A,FALSE,"TEC - 09A";#N/A,#N/A,FALSE,"TEC - 09B";#N/A,#N/A,FALSE,"TEC - 09C";#N/A,#N/A,FALSE,"TEC - 10";#N/A,#N/A,FALSE,"TEC-11"}</definedName>
    <definedName name="wrn.INFORMETEC.1" hidden="1">{#N/A,#N/A,FALSE,"TEC-01";#N/A,#N/A,FALSE,"TEC - 02";#N/A,#N/A,FALSE,"TEC - 03";#N/A,#N/A,FALSE,"TEC - 04";#N/A,#N/A,FALSE,"TEC-07";#N/A,#N/A,FALSE,"TEC-08";#N/A,#N/A,FALSE,"TEC - 09A";#N/A,#N/A,FALSE,"TEC - 09B";#N/A,#N/A,FALSE,"TEC - 09C";#N/A,#N/A,FALSE,"TEC - 10";#N/A,#N/A,FALSE,"TEC-11"}</definedName>
    <definedName name="wrn.Izt." hidden="1">{"year1",#N/A,FALSE,"IZT";"year2",#N/A,FALSE,"IZT"}</definedName>
    <definedName name="wrn.junk"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2"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ain_Stats." hidden="1">{"JVSumm_Report",#N/A,FALSE,"JV Summ";"Newman_Report",#N/A,FALSE,"Output - 7";"Yandi_Report",#N/A,FALSE,"Output - 8"}</definedName>
    <definedName name="wrn.Mining._.Perfromance._.Report."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onthly._.Business._.Performance._.Review."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Report."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NEW."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wrn.PARTIAL._.REPORT." hidden="1">{#N/A,#N/A,FALSE,"US$";#N/A,#N/A,FALSE,"SUMMARY";#N/A,#N/A,FALSE,"DET.SUMM";#N/A,#N/A,FALSE,"BACK-UP";#N/A,#N/A,FALSE,"INDIRECTS"}</definedName>
    <definedName name="wrn.PERF._.REP."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iod._.End." hidden="1">{#N/A,#N/A,FALSE,"Spo Ole";#N/A,#N/A,FALSE,"Spool";#N/A,#N/A,FALSE,"AMP OT Diffs";#N/A,#N/A,FALSE,"Other OT Diffs ";#N/A,#N/A,FALSE,"Spend Diffs"}</definedName>
    <definedName name="wrn.PHSF_all." hidden="1">{"PHSF_SHIP",#N/A,FALSE,"Input - 1";"PHSF_STACK",#N/A,FALSE,"Input - 1";"PHSF_SUMM",#N/A,FALSE,"Input - 1"}</definedName>
    <definedName name="wrn.Presentation._.copies." hidden="1">{"outturn",#N/A,TRUE,"HCA";#N/A,#N/A,TRUE,"HCA Summary";#N/A,#N/A,TRUE,"Operating ratio graphs";"Profit and loss",#N/A,TRUE,"HCA"}</definedName>
    <definedName name="wrn.printall."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ofit._.and._.loss._.account._.detail." hidden="1">{#N/A,#N/A,FALSE,"HCA";#N/A,#N/A,FALSE,"Revenue";#N/A,#N/A,FALSE,"Opex";#N/A,#N/A,FALSE,"AMP"}</definedName>
    <definedName name="wrn.RES._.DEV." hidden="1">{#N/A,#N/A,FALSE,"ResDev"}</definedName>
    <definedName name="wrn.Second._.half." hidden="1">{#N/A,#N/A,TRUE,"Provisions and pensions";#N/A,#N/A,TRUE,"AMP";#N/A,#N/A,TRUE,"Debt";#N/A,#N/A,TRUE,"WC";#N/A,#N/A,TRUE,"Cash";#N/A,#N/A,TRUE,"Divis";#N/A,#N/A,TRUE,"Tax";#N/A,#N/A,TRUE,"Losses and ACT";#N/A,#N/A,TRUE,"Profit uplifts";#N/A,#N/A,TRUE,"Enhancement data"}</definedName>
    <definedName name="wrn.Spend._.by._.driver." hidden="1">{"ECML Programme",#N/A,TRUE,"Summary";"Leeds 1st Programme",#N/A,TRUE,"Summary";"Sunderland Direct",#N/A,TRUE,"Summary";"Customer driven",#N/A,TRUE,"Summary";"Safety",#N/A,TRUE,"Summary";"Legal requirement",#N/A,TRUE,"Summary";"Performance",#N/A,TRUE,"Summary";"Renewal of failed asset",#N/A,TRUE,"Summary";"Signalling renewals",#N/A,TRUE,"Summary";"Track renewals",#N/A,TRUE,"Summary";"SRP",#N/A,TRUE,"Summary";"Structures renewals",#N/A,TRUE,"Summary";"Scheme completion",#N/A,TRUE,"Summary"}</definedName>
    <definedName name="wrn.Spend._.by._.Funding._.Catagory." hidden="1">{"AMP Property",#N/A,FALSE,"Summary";"AMP Track",#N/A,FALSE,"Summary";"Backlog 1 and 2",#N/A,FALSE,"Summary";"Backlog 3",#N/A,FALSE,"Summary";"AMP Structures",#N/A,FALSE,"Summary";"Stready State",#N/A,FALSE,"Summary";"Improvement",#N/A,FALSE,"Summary";"Enhancement",#N/A,FALSE,"Summary"}</definedName>
    <definedName name="wrn.Spool._.And._.Spool._.Only." hidden="1">{#N/A,#N/A,FALSE,"Spo Ole";#N/A,#N/A,FALSE,"Spool"}</definedName>
    <definedName name="wrn.Tax._.copies." hidden="1">{#N/A,#N/A,TRUE,"HCA";#N/A,#N/A,TRUE,"Tax";#N/A,#N/A,TRUE,"Losses and ACT";#N/A,#N/A,TRUE,"Divis";#N/A,#N/A,TRUE,"Reserves";#N/A,#N/A,TRUE,"Enhancement data"}</definedName>
    <definedName name="wrn.VAR._.ANALYSIS." hidden="1">{#N/A,#N/A,FALSE,"ACC";#N/A,#N/A,FALSE,"100%";#N/A,#N/A,FALSE,"BWM";#N/A,#N/A,FALSE,"GYM";#N/A,#N/A,FALSE,"PDM";#N/A,#N/A,FALSE,"SRM";#N/A,#N/A,FALSE,"NPM";#N/A,#N/A,FALSE,"GGM";#N/A,#N/A,FALSE,"MRM";#N/A,#N/A,FALSE,"RVM";#N/A,#N/A,FALSE,"SWM"}</definedName>
    <definedName name="XRefColumnsCount" hidden="1">6</definedName>
    <definedName name="XRefCopy3Row" hidden="1">#REF!</definedName>
    <definedName name="XRefCopy4" hidden="1">#REF!</definedName>
    <definedName name="XRefCopy5" hidden="1">#REF!</definedName>
    <definedName name="XRefCopy6" hidden="1">#REF!</definedName>
    <definedName name="XRefCopyRangeCount" hidden="1">9</definedName>
    <definedName name="XRefPaste1Row" hidden="1">#REF!</definedName>
    <definedName name="XRefPasteRangeCount" hidden="1">7</definedName>
    <definedName name="xx" hidden="1">[39]Process!#REF!</definedName>
    <definedName name="xxxx"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xxxxxx"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xxxxxxx" hidden="1">{#N/A,#N/A,TRUE,"FA 1 &amp; 2";#N/A,#N/A,TRUE,"FA 3 &amp; 4";#N/A,#N/A,TRUE,"FA 5 &amp; 6";#N/A,#N/A,TRUE,"FA 7 &amp; 8";#N/A,#N/A,TRUE,"FA 9 &amp; 10";#N/A,#N/A,TRUE,"FA 11";#N/A,#N/A,TRUE,"FA 12";#N/A,#N/A,TRUE,"FA 13";#N/A,#N/A,TRUE,"FA 14 &amp; 15"}</definedName>
    <definedName name="yjguj"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Z">[3]A!$B$8:$B$20</definedName>
    <definedName name="zz" hidden="1">{#N/A,#N/A,TRUE,"FA 1 &amp; 2";#N/A,#N/A,TRUE,"FA 3 &amp; 4";#N/A,#N/A,TRUE,"FA 5 &amp; 6";#N/A,#N/A,TRUE,"FA 7 &amp; 8";#N/A,#N/A,TRUE,"FA 9 &amp; 10";#N/A,#N/A,TRUE,"FA 11";#N/A,#N/A,TRUE,"FA 12";#N/A,#N/A,TRUE,"FA 13";#N/A,#N/A,TRUE,"FA 14 &amp; 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104" l="1"/>
  <c r="B47" i="104"/>
</calcChain>
</file>

<file path=xl/sharedStrings.xml><?xml version="1.0" encoding="utf-8"?>
<sst xmlns="http://schemas.openxmlformats.org/spreadsheetml/2006/main" count="1895" uniqueCount="931">
  <si>
    <t>Cuadro I.1.1</t>
  </si>
  <si>
    <t xml:space="preserve">PIB </t>
  </si>
  <si>
    <t xml:space="preserve">IPC </t>
  </si>
  <si>
    <t xml:space="preserve">(var. anual, % promedio) </t>
  </si>
  <si>
    <t xml:space="preserve">Tipo de cambio </t>
  </si>
  <si>
    <t xml:space="preserve">($/US$, promedio, valor nominal) </t>
  </si>
  <si>
    <t xml:space="preserve">Precio del cobre </t>
  </si>
  <si>
    <t xml:space="preserve">(USc$/lb, promedio, BML) </t>
  </si>
  <si>
    <t>Fuente: Ministerio de Hacienda.</t>
  </si>
  <si>
    <r>
      <t>Cuadro I.2.1</t>
    </r>
    <r>
      <rPr>
        <sz val="10"/>
        <rFont val="Calibri"/>
        <family val="2"/>
        <scheme val="minor"/>
      </rPr>
      <t> </t>
    </r>
  </si>
  <si>
    <r>
      <t> </t>
    </r>
    <r>
      <rPr>
        <sz val="10"/>
        <rFont val="Calibri"/>
        <family val="2"/>
        <scheme val="minor"/>
      </rPr>
      <t> </t>
    </r>
  </si>
  <si>
    <t>(1)</t>
  </si>
  <si>
    <t>(2)</t>
  </si>
  <si>
    <t>(3) = (2) - (1)</t>
  </si>
  <si>
    <t>Var. real anual (%)</t>
  </si>
  <si>
    <t>(% del PIB)</t>
  </si>
  <si>
    <t>TRANSACCIONES QUE AFECTAN EL PATRIMONIO NETO </t>
  </si>
  <si>
    <t>Ingresos tributarios netos </t>
  </si>
  <si>
    <r>
      <t>      Tributación minería privada</t>
    </r>
    <r>
      <rPr>
        <sz val="10"/>
        <rFont val="Calibri"/>
        <family val="2"/>
        <scheme val="minor"/>
      </rPr>
      <t> </t>
    </r>
  </si>
  <si>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</si>
  <si>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</si>
  <si>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</si>
  <si>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</si>
  <si>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</si>
  <si>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</si>
  <si>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</si>
  <si>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TRANSACCIONES EN ACTIVOS NO FINANCIEROS</t>
  </si>
  <si>
    <t>Venta de activos físicos </t>
  </si>
  <si>
    <t>TOTAL</t>
  </si>
  <si>
    <t>Fuente: Dipres. </t>
  </si>
  <si>
    <t>Cuadro I.2.3</t>
  </si>
  <si>
    <t>MM$</t>
  </si>
  <si>
    <t>% del PIB</t>
  </si>
  <si>
    <t>1. Impuestos a la Renta</t>
  </si>
  <si>
    <t>Declaración anual</t>
  </si>
  <si>
    <t xml:space="preserve">   Impuestos</t>
  </si>
  <si>
    <t>Sistemas de pagos</t>
  </si>
  <si>
    <t>Declaración y Pago Mensual</t>
  </si>
  <si>
    <t>Pagos Provisionales Mensuales</t>
  </si>
  <si>
    <t>2. Impuesto al Valor Agregado</t>
  </si>
  <si>
    <t>I.V.A Declarado</t>
  </si>
  <si>
    <t>Crédito Especial Empresas Constructoras</t>
  </si>
  <si>
    <t>Devoluciones</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</si>
  <si>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</si>
  <si>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</si>
  <si>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</si>
  <si>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</si>
  <si>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</si>
  <si>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</si>
  <si>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</si>
  <si>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Fluctuación Deudores más Diferencias Pendientes</t>
  </si>
  <si>
    <t>Otros</t>
  </si>
  <si>
    <t>INGRESOS NETOS POR IMPUESTOS</t>
  </si>
  <si>
    <t>  </t>
  </si>
  <si>
    <t xml:space="preserve">   Minería privada</t>
  </si>
  <si>
    <t xml:space="preserve">   Resto de contribuyentes </t>
  </si>
  <si>
    <t>Ingresos netos por impuestos</t>
  </si>
  <si>
    <t>Fuente: Dipres.</t>
  </si>
  <si>
    <t>Cuadro I.3.1</t>
  </si>
  <si>
    <t>Total ingresos</t>
  </si>
  <si>
    <t>Ingresos Tributarios Netos</t>
  </si>
  <si>
    <t xml:space="preserve">     Tributación Minería Privada</t>
  </si>
  <si>
    <t xml:space="preserve">     Tributación Resto de Contribuyentes</t>
  </si>
  <si>
    <t>Cobre bruto</t>
  </si>
  <si>
    <t>Imposiciones Previsionales de Salud</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</si>
  <si>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</si>
  <si>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I.4.1</t>
  </si>
  <si>
    <t>Fuente: Dipres. </t>
  </si>
  <si>
    <r>
      <t>Cuadro I.4.2</t>
    </r>
    <r>
      <rPr>
        <sz val="10"/>
        <rFont val="Calibri"/>
        <family val="2"/>
      </rPr>
      <t> </t>
    </r>
  </si>
  <si>
    <r>
      <t>TOTAL</t>
    </r>
    <r>
      <rPr>
        <sz val="10"/>
        <rFont val="Calibri"/>
        <family val="2"/>
      </rPr>
      <t> </t>
    </r>
  </si>
  <si>
    <r>
      <t>MM$</t>
    </r>
    <r>
      <rPr>
        <sz val="10"/>
        <rFont val="Calibri"/>
        <family val="2"/>
      </rPr>
      <t> </t>
    </r>
  </si>
  <si>
    <r>
      <t>% del PIB</t>
    </r>
    <r>
      <rPr>
        <sz val="10"/>
        <rFont val="Calibri"/>
        <family val="2"/>
      </rPr>
      <t> </t>
    </r>
  </si>
  <si>
    <r>
      <t>TRANSACCIONES QUE AFECTAN EL PATRIMONIO NETO</t>
    </r>
    <r>
      <rPr>
        <sz val="10"/>
        <rFont val="Calibri"/>
        <family val="2"/>
      </rPr>
      <t> </t>
    </r>
  </si>
  <si>
    <t>Personal </t>
  </si>
  <si>
    <t>Bienes y servicios de consumo y producción </t>
  </si>
  <si>
    <t>Intereses  </t>
  </si>
  <si>
    <t>Subsidios y donaciones </t>
  </si>
  <si>
    <t>Prestaciones previsionales </t>
  </si>
  <si>
    <t>Otros </t>
  </si>
  <si>
    <r>
      <t>TRANSACCIONES EN ACTIVOS NO FINANCIEROS</t>
    </r>
    <r>
      <rPr>
        <sz val="10"/>
        <rFont val="Calibri"/>
        <family val="2"/>
      </rPr>
      <t> </t>
    </r>
  </si>
  <si>
    <t>Inversión </t>
  </si>
  <si>
    <t>Transferencias de capital </t>
  </si>
  <si>
    <t>Cuadro I.5.1</t>
  </si>
  <si>
    <t>Total Ingresos Efectivos</t>
  </si>
  <si>
    <t>Total Ingresos Cíclicamente Ajustados</t>
  </si>
  <si>
    <t>(3)</t>
  </si>
  <si>
    <t>Total Gastos</t>
  </si>
  <si>
    <t>(1)-(3)</t>
  </si>
  <si>
    <t>Balance Efectivo</t>
  </si>
  <si>
    <t>(2)-(3)</t>
  </si>
  <si>
    <t>Balance Cíclicamente Ajustado</t>
  </si>
  <si>
    <t>Cuadro I.6.1</t>
  </si>
  <si>
    <t>(millones de dólares y % del PIB)</t>
  </si>
  <si>
    <t>MMUS$</t>
  </si>
  <si>
    <t>FEES</t>
  </si>
  <si>
    <t>FRP</t>
  </si>
  <si>
    <t>OATP</t>
  </si>
  <si>
    <t>FpE</t>
  </si>
  <si>
    <t>FAR</t>
  </si>
  <si>
    <t>Fondo TAC</t>
  </si>
  <si>
    <t>Activos Consolidados del TP</t>
  </si>
  <si>
    <t>Cuadro I.7.1</t>
  </si>
  <si>
    <t>(millones de dólares)</t>
  </si>
  <si>
    <t>%</t>
  </si>
  <si>
    <t>Deuda Total</t>
  </si>
  <si>
    <t xml:space="preserve">Bonos </t>
  </si>
  <si>
    <t>BID</t>
  </si>
  <si>
    <t>BIRF</t>
  </si>
  <si>
    <t>Banco Estado</t>
  </si>
  <si>
    <t>Deuda Interna</t>
  </si>
  <si>
    <t>Deuda Externa</t>
  </si>
  <si>
    <t>(millones dólares)</t>
  </si>
  <si>
    <t>Total activos del Tesoro Público</t>
  </si>
  <si>
    <t>Total deuda bruta</t>
  </si>
  <si>
    <t>Posición financiera neta</t>
  </si>
  <si>
    <t>Cuadro II.1.2</t>
  </si>
  <si>
    <t>Cuadro II.2.1</t>
  </si>
  <si>
    <t>TRANSACCIONES QUE AFECTAN EL PATRIMONIO NETO</t>
  </si>
  <si>
    <t>Ingresos tributarios netos</t>
  </si>
  <si>
    <t xml:space="preserve">    Tributación minería privada</t>
  </si>
  <si>
    <t xml:space="preserve">    Tributación resto contribuyentes</t>
  </si>
  <si>
    <t>Imposiciones previsionales</t>
  </si>
  <si>
    <t>Donaciones</t>
  </si>
  <si>
    <t>Rentas de la propiedad</t>
  </si>
  <si>
    <t>Ingresos de operación</t>
  </si>
  <si>
    <t>Otros ingresos</t>
  </si>
  <si>
    <t>Venta de activos físicos</t>
  </si>
  <si>
    <t>Cuadro II.2.2</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</si>
  <si>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</si>
  <si>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</si>
  <si>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</si>
  <si>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</si>
  <si>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</si>
  <si>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</si>
  <si>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</si>
  <si>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</si>
  <si>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 xml:space="preserve">    Fluctuación Deudores más Diferencias Pendientes</t>
  </si>
  <si>
    <t xml:space="preserve">    Otros</t>
  </si>
  <si>
    <t>Cuadro II.3.1</t>
  </si>
  <si>
    <t>    Ventas Codelco (MTFM) </t>
  </si>
  <si>
    <t>    Producción GMP10 (MTFM) </t>
  </si>
  <si>
    <t>Fuente: Dipres.</t>
  </si>
  <si>
    <t>Cuadro II.3.2</t>
  </si>
  <si>
    <t>Total Ingresos</t>
  </si>
  <si>
    <t xml:space="preserve">       Tributación Minería Privada</t>
  </si>
  <si>
    <t xml:space="preserve">       Tributación Resto de Contribuyentes    </t>
  </si>
  <si>
    <t>Imposiciones Previsionales Salud</t>
  </si>
  <si>
    <t>Gasto del Gobierno Central Total</t>
  </si>
  <si>
    <t>(1) - (3)</t>
  </si>
  <si>
    <t>(2) - (3)</t>
  </si>
  <si>
    <t>Cuadro II.5.1</t>
  </si>
  <si>
    <t>Deuda Bruta saldo ejercicio anterior</t>
  </si>
  <si>
    <t>Transacciones en activos financieros</t>
  </si>
  <si>
    <t>Deuda Bruta saldo final</t>
  </si>
  <si>
    <t>Cuadro II.6.1</t>
  </si>
  <si>
    <t>Cuadro III.3.1</t>
  </si>
  <si>
    <t>Cuadro III.4.1</t>
  </si>
  <si>
    <t>moneda nacional + moneda extranjera</t>
  </si>
  <si>
    <t>TOTAL INGRESOS</t>
  </si>
  <si>
    <t>Tributación minería privada</t>
  </si>
  <si>
    <t>Tributación resto contribuyentes</t>
  </si>
  <si>
    <t>Cuadro III.4.2</t>
  </si>
  <si>
    <t>Cuadro III.4.3</t>
  </si>
  <si>
    <t>PIB</t>
  </si>
  <si>
    <t>Cobre</t>
  </si>
  <si>
    <t>Cuadro III.4.4</t>
  </si>
  <si>
    <t> </t>
  </si>
  <si>
    <t>2025 </t>
  </si>
  <si>
    <t>   Tributación minería privada  </t>
  </si>
  <si>
    <t>   Tributación resto contribuyentes </t>
  </si>
  <si>
    <t>Imposiciones previsionales de salud </t>
  </si>
  <si>
    <r>
      <t>Otros Ingresos</t>
    </r>
    <r>
      <rPr>
        <vertAlign val="superscript"/>
        <sz val="10"/>
        <rFont val="Calibri"/>
        <family val="2"/>
      </rPr>
      <t xml:space="preserve"> (1)</t>
    </r>
    <r>
      <rPr>
        <sz val="10"/>
        <rFont val="Calibri"/>
        <family val="2"/>
      </rPr>
      <t> </t>
    </r>
  </si>
  <si>
    <t>Cuadro III.5.1</t>
  </si>
  <si>
    <t>Cuadro III.6.2</t>
  </si>
  <si>
    <t>Gasto Gobierno Central Total</t>
  </si>
  <si>
    <t>Gasto Gobierno Central Presupuestario</t>
  </si>
  <si>
    <t>Gasto Gobierno Central Extrapresupuestario</t>
  </si>
  <si>
    <t>Cuadro III.6.1</t>
  </si>
  <si>
    <t xml:space="preserve">Total Ingresos Efectivos   </t>
  </si>
  <si>
    <t xml:space="preserve">Total Gastos Comprometidos   </t>
  </si>
  <si>
    <t xml:space="preserve">Ingresos Cíclicamente Ajustados   </t>
  </si>
  <si>
    <t>(4)</t>
  </si>
  <si>
    <t>Meta BCA (% del PIB)</t>
  </si>
  <si>
    <t>(5)</t>
  </si>
  <si>
    <t>Nivel de gasto compatible con meta</t>
  </si>
  <si>
    <t>(6)</t>
  </si>
  <si>
    <t xml:space="preserve">Diferencia Gasto / Holgura (5)-(2) </t>
  </si>
  <si>
    <t>(7)</t>
  </si>
  <si>
    <t>(8)</t>
  </si>
  <si>
    <t>(9)</t>
  </si>
  <si>
    <t>Balance efectivo compatible con meta (1)-(5) (% del PIB)</t>
  </si>
  <si>
    <t>Cuadro III.7.1</t>
  </si>
  <si>
    <t>Déficit Fiscal Gobierno Central Total</t>
  </si>
  <si>
    <t>(millones US$ al 31 de diciembre de cada año y % del PIB)</t>
  </si>
  <si>
    <t>(millones de pesos de cada año)</t>
  </si>
  <si>
    <t>Cuadro A.I.1</t>
  </si>
  <si>
    <t>Variable</t>
  </si>
  <si>
    <t>Valor</t>
  </si>
  <si>
    <t>Fuente</t>
  </si>
  <si>
    <t>(centavos de dólar por libra)</t>
  </si>
  <si>
    <t>Fuentes: Ministerio de Hacienda y Dipres.</t>
  </si>
  <si>
    <t>Cuadro A.I.2</t>
  </si>
  <si>
    <t>Período</t>
  </si>
  <si>
    <t>Tipo de cambio nominal (pesos por dólar)</t>
  </si>
  <si>
    <t>Precio del cobre BML (centavos de dólar por libra)</t>
  </si>
  <si>
    <t>Ventas Cobre Codelco (miles de toneladas)</t>
  </si>
  <si>
    <t>Producción cobre GMP10 (miles de toneladas)</t>
  </si>
  <si>
    <t>Proporción de distribución de las utilidades de las GMP10 al exterior (Z)</t>
  </si>
  <si>
    <t>Costos de operación totales de GMP10 (millones de dólares)</t>
  </si>
  <si>
    <t>Cuadro A.I.3</t>
  </si>
  <si>
    <t>Componente</t>
  </si>
  <si>
    <t>Ingresos efectivos</t>
  </si>
  <si>
    <t>Componente cíclico</t>
  </si>
  <si>
    <t>Ingresos cíclicamente ajustados</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</si>
  <si>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</si>
  <si>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</si>
  <si>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</si>
  <si>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</si>
  <si>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</si>
  <si>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</si>
  <si>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</si>
  <si>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</si>
  <si>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</si>
  <si>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</si>
  <si>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</si>
  <si>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(4.2) Impuesto a la Renta de Primera Categoría GMP10</t>
  </si>
  <si>
    <t>(4.2.2) PPM</t>
  </si>
  <si>
    <t>(4.3) Impuesto Adicional GMP10</t>
  </si>
  <si>
    <t>(5) Otros ingresos sin ajuste cíclico</t>
  </si>
  <si>
    <t>(6)= (1+2+3+4+5) Total</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</si>
  <si>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</si>
  <si>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</si>
  <si>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</si>
  <si>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</si>
  <si>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</si>
  <si>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</si>
  <si>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</si>
  <si>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(6) = (1-4+5) Balance primario efectivo</t>
  </si>
  <si>
    <t>(7) = (3-4+5) Balance primario cíclicamente ajustado</t>
  </si>
  <si>
    <t>Cuadro A.I.5</t>
  </si>
  <si>
    <t>Cuadro A.I.6</t>
  </si>
  <si>
    <t>Cuadro A.I.7</t>
  </si>
  <si>
    <t>Cuadro A.I.8</t>
  </si>
  <si>
    <t>Cuadro A.II.1</t>
  </si>
  <si>
    <t>Ingresos Tributarios GMP10 moneda nacional y extranjera</t>
  </si>
  <si>
    <t>(miles de dólares)</t>
  </si>
  <si>
    <t>Declaración anual de Renta</t>
  </si>
  <si>
    <t>Declaración y pago mensual</t>
  </si>
  <si>
    <t>Impuesto Adicional Retenido</t>
  </si>
  <si>
    <t>Total pagos por impuesto a la Renta</t>
  </si>
  <si>
    <t>Cuadro A.II.2</t>
  </si>
  <si>
    <t>GOBIERNO CENTRAL TOTAL</t>
  </si>
  <si>
    <t>INGRESOS</t>
  </si>
  <si>
    <t xml:space="preserve">    Ingresos tributarios netos</t>
  </si>
  <si>
    <t xml:space="preserve">         Tributación minería privada</t>
  </si>
  <si>
    <t xml:space="preserve">         Tributación resto contribuyentes</t>
  </si>
  <si>
    <t xml:space="preserve">    Cobre bruto</t>
  </si>
  <si>
    <t xml:space="preserve">    Imposiciones previsionales</t>
  </si>
  <si>
    <t xml:space="preserve">    Donaciones</t>
  </si>
  <si>
    <t xml:space="preserve">    Rentas de la propiedad </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</si>
  <si>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</si>
  <si>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</si>
  <si>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</si>
  <si>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</si>
  <si>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</si>
  <si>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</si>
  <si>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 (1)</t>
  </si>
  <si>
    <t xml:space="preserve">    Prestaciones previsionales (2)</t>
  </si>
  <si>
    <t>RESULTADO OPERATIVO BRUTO</t>
  </si>
  <si>
    <t>ADQUISICION NETA DE ACTIVOS NO FINANCIEROS</t>
  </si>
  <si>
    <t xml:space="preserve">    Venta de activos físicos</t>
  </si>
  <si>
    <t xml:space="preserve">    Inversión</t>
  </si>
  <si>
    <t xml:space="preserve">    Transferencias de capital</t>
  </si>
  <si>
    <t>TOTAL INGRESOS (3)</t>
  </si>
  <si>
    <t>TOTAL GASTOS (4)</t>
  </si>
  <si>
    <t>PRESTAMO NETO/ENDEUDAMIENTO NETO</t>
  </si>
  <si>
    <t>TRANSACCIONES EN ACTIVOS FINANCIEROS (FINANCIAMIENTO)</t>
  </si>
  <si>
    <t>ADQUISICION NETA DE ACTIVOS FINANCIEROS</t>
  </si>
  <si>
    <t xml:space="preserve">    Préstamos</t>
  </si>
  <si>
    <t xml:space="preserve">    Otorgamiento de préstamos</t>
  </si>
  <si>
    <t xml:space="preserve">    Recuperación de prestamos</t>
  </si>
  <si>
    <t xml:space="preserve">    Títulos y valores</t>
  </si>
  <si>
    <t xml:space="preserve">    Inversión financiera</t>
  </si>
  <si>
    <t xml:space="preserve">    Venta de activos financieros</t>
  </si>
  <si>
    <t xml:space="preserve">    Operaciones de cambio</t>
  </si>
  <si>
    <t xml:space="preserve">    Caja</t>
  </si>
  <si>
    <t xml:space="preserve">    Fondos Especiales</t>
  </si>
  <si>
    <t xml:space="preserve">    Giros</t>
  </si>
  <si>
    <t xml:space="preserve">    Depósitos</t>
  </si>
  <si>
    <t xml:space="preserve">    Ajustes por rezagos Fondos Especiales</t>
  </si>
  <si>
    <t xml:space="preserve">    Anticipo de gastos</t>
  </si>
  <si>
    <t xml:space="preserve">    Prepago intereses</t>
  </si>
  <si>
    <t xml:space="preserve">    Devolución anticipada de renta</t>
  </si>
  <si>
    <t>PASIVOS NETOS INCURRIDOS</t>
  </si>
  <si>
    <t xml:space="preserve">   Endeudamiento Externo Neto</t>
  </si>
  <si>
    <t xml:space="preserve">   Endeudamiento</t>
  </si>
  <si>
    <t xml:space="preserve">         Bonos</t>
  </si>
  <si>
    <t xml:space="preserve">         Resto</t>
  </si>
  <si>
    <t xml:space="preserve">   Amortizaciones</t>
  </si>
  <si>
    <t xml:space="preserve">   Endeudamiento Interno Neto</t>
  </si>
  <si>
    <t xml:space="preserve">   Bonos de Reconocimiento</t>
  </si>
  <si>
    <t>FINANCIAMIENTO</t>
  </si>
  <si>
    <t>Notas:</t>
  </si>
  <si>
    <t>(1) Corresponde al concepto de transferencias (corrientes para el gasto) del clasificador presupuestario utilizado en la Ley de Presupuestos.</t>
  </si>
  <si>
    <t>(2) Excluye el pago de bonos de reconocimiento, que se clasifica entre las partidas de financiamiento.</t>
  </si>
  <si>
    <t>(3) Ingresos de Transacciones que afectan el Patrimonio Neto más Venta de activos físicos clasificada en Transacciones en Activos No Financieros.</t>
  </si>
  <si>
    <t>(4) Gastos de Transacciones que afectan el Patrimonio Neto más Inversión y Transferencias de capital clasificadas en Transacciones en Activos No Financieros.</t>
  </si>
  <si>
    <t>Cuadro A.II.3</t>
  </si>
  <si>
    <t>Cuadro A.II.4</t>
  </si>
  <si>
    <t>Cuadro A.II.5</t>
  </si>
  <si>
    <t>GOBIERNO CENTRAL PRESUPUESTARIO</t>
  </si>
  <si>
    <t>Cuadro A.II.6</t>
  </si>
  <si>
    <t>Cuadro A.II.7</t>
  </si>
  <si>
    <t>Cuadro A.II.8</t>
  </si>
  <si>
    <t>INGRESOS POR IMPUESTOS</t>
  </si>
  <si>
    <t>Ejecución Presupuestaria Consolidada</t>
  </si>
  <si>
    <t>Cuadro A.II.9</t>
  </si>
  <si>
    <t>Cuadro A.II.10</t>
  </si>
  <si>
    <t>Ejecución Presupuestaria Mineras Privadas Consolidadas</t>
  </si>
  <si>
    <t>Cuadro A.II.11</t>
  </si>
  <si>
    <t>Cuadro A.II.12</t>
  </si>
  <si>
    <t>Ejecución Presupuestaria Sin Mineras Privadas Consolidado</t>
  </si>
  <si>
    <t>Cuadro A.II.13</t>
  </si>
  <si>
    <t>Cuadro A.III.1</t>
  </si>
  <si>
    <t>con efectos en los gastos fiscales</t>
  </si>
  <si>
    <t>N° IF</t>
  </si>
  <si>
    <t>Cuadro A.III.2</t>
  </si>
  <si>
    <t>con efectos en los ingresos fiscales</t>
  </si>
  <si>
    <t>Cuadro A.III.3</t>
  </si>
  <si>
    <t>sin efecto en gastos o ingresos fiscales</t>
  </si>
  <si>
    <t>Posición Financiera Neta</t>
  </si>
  <si>
    <t>Total Deuda Bruta</t>
  </si>
  <si>
    <t>Cuadro III.8.1</t>
  </si>
  <si>
    <t>Cuadro III.5.2</t>
  </si>
  <si>
    <r>
      <t>PIB </t>
    </r>
    <r>
      <rPr>
        <sz val="10"/>
        <rFont val="Calibri"/>
        <family val="2"/>
        <scheme val="minor"/>
      </rPr>
      <t> </t>
    </r>
  </si>
  <si>
    <r>
      <t>Cobre</t>
    </r>
    <r>
      <rPr>
        <sz val="10"/>
        <rFont val="Calibri"/>
        <family val="2"/>
        <scheme val="minor"/>
      </rPr>
      <t> </t>
    </r>
  </si>
  <si>
    <r>
      <t>Otros Ingresos</t>
    </r>
    <r>
      <rPr>
        <vertAlign val="superscript"/>
        <sz val="10"/>
        <rFont val="Calibri"/>
        <family val="2"/>
      </rPr>
      <t>(1)</t>
    </r>
  </si>
  <si>
    <r>
      <t>Cuadro II.4.1</t>
    </r>
    <r>
      <rPr>
        <sz val="10"/>
        <color theme="1"/>
        <rFont val="Calibri"/>
        <family val="2"/>
        <scheme val="minor"/>
      </rPr>
      <t> </t>
    </r>
  </si>
  <si>
    <r>
      <t>Cuadro II.4.2</t>
    </r>
    <r>
      <rPr>
        <sz val="10"/>
        <rFont val="Calibri"/>
        <family val="2"/>
        <scheme val="minor"/>
      </rPr>
      <t> </t>
    </r>
  </si>
  <si>
    <r>
      <t>Gasto del Gobierno Central Total</t>
    </r>
    <r>
      <rPr>
        <sz val="10"/>
        <rFont val="Calibri"/>
        <family val="2"/>
      </rPr>
      <t> </t>
    </r>
  </si>
  <si>
    <t xml:space="preserve"> % del PIB</t>
  </si>
  <si>
    <t>Var. real anual (%)</t>
  </si>
  <si>
    <t>(3)=(2)-(1) Variación en el gasto (MM$)</t>
  </si>
  <si>
    <t>Diferencia Gasto (% del PIB)</t>
  </si>
  <si>
    <t xml:space="preserve">Diferencia Gasto (MMUS$) </t>
  </si>
  <si>
    <t>Gasto compatible con la meta de Balance Estructural</t>
  </si>
  <si>
    <t>Variación real anual (%)</t>
  </si>
  <si>
    <t>Precio de referencia del cobre 2022</t>
  </si>
  <si>
    <t>Promedio 2022</t>
  </si>
  <si>
    <t>Total 2022</t>
  </si>
  <si>
    <t>Diferencia precio Referencia del cobre – precio cobre Codelco (centavos de dólar por libra)</t>
  </si>
  <si>
    <t xml:space="preserve">Precio petróleo WTI </t>
  </si>
  <si>
    <t xml:space="preserve">(US$/bbl) </t>
  </si>
  <si>
    <r>
      <t>% del PIB</t>
    </r>
    <r>
      <rPr>
        <sz val="10"/>
        <color theme="1"/>
        <rFont val="Calibri"/>
        <family val="2"/>
        <scheme val="minor"/>
      </rPr>
      <t> </t>
    </r>
  </si>
  <si>
    <t xml:space="preserve">Demanda Interna </t>
  </si>
  <si>
    <t xml:space="preserve">   Consumo Total  </t>
  </si>
  <si>
    <t xml:space="preserve">   Formación Bruta de Capital Fijo  </t>
  </si>
  <si>
    <t xml:space="preserve">Exportación de Bienes y Servicios  </t>
  </si>
  <si>
    <t xml:space="preserve">Importación de Bienes y Servicios  </t>
  </si>
  <si>
    <t xml:space="preserve">Cuenta corriente </t>
  </si>
  <si>
    <t>Demanda Interna</t>
  </si>
  <si>
    <t xml:space="preserve">   Consumo Total </t>
  </si>
  <si>
    <t xml:space="preserve">   Formación Bruta de Capital Fijo </t>
  </si>
  <si>
    <t>Exportación de Bienes y Servicios</t>
  </si>
  <si>
    <t>Importación de Bienes y Servicios</t>
  </si>
  <si>
    <t>Cuenta corriente</t>
  </si>
  <si>
    <t>Cuadro III.3.2</t>
  </si>
  <si>
    <t>Cuadro II.1.3</t>
  </si>
  <si>
    <t>Cuadro I.1.2</t>
  </si>
  <si>
    <t>N° Boletín</t>
  </si>
  <si>
    <t>N° Mensaje</t>
  </si>
  <si>
    <r>
      <t>Otros ingresos</t>
    </r>
    <r>
      <rPr>
        <vertAlign val="superscript"/>
        <sz val="10"/>
        <color rgb="FF000000"/>
        <rFont val="Calibri"/>
        <family val="2"/>
        <scheme val="minor"/>
      </rPr>
      <t>(1)</t>
    </r>
  </si>
  <si>
    <r>
      <t>TOTAL INGRESOS</t>
    </r>
    <r>
      <rPr>
        <sz val="10"/>
        <rFont val="Calibri"/>
        <family val="2"/>
      </rPr>
      <t> </t>
    </r>
    <r>
      <rPr>
        <b/>
        <sz val="10"/>
        <rFont val="Calibri"/>
        <family val="2"/>
      </rPr>
      <t>ESTRUCTURALES</t>
    </r>
  </si>
  <si>
    <t>Cuadro I.3.2</t>
  </si>
  <si>
    <t>Diferencia en el gasto compatible (%)</t>
  </si>
  <si>
    <t>Fuebte: Dipres</t>
  </si>
  <si>
    <t>(4)=(2)-(1) Variación en el gasto (%)</t>
  </si>
  <si>
    <t>(5)=(2)-(1) Variación en el gasto (% del PIB)</t>
  </si>
  <si>
    <t>Cuadro I.7.3</t>
  </si>
  <si>
    <t>Conciliación de Flujos y Saldos de la Deuda Bruta del Gobierno Central</t>
  </si>
  <si>
    <t>(cifras consolidadas en millones de pesos corrientes)</t>
  </si>
  <si>
    <t>Corrección monetaria y de monedas</t>
  </si>
  <si>
    <t xml:space="preserve">Amortizaciones </t>
  </si>
  <si>
    <t>Endeudamiento</t>
  </si>
  <si>
    <t>Cuadro I.7.4</t>
  </si>
  <si>
    <t>Perfil de vencimiento de la Deuda Bruta del Gobierno Central</t>
  </si>
  <si>
    <t>Amortizacion Deuda Interna</t>
  </si>
  <si>
    <t>Amortizacion Deuda Externa</t>
  </si>
  <si>
    <t>IPC (var. anual, % promedio)</t>
  </si>
  <si>
    <t>TCN ($/U$, promedio, valor nominal)</t>
  </si>
  <si>
    <t>Total Activos del Tesoro Público</t>
  </si>
  <si>
    <t>Dic 2022</t>
  </si>
  <si>
    <t>DBGC al 31 de diciembre de 2022</t>
  </si>
  <si>
    <t>Supuestos macroeconómicos 2023</t>
  </si>
  <si>
    <t>Proyección de ingresos Gobierno Central Total 2023</t>
  </si>
  <si>
    <t>(millones de pesos 2023, % de variación real y % del PIB)</t>
  </si>
  <si>
    <t>Detalle supuestos de crecimiento económico y cuenta corriente 2023</t>
  </si>
  <si>
    <t>Efecto total en los Ingresos 2023</t>
  </si>
  <si>
    <t>Parámetros de referencia del Balance Cíclicamente Ajustado 2023</t>
  </si>
  <si>
    <t>Balance del Gobierno Central Total 2023</t>
  </si>
  <si>
    <t>(millones de pesos 2023 y % del PIB)</t>
  </si>
  <si>
    <t>(millones de pesos 2023)</t>
  </si>
  <si>
    <t>Crecimiento real proyectado (%)</t>
  </si>
  <si>
    <t>Diferencia en el gasto compatible</t>
  </si>
  <si>
    <t>Escenarios macroeconómicos alternativos</t>
  </si>
  <si>
    <t>Variables estructurales para 2023</t>
  </si>
  <si>
    <t>Precio de referencia del cobre 2023</t>
  </si>
  <si>
    <t>Proyección de variables económicas efectivas 2023</t>
  </si>
  <si>
    <t>Promedio 2023</t>
  </si>
  <si>
    <t>Promedio 2022 ($2023)</t>
  </si>
  <si>
    <t>Total 2023</t>
  </si>
  <si>
    <t>Ingresos efectivos, componente cíclico e ingresos cíclicamente ajustados 2023</t>
  </si>
  <si>
    <t>(1.2) Sistema de pagos (créditos, efecto en abril de 2023)</t>
  </si>
  <si>
    <t>(4.1.1) Impuesto Específico (abril de 2023)</t>
  </si>
  <si>
    <t>(4.1.3) Créditos (abril de 2023)</t>
  </si>
  <si>
    <t>(4.2.1) Impuesto Primera Categoría (abril de 2023)</t>
  </si>
  <si>
    <t>(4.2.3) Créditos (abril de 2023)</t>
  </si>
  <si>
    <t>Balance Cíclicamente Ajustado del Gobierno Central Total 2023</t>
  </si>
  <si>
    <t>Cuadro I.2.2</t>
  </si>
  <si>
    <t>Cuadro I.7.2</t>
  </si>
  <si>
    <t>Cuadro I.8.1</t>
  </si>
  <si>
    <t xml:space="preserve">(millones de pesos 2023, % de variación real y % del PIB) </t>
  </si>
  <si>
    <t>Reducción de IDPC y PPM del Régimen Pro-Pyme General (Acuerdo Covid) </t>
  </si>
  <si>
    <t>Liberación pago contribución regional de 1% para proyectos de inversión (Acuerdo Covid)</t>
  </si>
  <si>
    <t xml:space="preserve">(var. real anual, %) </t>
  </si>
  <si>
    <t>PIB Minero</t>
  </si>
  <si>
    <t>PIB No Minero</t>
  </si>
  <si>
    <t xml:space="preserve">PIB Minero </t>
  </si>
  <si>
    <t xml:space="preserve">PIB No Minero </t>
  </si>
  <si>
    <t xml:space="preserve">(var.real anual, %) </t>
  </si>
  <si>
    <t>Escenario Base</t>
  </si>
  <si>
    <t>Escenario Pesimista</t>
  </si>
  <si>
    <t>Escenario Optimista</t>
  </si>
  <si>
    <t>    PIB No Minero Tendencial (% de variación real) </t>
  </si>
  <si>
    <t>    Brecha PIB No Minero (%) </t>
  </si>
  <si>
    <t>PIB No Minero Tendencial (% de variación real)</t>
  </si>
  <si>
    <t>Brecha PIB No Minero (%)</t>
  </si>
  <si>
    <t>Diferencia Total</t>
  </si>
  <si>
    <r>
      <t xml:space="preserve">   + Cambio en proyección de Rentas de la Propiedad</t>
    </r>
    <r>
      <rPr>
        <vertAlign val="superscript"/>
        <sz val="10"/>
        <color theme="1"/>
        <rFont val="Calibri"/>
        <family val="2"/>
        <scheme val="minor"/>
      </rPr>
      <t>(1)</t>
    </r>
  </si>
  <si>
    <t>Nota: Cabe destacar que las Rentas de la Propiedad, además de las rentas asociadas a los contratos de explotación del litio, comprenden todos los ingresos obtenidos por los organismos públicos cuando ponen activos que poseen, a disposición de otras entidades o personas naturales. Entre este tipo de ingresos se encuentran aquellos provenientes de arriendo de activos no financieros, dividendos, intereses, participación de utilidades y otras rentas de la propiedad.</t>
  </si>
  <si>
    <t>Cuadro III.9.1</t>
  </si>
  <si>
    <t>Cuadro III.9.2</t>
  </si>
  <si>
    <t>Cuadro III.9.3</t>
  </si>
  <si>
    <t>Cuadro III.9.4</t>
  </si>
  <si>
    <t>Nombre IF</t>
  </si>
  <si>
    <t>2026 </t>
  </si>
  <si>
    <t>Supuestos macroeconómicos 2025-2028</t>
  </si>
  <si>
    <t>Detalle supuestos de crecimiento económico y cuenta corriente 2025-2028</t>
  </si>
  <si>
    <t>Ingresos del Gobierno Central Total 2025-2028</t>
  </si>
  <si>
    <t>Actualización de Ingresos del Gobierno Central Total 2025-2028</t>
  </si>
  <si>
    <t>Parámetros de referencia del Balance Cíclicamente Ajustado 2025-2028</t>
  </si>
  <si>
    <t>Ingresos Cíclicamente ajustados del Gobierno Central Total 2025-2028</t>
  </si>
  <si>
    <t>Actualización de gastos comprometidos para el Gobierno Central Total 2025-2028</t>
  </si>
  <si>
    <t>Gastos Comprometidos 2025-2028</t>
  </si>
  <si>
    <t>Balances del Gobierno Central Total 2025-2028</t>
  </si>
  <si>
    <t>Deuda Bruta del Gobierno Central, cierre estimado 2025-2028</t>
  </si>
  <si>
    <t>Posición Financiera Neta Gobierno Central Total, cierre estimado 2025-2028</t>
  </si>
  <si>
    <t>Balances del Gobierno Central Total 2025-2028, Escenario Pesimista</t>
  </si>
  <si>
    <t>Balances del Gobierno Central Total 2025-2028, Escenario Optimista</t>
  </si>
  <si>
    <t>Posición Financiera Neta Gobierno Central Total, trayectorias estimadas 2025-2028</t>
  </si>
  <si>
    <t>Supuestos macroeconómicos 2024</t>
  </si>
  <si>
    <t>Detalle supuestos de crecimiento económico y cuenta corriente 2024</t>
  </si>
  <si>
    <t>(millones de pesos 2024, % de variación real y % del PIB)</t>
  </si>
  <si>
    <t>Proyección de ingresos tributarios netos 2024</t>
  </si>
  <si>
    <t>(millones de pesos 2024 y % de variación real)</t>
  </si>
  <si>
    <t>Parámetros de referencia del Balance Cíclicamente Ajustado 2024</t>
  </si>
  <si>
    <t xml:space="preserve">    Precio de referencia (USc$2024/lb) </t>
  </si>
  <si>
    <t>Proyección de ingresos cíclicamente ajustados Gobierno Central Total 2024</t>
  </si>
  <si>
    <t>Gasto del Gobierno Central Total 2024</t>
  </si>
  <si>
    <t xml:space="preserve">(millones de pesos 2024, % de variación real y % del PIB) </t>
  </si>
  <si>
    <t>Balance del Gobierno Central Total 2024</t>
  </si>
  <si>
    <t>Deuda Bruta del Gobierno Central, cierre estimado 2024</t>
  </si>
  <si>
    <t>(millones de pesos 2024 y % del PIB)</t>
  </si>
  <si>
    <t>Posición Financiera Neta Gobierno Central Total, cierre estimado 2024</t>
  </si>
  <si>
    <t>(millones de pesos 2024)</t>
  </si>
  <si>
    <t>(millones de pesos 2024 y % de variación real)</t>
  </si>
  <si>
    <t>Precio de Referencia (USc$2024/lb)</t>
  </si>
  <si>
    <t xml:space="preserve">(millones de pesos 2024) </t>
  </si>
  <si>
    <t>(millones de pesos 2024, % de variacion real y % de PIB)</t>
  </si>
  <si>
    <t>Variables estructurales para 2024</t>
  </si>
  <si>
    <t>Precio de referencia del cobre 2024</t>
  </si>
  <si>
    <t>Proyección de variables económicas efectivas 2024</t>
  </si>
  <si>
    <t>Promedio 2024</t>
  </si>
  <si>
    <t>Total 2024</t>
  </si>
  <si>
    <t>Ingresos efectivos, componente cíclico e ingresos cíclicamente ajustados 2024</t>
  </si>
  <si>
    <t>(1.2) Sistema de pagos (créditos, efecto en abril de 2024)</t>
  </si>
  <si>
    <t>(4.1.1) Impuesto Específico (abril de 2024)</t>
  </si>
  <si>
    <t>(4.1.3) Créditos (abril de 2024)</t>
  </si>
  <si>
    <t>(4.2.1) Impuesto Primera Categoría (abril de 2024)</t>
  </si>
  <si>
    <t>(4.2.3) Créditos (abril de 2024)</t>
  </si>
  <si>
    <t>Balance Cíclicamente Ajustado del Gobierno Central Total 2024</t>
  </si>
  <si>
    <t>Ley de Presupuestos 2024</t>
  </si>
  <si>
    <t>Proyección 2024</t>
  </si>
  <si>
    <t>Ejecución 2023</t>
  </si>
  <si>
    <t>Ingresos tributarios acumulados 2023</t>
  </si>
  <si>
    <t xml:space="preserve">(millones de pesos 2023 y % del PIB) </t>
  </si>
  <si>
    <t>Ingresos Cíclicamente Ajustados del Gobierno Central Total 2023</t>
  </si>
  <si>
    <t>Gastos Gobierno Central Total 2023</t>
  </si>
  <si>
    <t>Gastos Gobierno Central Presupuestario a diciembre 2023</t>
  </si>
  <si>
    <t>Dic 2023</t>
  </si>
  <si>
    <t>DBGC al 31 de diciembre de 2023</t>
  </si>
  <si>
    <t>Ministerio de Hacienda/Comité de expertos, reunido en julio de 2023.</t>
  </si>
  <si>
    <t>Comité de expertos, reunido en julio de 2023.</t>
  </si>
  <si>
    <t>Promedio 2023 ($2024)</t>
  </si>
  <si>
    <t>ESTADO DE OPERACIONES DE GOBIERNO 2023-2024</t>
  </si>
  <si>
    <t>(miles de pesos 2023)</t>
  </si>
  <si>
    <t>Nota: declaración anual, sistema de pagos, crédito especial empresas constructoras, devoluciones de IVA, otros y fluctuación deudores más diferencias pendientes fueron montos negativos en 2022.</t>
  </si>
  <si>
    <t>Activos consolidados del Tesoro Público, cierre efectivo 2020-2023</t>
  </si>
  <si>
    <t>Posición Financiera Neta Gobierno Central Total, cierre efectivo 2020-2023</t>
  </si>
  <si>
    <t>IFP 3T23</t>
  </si>
  <si>
    <t>Proyección        IFP 3T23</t>
  </si>
  <si>
    <t>Proyección IFP 3T23</t>
  </si>
  <si>
    <t>Proyección    IFP 3T23</t>
  </si>
  <si>
    <t>Ingresos Totales Proyectados IFP 3T23</t>
  </si>
  <si>
    <t>(1) Proyección IFP 3T23</t>
  </si>
  <si>
    <t>Gasto compatible con la meta IFP 3T23</t>
  </si>
  <si>
    <t>IFP 4T23</t>
  </si>
  <si>
    <t>Proyección IFP 4T23</t>
  </si>
  <si>
    <t>Cierre preliminar IFP 4T23</t>
  </si>
  <si>
    <t xml:space="preserve"> IFP 4T23</t>
  </si>
  <si>
    <t>Proyección     IFP 4T23</t>
  </si>
  <si>
    <t>Proyección    IFP 4T23</t>
  </si>
  <si>
    <t>Ingresos Totales Proyección IFP 4T23</t>
  </si>
  <si>
    <t>(2) Proyección IFP 4T23</t>
  </si>
  <si>
    <t>Gasto compatible con la meta IFP 4T23</t>
  </si>
  <si>
    <t>Diferencia 2023-2022</t>
  </si>
  <si>
    <t>PIB No Minero</t>
  </si>
  <si>
    <t>Nota: Corresponde a los parámetros del Comité del PIB No Minero Tendencial y del Precio de Referencia del Cobre reunidos en julio de 2022, con ocasión de la elaboración del Presupuesto del año 2023.</t>
  </si>
  <si>
    <t>    Precio de referencia (USc$2023/lb) </t>
  </si>
  <si>
    <t>Diferencia       IFP 4T23-3T23</t>
  </si>
  <si>
    <t>Diferencia                    IFP 4T2-3T23</t>
  </si>
  <si>
    <t>Proyección             IFP 3T23</t>
  </si>
  <si>
    <r>
      <t>(millones de pesos 2023 y % del PIB</t>
    </r>
    <r>
      <rPr>
        <vertAlign val="superscript"/>
        <sz val="10"/>
        <color theme="1"/>
        <rFont val="Calibri"/>
        <family val="2"/>
        <scheme val="minor"/>
      </rPr>
      <t>(1)</t>
    </r>
    <r>
      <rPr>
        <sz val="10"/>
        <color theme="1"/>
        <rFont val="Calibri"/>
        <family val="2"/>
        <scheme val="minor"/>
      </rPr>
      <t>)</t>
    </r>
  </si>
  <si>
    <t>(1) PIB proyectado en cada informe.</t>
  </si>
  <si>
    <t>Deuda Bruta del Gobierno Central, cierre 2023</t>
  </si>
  <si>
    <r>
      <rPr>
        <b/>
        <i/>
        <sz val="10"/>
        <color rgb="FF231F20"/>
        <rFont val="Calibri"/>
        <family val="2"/>
        <scheme val="minor"/>
      </rPr>
      <t>Stock</t>
    </r>
    <r>
      <rPr>
        <b/>
        <sz val="10"/>
        <color rgb="FF231F20"/>
        <rFont val="Calibri"/>
        <family val="2"/>
        <scheme val="minor"/>
      </rPr>
      <t xml:space="preserve"> </t>
    </r>
    <r>
      <rPr>
        <b/>
        <sz val="10"/>
        <color rgb="FF000000"/>
        <rFont val="Calibri"/>
        <family val="2"/>
        <scheme val="minor"/>
      </rPr>
      <t>de deuda del Gobierno Central por acreedor</t>
    </r>
    <r>
      <rPr>
        <sz val="10"/>
        <color rgb="FF231F20"/>
        <rFont val="Calibri"/>
        <family val="2"/>
        <scheme val="minor"/>
      </rPr>
      <t xml:space="preserve"> </t>
    </r>
  </si>
  <si>
    <t>Proyección de Ingresos Gobierno Central Total 2024</t>
  </si>
  <si>
    <t>Proyección                   IFP 3T23</t>
  </si>
  <si>
    <t>Proyección                   IFP 4T23</t>
  </si>
  <si>
    <t>Diferencia                    IFP 4T23-3T23</t>
  </si>
  <si>
    <t xml:space="preserve">      Ingresos por litio de Corfo</t>
  </si>
  <si>
    <t xml:space="preserve">      Resto de rentas de la propiedad</t>
  </si>
  <si>
    <t>Litio</t>
  </si>
  <si>
    <t>    Umbral del litio (% del PIB)</t>
  </si>
  <si>
    <t>Diferencia                  IFP 4T23-3T23</t>
  </si>
  <si>
    <t>Ingresos por litio de Corfo</t>
  </si>
  <si>
    <t>(1)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</si>
  <si>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t>Diferencia               IFP 4T23-3T23</t>
  </si>
  <si>
    <r>
      <t>(millones de pesos 2024 y % del PIB</t>
    </r>
    <r>
      <rPr>
        <vertAlign val="superscript"/>
        <sz val="10"/>
        <rFont val="Calibri"/>
        <family val="2"/>
        <scheme val="minor"/>
      </rPr>
      <t>(1)</t>
    </r>
    <r>
      <rPr>
        <sz val="10"/>
        <rFont val="Calibri"/>
        <family val="2"/>
        <scheme val="minor"/>
      </rPr>
      <t xml:space="preserve">) </t>
    </r>
  </si>
  <si>
    <t>(1) PIB estimado en cada informe.</t>
  </si>
  <si>
    <t>(1) Proyecciones de tipo de cambio y PIB estimado para cada informe.</t>
  </si>
  <si>
    <r>
      <t>(millones US$ al 31 de diciembre y % del PIB)</t>
    </r>
    <r>
      <rPr>
        <vertAlign val="superscript"/>
        <sz val="10"/>
        <rFont val="Calibri"/>
        <family val="2"/>
        <scheme val="minor"/>
      </rPr>
      <t>(1)</t>
    </r>
  </si>
  <si>
    <t>+ Cambio en medidas tributarias</t>
  </si>
  <si>
    <t>+ Cambio en escenario macroeconómico y otros</t>
  </si>
  <si>
    <t>Holguras compatibles con el BCA</t>
  </si>
  <si>
    <t>Escenario</t>
  </si>
  <si>
    <t>Brecha PIB no minero tendencial/PIB no minero efectivo 2023</t>
  </si>
  <si>
    <t>Brecha PIB no minero tendencial/PIB no minero efectivo 2022</t>
  </si>
  <si>
    <t>Ministerio de Hacienda/Comité de expertos, reunido en julio de 2022.</t>
  </si>
  <si>
    <t>Comité de expertos, reunido en julio de 2022.</t>
  </si>
  <si>
    <t>Comité de expertos, reunido en agosto de 2021.</t>
  </si>
  <si>
    <t>PIB no minero (miles de millones de pesos año anterior)</t>
  </si>
  <si>
    <t xml:space="preserve">Total 2022 </t>
  </si>
  <si>
    <t>PIB tendencial no minero (miles de millones de pesos año anterior)</t>
  </si>
  <si>
    <t xml:space="preserve">IPC (tasa de variación promedio/promedio) </t>
  </si>
  <si>
    <t>Tasa de impuesto específico a la minería asociada al precio del cobre BML</t>
  </si>
  <si>
    <t>Tasa de impuesto específico a la minería asociada al precio de referencia del cobre</t>
  </si>
  <si>
    <t>Tasa efectiva de impuesto a la renta de primera categoría asociada al precio del cobre BML</t>
  </si>
  <si>
    <t>Tasa efectiva de impuesto a la renta de primera categoría asociada al precio de referencia del cobre</t>
  </si>
  <si>
    <t>Tasa efectiva impuesto adicional asociada al precio del cobre BML</t>
  </si>
  <si>
    <t>Tasa efectiva impuesto adicional asociada al precio de referencia del cobre</t>
  </si>
  <si>
    <r>
      <t>(1) Balance Efectivo (BD</t>
    </r>
    <r>
      <rPr>
        <b/>
        <vertAlign val="subscript"/>
        <sz val="10"/>
        <color rgb="FF000000"/>
        <rFont val="Calibri"/>
        <family val="2"/>
        <scheme val="minor"/>
      </rPr>
      <t>2023</t>
    </r>
    <r>
      <rPr>
        <b/>
        <sz val="10"/>
        <color rgb="FF000000"/>
        <rFont val="Calibri"/>
        <family val="2"/>
        <scheme val="minor"/>
      </rPr>
      <t>)</t>
    </r>
  </si>
  <si>
    <r>
      <t>(2) Efecto Cíclico (AC</t>
    </r>
    <r>
      <rPr>
        <b/>
        <vertAlign val="subscript"/>
        <sz val="10"/>
        <color rgb="FF000000"/>
        <rFont val="Calibri"/>
        <family val="2"/>
        <scheme val="minor"/>
      </rPr>
      <t>2023</t>
    </r>
    <r>
      <rPr>
        <b/>
        <sz val="10"/>
        <color rgb="FF000000"/>
        <rFont val="Calibri"/>
        <family val="2"/>
        <scheme val="minor"/>
      </rPr>
      <t>)</t>
    </r>
  </si>
  <si>
    <r>
      <t>(3)= (1-2) Balance Cíclicamente Ajustado (BCA</t>
    </r>
    <r>
      <rPr>
        <b/>
        <vertAlign val="subscript"/>
        <sz val="10"/>
        <color rgb="FF000000"/>
        <rFont val="Calibri"/>
        <family val="2"/>
        <scheme val="minor"/>
      </rPr>
      <t>2023</t>
    </r>
    <r>
      <rPr>
        <b/>
        <sz val="10"/>
        <color rgb="FF000000"/>
        <rFont val="Calibri"/>
        <family val="2"/>
        <scheme val="minor"/>
      </rPr>
      <t>)</t>
    </r>
  </si>
  <si>
    <t>Umbral del litio</t>
  </si>
  <si>
    <t>Dipres, promedio de los ingresos por Rentas de la Propiedad provenientes de la explotación del litio de Corfo entre agosto de 2018 y julio de 2023, como porcentaje del PIB del período entre julio de 2018 y junio de 2023.</t>
  </si>
  <si>
    <r>
      <t xml:space="preserve">Nota: (1) Esta tasa se considera según el Decreto Ley N°824, aprueba texto que indica de la Ley sobre Impuesto a la Renta; y que es reemplazado por la Ley N°21.591, sobre </t>
    </r>
    <r>
      <rPr>
        <i/>
        <sz val="10"/>
        <color theme="1"/>
        <rFont val="Calibri"/>
        <family val="2"/>
        <scheme val="minor"/>
      </rPr>
      <t>royalty</t>
    </r>
    <r>
      <rPr>
        <sz val="10"/>
        <color theme="1"/>
        <rFont val="Calibri"/>
        <family val="2"/>
        <scheme val="minor"/>
      </rPr>
      <t xml:space="preserve"> a la minería a partir de 2024.</t>
    </r>
  </si>
  <si>
    <t>(4.1) Royalty Minero GMP10</t>
  </si>
  <si>
    <t>(5) Ingresos por litio de Corfo</t>
  </si>
  <si>
    <t>(6) Otros ingresos sin ajuste cíclico</t>
  </si>
  <si>
    <t>(7)= (1+2+3+4+5+6) Total</t>
  </si>
  <si>
    <r>
      <t>(1) Balance Efectivo (BD</t>
    </r>
    <r>
      <rPr>
        <b/>
        <vertAlign val="subscript"/>
        <sz val="10"/>
        <color rgb="FF000000"/>
        <rFont val="Calibri"/>
        <family val="2"/>
        <scheme val="minor"/>
      </rPr>
      <t>2024</t>
    </r>
    <r>
      <rPr>
        <b/>
        <sz val="10"/>
        <color rgb="FF000000"/>
        <rFont val="Calibri"/>
        <family val="2"/>
        <scheme val="minor"/>
      </rPr>
      <t>)</t>
    </r>
  </si>
  <si>
    <r>
      <t>(2) Efecto Cíclico (AC</t>
    </r>
    <r>
      <rPr>
        <b/>
        <vertAlign val="subscript"/>
        <sz val="10"/>
        <color rgb="FF000000"/>
        <rFont val="Calibri"/>
        <family val="2"/>
        <scheme val="minor"/>
      </rPr>
      <t>2024</t>
    </r>
    <r>
      <rPr>
        <b/>
        <sz val="10"/>
        <color rgb="FF000000"/>
        <rFont val="Calibri"/>
        <family val="2"/>
        <scheme val="minor"/>
      </rPr>
      <t>)</t>
    </r>
  </si>
  <si>
    <t>(2.5) Ingresos por litio de Corfo</t>
  </si>
  <si>
    <r>
      <t>(3)= (1-2) Balance Cíclicamente Ajustado (BCA</t>
    </r>
    <r>
      <rPr>
        <b/>
        <vertAlign val="subscript"/>
        <sz val="10"/>
        <color rgb="FF000000"/>
        <rFont val="Calibri"/>
        <family val="2"/>
        <scheme val="minor"/>
      </rPr>
      <t>2024</t>
    </r>
    <r>
      <rPr>
        <b/>
        <sz val="10"/>
        <color rgb="FF000000"/>
        <rFont val="Calibri"/>
        <family val="2"/>
        <scheme val="minor"/>
      </rPr>
      <t>)</t>
    </r>
  </si>
  <si>
    <t>Informes financieros de Proyectos de Ley enviados entre septiembre y diciembre 2023,</t>
  </si>
  <si>
    <t>Nota: El PIB No Minero Tendencial y el Precio de Referencia del Cobre corresponden a la consulta de julio de 2023. El umbral del litio corresponde al promedio de los ingresos por Rentas de la Propiedad provenientes de la explotación del litio de Corfo entre agosto de 2018 y julio de 2023, como porcentaje del PIB del período entre julio de 2018 y junio de 2023.</t>
  </si>
  <si>
    <t>Diferencia     ejecución 2023 -    IFP 3T23</t>
  </si>
  <si>
    <t>Var.                    IFP 4T23/3T23 (%)</t>
  </si>
  <si>
    <t>Brecha PIB no minero tendencial / PIB no minero efectivo 2024</t>
  </si>
  <si>
    <t>Precio del Cobre (Usc$/lb, promedio)</t>
  </si>
  <si>
    <t>16.271-03</t>
  </si>
  <si>
    <t>159-371</t>
  </si>
  <si>
    <t>Proyecto de Ley para mejorar la protección de los derechos de las personas consumidoras en el ámbito de sus intereses individuales fortaleciendo al Servicio Nacional del Consumidor, y establece otras modificaciones que indica</t>
  </si>
  <si>
    <t>16.286-07</t>
  </si>
  <si>
    <t>165-371</t>
  </si>
  <si>
    <t>Proyecto de Ley que Modifica la Ley N°19.968, que crea los Tribunales de Familia, adecuándola a la Ley N°21.430, sobre garantías y protección integral de los derechos de la niñez y adolescencia, y deroga la Ley N°16.618, Ley de Menores</t>
  </si>
  <si>
    <t>16.316-05</t>
  </si>
  <si>
    <t>171-371</t>
  </si>
  <si>
    <t>Proyecto de ley que crea el Servicio de Auditoría Interna de Gobierno</t>
  </si>
  <si>
    <t>16.335-14</t>
  </si>
  <si>
    <t>174-371</t>
  </si>
  <si>
    <t>Proyecto de ley que regula la prevención de incendios forestales y rurales y otras materias que indica</t>
  </si>
  <si>
    <t>14.838-03</t>
  </si>
  <si>
    <t>177-371</t>
  </si>
  <si>
    <t>Indicaciones al proyecto de ley que regula el desarrollo de plataformas de apuestas en línea</t>
  </si>
  <si>
    <t>16.357-06</t>
  </si>
  <si>
    <t>182-371</t>
  </si>
  <si>
    <t>Proyecto de ley que modifica la legislación electoral para establecer el voto obligatorio y perfeccionar el sistema electoral</t>
  </si>
  <si>
    <t>-</t>
  </si>
  <si>
    <t>16.366-13</t>
  </si>
  <si>
    <t>190-371</t>
  </si>
  <si>
    <t>Proyecto de Ley que modifica la Ley N°20.267 que crea el Sistema Nacional de Certificación de Competencias Laborales y perfecciona el Estatuto de Capacitación y Empleo</t>
  </si>
  <si>
    <t>16.371-24</t>
  </si>
  <si>
    <t>192-371</t>
  </si>
  <si>
    <t>Proyecto de ley de protección y fomento de la artesanía</t>
  </si>
  <si>
    <t>16.374-07</t>
  </si>
  <si>
    <t>191-371</t>
  </si>
  <si>
    <t>Modifica diversos cuerpos legales, en materia de fortalecimiento del Ministerio Público</t>
  </si>
  <si>
    <t>16.391-01</t>
  </si>
  <si>
    <t>199-371</t>
  </si>
  <si>
    <t>Proyecto de Ley que establece un Sistema de Incentivos para la Gestión Sostenible de Suelos Agropecuarios (SIGESS)</t>
  </si>
  <si>
    <t>15.896-11</t>
  </si>
  <si>
    <t>202-371</t>
  </si>
  <si>
    <t>Indicaciones al proyecto de Ley que modifica el decreto con fuerza de ley N°1, de 2005, del Ministerio de Salud, que fija el texto refundido, coordinado y sistematizado del decreto de ley N°2.763, de 1979, y de las leyes N°18.933 y N°18.469, en materias que indica, otorga facultades y atribuciones a la Superintendencia de Salud, y crea un modelo de atención en el FONASA.</t>
  </si>
  <si>
    <t>16.399-05</t>
  </si>
  <si>
    <t>207-371</t>
  </si>
  <si>
    <t>Crea la Secretaría de Gobierno Digital en la Subsecretaría de Hacienda, y adecúa los cuerpos legales que indica</t>
  </si>
  <si>
    <t>12.092-07</t>
  </si>
  <si>
    <t>205-371</t>
  </si>
  <si>
    <t>Proyecto de Ley que modifica el sistema registral y notarial, en sus aspectos orgánicos y funcionales</t>
  </si>
  <si>
    <t>15.140-15</t>
  </si>
  <si>
    <t>Indicaciones al Proyecto de Ley que Establece un Nuevo Marco de Financiamiento e Introduce Mejoras al Transporte Público Remunerado de Pasajeros</t>
  </si>
  <si>
    <t>13.991-07</t>
  </si>
  <si>
    <t>241-371</t>
  </si>
  <si>
    <t>Proyecto de ley que crea el Servicio Nacional de Acceso a la Justicia y la Defensoría de Víctimas de Delitos</t>
  </si>
  <si>
    <t>16.441-19</t>
  </si>
  <si>
    <t>242-371</t>
  </si>
  <si>
    <t>Proyecto de Ley que crea una nueva institucionalidad de Prospectiva y Desarrollo sostenible basada en conocimiento</t>
  </si>
  <si>
    <t>16.262-37</t>
  </si>
  <si>
    <t>Modifica la ley N°17.288, sobre Monumentos Nacionales, con el objeto de fortalecer la publicidad de las sesiones del Consejo de Monumentos Nacionales</t>
  </si>
  <si>
    <t>11.077-07</t>
  </si>
  <si>
    <t>252-371</t>
  </si>
  <si>
    <t>Proyecto de ley sobre derecho de las mujeres a una vida libre de violencia</t>
  </si>
  <si>
    <t>16.491-37</t>
  </si>
  <si>
    <t>253-371</t>
  </si>
  <si>
    <t>Proyecto de Ley que introduce modificaciones a la Ley N°19.169, que establece normas sobre otorgamiento de Premios Nacionales, para otorgar anualmente el Premio Nacional de Literatura</t>
  </si>
  <si>
    <t>16.475-05</t>
  </si>
  <si>
    <t>267-371</t>
  </si>
  <si>
    <t>Proyecto de ley que crea un registro de personas beneficiarias finales</t>
  </si>
  <si>
    <t>15.480-13</t>
  </si>
  <si>
    <t>276-371</t>
  </si>
  <si>
    <t>Indicaciones al proyecto de ley que crea un nuevo sistema mixto de pensiones y un seguro social en el pilar contributivo, mejora la Pensión Garantizada Universal y establece beneficios y modificaciones regulatorias que indica</t>
  </si>
  <si>
    <t>16.463-05</t>
  </si>
  <si>
    <t>255-371</t>
  </si>
  <si>
    <t>Proyecto de ley que Otorga Reajuste General de Remuneraciones a las y los Trabajadores del Sector Público, Concede Aguinaldos que Señala, Concede otros Beneficios que Indica, y Modifica Diversos Cuerpos Legales</t>
  </si>
  <si>
    <t>16.500-21</t>
  </si>
  <si>
    <t>280-371</t>
  </si>
  <si>
    <t>Proyecto de ley general de pesca y deroga disposiciones que indica</t>
  </si>
  <si>
    <t xml:space="preserve">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  </t>
  </si>
  <si>
    <t>16.365-05</t>
  </si>
  <si>
    <t>188-371</t>
  </si>
  <si>
    <t>Proyecto de ley que establece un beneficio tributario transitorio y extraordinario a la compra de viviendas nuevas adquiridas con créditos con garantía hipotecaria</t>
  </si>
  <si>
    <t>15.510-08</t>
  </si>
  <si>
    <t>195-371</t>
  </si>
  <si>
    <t>Indicaciones al Proyecto de Ley que modifica disposiciones del Código de Minería; la Ley N°21.420, que reduce o elimina exenciones tributarias que indica; la Ley Orgánica Constitucional de Concesiones Mineras; la Ley N°18.097 y el Decreto Ley N°5.325, de 1980, que crea el Servicio Nacional de Geología y Minería</t>
  </si>
  <si>
    <t xml:space="preserve">                                                                              </t>
  </si>
  <si>
    <t xml:space="preserve">Nota: Los valores con signo positivo significan mayores ingresos fiscales y los valores con signo negativo significan menores ingresos fiscales. Los IF sustitutivos sustituyen los costos de los IF anteriores. Por lo anterior, es que dichos informes financieros anteriores, que son considerados en esta tabla, se incluyen con gasto 0.  </t>
  </si>
  <si>
    <t>15.990-13</t>
  </si>
  <si>
    <t>158-371</t>
  </si>
  <si>
    <t>Indicaciones al proyecto de ley que flexibiliza los requisitos de acceso, incrementa el monto de las prestaciones al Seguro de Desempleo de la ley Nº19.728, y establece otras modificaciones que indica</t>
  </si>
  <si>
    <t>14.532-15</t>
  </si>
  <si>
    <t xml:space="preserve">Retira y formula indicaciones al Proyecto de ley que modifica la ley de fomento a la marina mercante y la ley de navegación para fomentar la competencia en el mercado del cabotaje marítimo </t>
  </si>
  <si>
    <t>15.715-04</t>
  </si>
  <si>
    <t>161-371</t>
  </si>
  <si>
    <t>Formula indicaciones al Proyecto de ley que consolida el Sistema de Reconocimiento y Promoción del Desarrollo Profesional Docente como único sistema general de evaluación y fortalece los procesos de inducción y acompañamiento</t>
  </si>
  <si>
    <t>14.594-06</t>
  </si>
  <si>
    <t>168-371</t>
  </si>
  <si>
    <t>Indicaciones al Proyecto de Ley que modifican distintos cuerpos legales en materia de transparencia, fiscalización y probidad de las corporaciones municipales y organizaciones funcionales, y cuerpos legales que indica en materia de transparencia y probidad municipal.</t>
  </si>
  <si>
    <t>15.096-09</t>
  </si>
  <si>
    <t>169-371</t>
  </si>
  <si>
    <t>Indicaciones al Proyecto de Ley que regula la extracción de áridos</t>
  </si>
  <si>
    <t>16350-10</t>
  </si>
  <si>
    <t>Proyecto de Acuerdo que aprueba el “Acuerdo Internacional Administrativo en materia de Coproducción Cinematográfica y Audiovisual entre la República de Chile y el Reino de España”, firmado en Madrid, España, el 14 de julio de 2023</t>
  </si>
  <si>
    <t>14.594-06                   15.523-06</t>
  </si>
  <si>
    <t>Retira y formula indicaciones a los Proyectos de Ley que modifican distintos cuerpos legales en materia de transparencia, fiscalización y probidad de las corporaciones municipales y organizaciones funcionales, y cuerpos legales que indica en materia de transparencia y probidad municipal.</t>
  </si>
  <si>
    <t>16.323-25</t>
  </si>
  <si>
    <t>167-371</t>
  </si>
  <si>
    <t>Proyecto de Ley que establece plazo y condiciones para la realización de la inhumación de funerales de riesgo para la seguridad y orden público y modifica otros cuerpos legales</t>
  </si>
  <si>
    <t>16302-04</t>
  </si>
  <si>
    <t>166-371</t>
  </si>
  <si>
    <t>Inicia un Proyecto de Ley que modifica la Ley N°21.094, sobre Universidades Estatales, y la Ley N°18.744, que crea la Universidad del Bío-Bío, para autorizar la birregionalidad de las Universidades del Estado</t>
  </si>
  <si>
    <t>14.847-06</t>
  </si>
  <si>
    <t>170-371</t>
  </si>
  <si>
    <t>Indicaciones al Proyecto de Ley que establece una Ley Marco sobre Ciberseguridad e Infraestructura Crítica de la Información</t>
  </si>
  <si>
    <t>15.661-07</t>
  </si>
  <si>
    <t>176-371</t>
  </si>
  <si>
    <t xml:space="preserve">Indicaciones al Proyecto de Ley que modifica diversos cuerpos legales, con el objeto de mejorar la persecución penal, con énfasis en materia de reincidencia y en delitos de mayor connotación social. </t>
  </si>
  <si>
    <t>11.175-01</t>
  </si>
  <si>
    <t>178-371</t>
  </si>
  <si>
    <t>Indicaciones al Proyecto de Ley que crea el Servicio Nacional Forestal y modifica la Ley General de Urbanismo y Construcciones</t>
  </si>
  <si>
    <t>181-371</t>
  </si>
  <si>
    <t>180-371</t>
  </si>
  <si>
    <t>184-371</t>
  </si>
  <si>
    <t>16356-06</t>
  </si>
  <si>
    <t>185-371</t>
  </si>
  <si>
    <t>Proyecto de Ley que Regula la Protección de Dirigentes y Dirigentas Sociales</t>
  </si>
  <si>
    <t>15.940-25                    15.984-06</t>
  </si>
  <si>
    <t>179-371</t>
  </si>
  <si>
    <t>Proyecto de Ley que fortalece el rol de las municipalidades en la prevención del delito y seguridad pública</t>
  </si>
  <si>
    <t>14.614-07</t>
  </si>
  <si>
    <t>189-371</t>
  </si>
  <si>
    <t>Indicaciones al Proyecto de Ley que crea el Ministerio de Seguridad Pública</t>
  </si>
  <si>
    <t>15.516-34</t>
  </si>
  <si>
    <t>187-372</t>
  </si>
  <si>
    <t>Proyecto de Ley que establece un mecanismo para aumentar la participación de mujeres en los directorios de las sociedades anónimas abiertas y sociedades anónimas especiales</t>
  </si>
  <si>
    <t>183-371</t>
  </si>
  <si>
    <t xml:space="preserve">Proyecto de Ley que modifica Decreto con Fuerza de Ley N°850, de 1997, que fija el texto refundido, coordinado y sistematizado de la Ley N°15.840, orgánica del Ministerio de Obras Públicas, y del Decreto con Fuerza de Ley N° 206, de 1960, sobre construcción y conservación de caminos </t>
  </si>
  <si>
    <t>193-371</t>
  </si>
  <si>
    <t>194-371</t>
  </si>
  <si>
    <t>Proyecto de Ley que establece una Ley Marco sobre Ciberseguridad e Infraestructura Crítica de la Información</t>
  </si>
  <si>
    <t>14.773-02</t>
  </si>
  <si>
    <t>186-371</t>
  </si>
  <si>
    <t>Indicaciones al proyecto de ley que crea la Comisión de Comercio Estratégico y regula la exportación de material de uso dual y de defensa y otras materias que indica</t>
  </si>
  <si>
    <t>196-371</t>
  </si>
  <si>
    <t>198-371</t>
  </si>
  <si>
    <t>Indicaciones a Proyecto de Ley que establece una Ley sobre Ciberseguridad e Infraestructura Crítica de la Información</t>
  </si>
  <si>
    <t>16389-10</t>
  </si>
  <si>
    <t>197-231</t>
  </si>
  <si>
    <t>Proyecto de acuerdo que aprueba el Acuerdo por canje de notas que enmienda el Convenio entre el Gobierno de la República de Chile y el Gobierno de los Estados Unidos de América para evitar la doble imposición y para prevenir la evasión fiscal en relación al impuesto a la renta y al patrimonio y su protocolo</t>
  </si>
  <si>
    <t>15.028-25</t>
  </si>
  <si>
    <t>200-371</t>
  </si>
  <si>
    <t xml:space="preserve"> Indicaciones al proyecto de ley que modifica el Código Procesal Penal en materia de prisión preventiva por uso de armas de fuego o pertenencia a una organización criminal</t>
  </si>
  <si>
    <t>12.100-07</t>
  </si>
  <si>
    <t>201-371</t>
  </si>
  <si>
    <t>Indicaciones al Proyecto de Ley que Modifica la Ley N° 20.285, sobre acceso a la información pública, Boletín N°12.100-07.</t>
  </si>
  <si>
    <t>203-371</t>
  </si>
  <si>
    <t>Indicaciones al proyecto de ley que modifica la Ley N°20.267 que crea el Sistema Nacional de Certificación de Competencias Laborales y perfecciona el Estatuto de Capacitación y Empleo, y otros cuerpos legales.</t>
  </si>
  <si>
    <t>15.093-13</t>
  </si>
  <si>
    <t>204-371</t>
  </si>
  <si>
    <t>Proyecto de ley que Modifica el Código del Trabajo y otros cuerpos legales, en materia de prevención, investigación y sanción del acoso laboral, sexual o de violencia en el trabajo</t>
  </si>
  <si>
    <t>16408-05</t>
  </si>
  <si>
    <t>206-371</t>
  </si>
  <si>
    <t>Proyecto de Ley que adopta medidas para combatir el sobre endeudamiento</t>
  </si>
  <si>
    <t>15.616-11</t>
  </si>
  <si>
    <t>208-371</t>
  </si>
  <si>
    <t xml:space="preserve">Formula indicaciones al proyecto de ley que modifica la ley N°20.584, que regula los derechos y deberes que tiene las personas en relación con acciones vinculadas a su atención en salud, con el objeto de establecer la interoperabilidad de las fichas clínicas. </t>
  </si>
  <si>
    <t>16446-10</t>
  </si>
  <si>
    <t>235-371</t>
  </si>
  <si>
    <t>Proyecto de Acuerdo que aprueba el "Acuerdo sobre servicios aéreos entre el Gobierno de Islandia y el Gobierno de la República de Chile, suscrito en Oslo, Noruega, el 24 de marzo de 2022</t>
  </si>
  <si>
    <t>16447-0</t>
  </si>
  <si>
    <t>236-371</t>
  </si>
  <si>
    <t>Proyecto de Acuerdo que aprueba el "Acuerdo sobre Transporte aéreo entre el Gobierno de la República del Ecuador y el Gobierno de la República de Chile", suscrito en Cartagena de Indias, Colombia, el 27 de enero de 2022</t>
  </si>
  <si>
    <t>16448-10</t>
  </si>
  <si>
    <t>237-371</t>
  </si>
  <si>
    <t>Proyecto de Acuerdo que aprueba el "Acuerdo sobre Transporte aéreo entre el Gobierno de la República de Chile", suscrito en Cartagena de Indias, Colombia, el 27 de enero de 2022</t>
  </si>
  <si>
    <t>16445-10</t>
  </si>
  <si>
    <t>234-371</t>
  </si>
  <si>
    <t>Proyecto de Acuerdo que aprueba el "Acuerdo sobre servicios aéreos entre el Gobierno de la República de Chile y el Gobierno del Estado Federal de Austria", suscrito en Santiago, Chile, el 7 de abril de 2022</t>
  </si>
  <si>
    <t>12.699-07</t>
  </si>
  <si>
    <t>246-371</t>
  </si>
  <si>
    <t>Indicaciones al Proyecto de Ley que propicia la especialización preferente de las Fuerzas de Orden y Seguridad Pública mediante especialización preferente</t>
  </si>
  <si>
    <t>244-371</t>
  </si>
  <si>
    <t>15.076-11</t>
  </si>
  <si>
    <t>245-371</t>
  </si>
  <si>
    <t>Indicaciones al Proyecto de Ley que modifica la Ley N°20.120, sobre la investigación científica en el ser humano, su genoma y prohíbe la clonación humana, con el objeto de regular la edición del genoma humano y tipificar los delitos que indica</t>
  </si>
  <si>
    <t>240-371</t>
  </si>
  <si>
    <t>Formula Indicaciones al Proyecto de Ley que modifica el Código del Trabajo y otros cuerpos legales, en materia de prevención, investigación y sanción del acoso laboral, sexual o de violencia en el trabajo</t>
  </si>
  <si>
    <t>16454-10</t>
  </si>
  <si>
    <t>239-371</t>
  </si>
  <si>
    <t>Proyecto de Acuerdo que aprueba el “Acuerdo en el marco de la Convención de la Naciones Unidas sobre el Derecho del Mar relativo a la Conservación y el Uso Sostenible de la Diversidad Biológica Marina de las Zonas situadas fuera de la Jurisdicción Nacional</t>
  </si>
  <si>
    <t>16466-05</t>
  </si>
  <si>
    <t>260-371</t>
  </si>
  <si>
    <t>Proyecto de Ley que establece la obligatoriedad de iniciación de actividades para personas que operan en el comercio exterior</t>
  </si>
  <si>
    <t>7.567-07                       5.970-18                        7.727-18</t>
  </si>
  <si>
    <t>249-371</t>
  </si>
  <si>
    <t>Indicaciones al Proyecto de Ley que modifica el Código Civil y otras leyes, regulando el régimen patrimonial de sociedad conyugal</t>
  </si>
  <si>
    <t>16.051-08</t>
  </si>
  <si>
    <t>254-371</t>
  </si>
  <si>
    <t>Indicaciones al Proyecto de Ley que modifica la Ley General de Servicios Eléctricos, en materia de cobro de tarifa eléctrica para servicios sanitarios rurales</t>
  </si>
  <si>
    <t>14.975-07</t>
  </si>
  <si>
    <t>256-371</t>
  </si>
  <si>
    <t>Proyecto de Ley que establece un Nuevo Código Penal</t>
  </si>
  <si>
    <t>259-371</t>
  </si>
  <si>
    <t>Indicaciones al proyecto de ley que regula la prevención de incendios forestales y rurales, y otras materias que indica</t>
  </si>
  <si>
    <t>14.088-11</t>
  </si>
  <si>
    <t>Formula indicaciones al Proyecto de Ley que define a los Establecimientos de Salud como Asistenciales-Docentes y señala las características de la relación entre la Red de Salud y las Instituciones de Educación Superior</t>
  </si>
  <si>
    <t>16504-33</t>
  </si>
  <si>
    <t>279-371</t>
  </si>
  <si>
    <t xml:space="preserve">Proyecto de ley que modifica el Código de Aguas en materia de procedimiento de fiscalización y vigilancia de la Dirección General de Aguas  </t>
  </si>
  <si>
    <t>268-371</t>
  </si>
  <si>
    <t>Boletines N° 16.224-25, 16.210-25, 16.239-25, 16.180-25, 16.235-25, refundidos</t>
  </si>
  <si>
    <t>278-371</t>
  </si>
  <si>
    <t xml:space="preserve">Formula Indicación Sustitutiva al Proyecto de Ley que Deroga la Ley N°18.314, que Determina las Conductas Terroristas y Fija su Penalidad, y Establece una Nueva Ley Antiterrorista. </t>
  </si>
  <si>
    <t>16498-13</t>
  </si>
  <si>
    <t>281-371</t>
  </si>
  <si>
    <t>Mensaje de S.E el Presidente de la República con el que inicia un Proyecto de Ley para prorrogar para el año 2024, la facultad establecida en el artículo 66 de la ley N°21.526, y regula otras materias que indica</t>
  </si>
  <si>
    <t>16505-04</t>
  </si>
  <si>
    <t>282-371</t>
  </si>
  <si>
    <t>Proyecto de Ley para modificar la Ley N°21.040 en las materias que indica y adelanta la entrada en funcionamiento del Servicio Local de Educación Pública Chiloé</t>
  </si>
  <si>
    <t>Nota: El cálculo del componente cíclico estimado, incluye el descuento de las medidas de reversión automáticas consideradas para 2023, tal como señala la metodología vigente. El monto descontado es: $237.984 millones estimados en la línea (1.5) por devolución de remanentes IVA, correspondiente a un beneficio otorgado por la Ley N°21.353.</t>
  </si>
  <si>
    <t>Pib</t>
  </si>
  <si>
    <t>Efectos de medidas tributarias implementadas por la pandemia en los Ingresos 2023</t>
  </si>
  <si>
    <t>(1) Dato efectivo actualizado a enero de 2024 por el SII. El resto de las medidas son proyecciones de los Informes Financieros correspondientes, corregidos por la nueva inflación proyectada.</t>
  </si>
  <si>
    <t>(2) Se proyectan mayores ingresos por $18.518 millones en 2023 por la reversión de la medida tributaria (MTTRA).</t>
  </si>
  <si>
    <r>
      <t>Devolución de remanentes de crédito fiscal IVA a Pymes (Acuerdo Covid)</t>
    </r>
    <r>
      <rPr>
        <vertAlign val="superscript"/>
        <sz val="10"/>
        <rFont val="Calibri"/>
        <family val="2"/>
        <scheme val="minor"/>
      </rPr>
      <t>(1)</t>
    </r>
  </si>
  <si>
    <r>
      <t>Depreciación 100% instantánea (Acuerdo Covid)</t>
    </r>
    <r>
      <rPr>
        <vertAlign val="superscript"/>
        <sz val="10"/>
        <color rgb="FF000000"/>
        <rFont val="Calibri"/>
        <family val="2"/>
        <scheme val="minor"/>
      </rPr>
      <t>(1)</t>
    </r>
  </si>
  <si>
    <r>
      <t>Devolución de remanentes de crédito fiscal IVA (Ley N°21.353 - MTTRA)</t>
    </r>
    <r>
      <rPr>
        <vertAlign val="superscript"/>
        <sz val="10"/>
        <rFont val="Calibri"/>
        <family val="2"/>
        <scheme val="minor"/>
      </rPr>
      <t>(1,2)</t>
    </r>
  </si>
  <si>
    <t>Proyección        IFP 4T23          MM$</t>
  </si>
  <si>
    <t xml:space="preserve">Nota: Actualización del IFP 4T23 con un nivel de PIB nominal 2023 estimado en $279.273.590 millones. </t>
  </si>
  <si>
    <t>Nota: Actualización del IFP 4T23 con un nivel de PIB nominal 2025 estimado en $309.597.564 millones, PIB nominal 2026 estimado en $326.520.060 millones, PIB nominal 2027 estimado en $344.279.479 millones y PIB nominal 2028 estimado en $363.582.321 millones.</t>
  </si>
  <si>
    <r>
      <t>Tasa de royalty a la minería asociada al precio del cobre BML</t>
    </r>
    <r>
      <rPr>
        <vertAlign val="superscript"/>
        <sz val="10"/>
        <rFont val="Calibri"/>
        <family val="2"/>
        <scheme val="minor"/>
      </rPr>
      <t>(1)</t>
    </r>
  </si>
  <si>
    <r>
      <t>Tasa de royalty a la minería asociada al precio de referencia del cobre</t>
    </r>
    <r>
      <rPr>
        <vertAlign val="superscript"/>
        <sz val="10"/>
        <rFont val="Calibri"/>
        <family val="2"/>
        <scheme val="minor"/>
      </rPr>
      <t>(1)</t>
    </r>
  </si>
  <si>
    <t>(cifras consolidadas en millones de pesos 2023)</t>
  </si>
  <si>
    <t>Nota: El PIB No Minero Tendencial y el Precio de Referencia del Cobre de 2023 corresponden a los estimados por los Comités reunidos en julio de 2022, mientras que los de 2024 corresponden a los reunidos con ocasión de la elaboración del Presupuesto del año 2024, en julio de este año. El umbral del litio 2024 corresponde al promedio de los ingresos por Rentas de la Propiedad provenientes de la explotación del litio de Corfo entre agosto de 2018 y julio de 2023, como porcentaje del PIB del período entre julio de 2018 y julio de 2023.</t>
  </si>
  <si>
    <t>Cuadro R.1.1</t>
  </si>
  <si>
    <t>(MMUS$ y % de los respectivos ingresos)</t>
  </si>
  <si>
    <t>Unidad de modificación</t>
  </si>
  <si>
    <t>Ingresos estructurales</t>
  </si>
  <si>
    <t>Millones de US$</t>
  </si>
  <si>
    <t>% de los ingresos efectivos</t>
  </si>
  <si>
    <t>% de los ingresos estructurales</t>
  </si>
  <si>
    <t>Precio del Cobre de Codelco</t>
  </si>
  <si>
    <t>1 centavo de dólar</t>
  </si>
  <si>
    <t>Precio de Referencia del Cobre</t>
  </si>
  <si>
    <t>Cuadro R.1.2</t>
  </si>
  <si>
    <t>(MMUS$)</t>
  </si>
  <si>
    <t>Precio de Referencia del Cobre (USc$)</t>
  </si>
  <si>
    <t>Efecto precio cobre (disminución USc$1)</t>
  </si>
  <si>
    <t>Precio del Cobre BML</t>
  </si>
  <si>
    <t>Cuadro R.1.4</t>
  </si>
  <si>
    <t>Cambio de un centavo de dólar en el precio de referencia para cada año</t>
  </si>
  <si>
    <t>Suma de ambos años</t>
  </si>
  <si>
    <t>Año</t>
  </si>
  <si>
    <t>Precio de referencia (USc$)</t>
  </si>
  <si>
    <t>*</t>
  </si>
  <si>
    <t>Efecto total en cada año del cambio del precio del año actual y el rezago del cambio del precio del año anterior</t>
  </si>
  <si>
    <t>Efecto de las principales variables en los ingresos Efectivos y Estructurales provenientes de Codelco 2023</t>
  </si>
  <si>
    <t>Efecto del precio de referencia del cobre en los ingresos estructurales de Codelco 2001-2023</t>
  </si>
  <si>
    <t>Efecto de las principales variables en los Ingresos Efectivos y Estructurales provenientes de las GMP10 2023</t>
  </si>
  <si>
    <t>Ejercicio del efecto del precio del cobre de largo plazo en los ingresos estructurales de las GMP10 2005-2023</t>
  </si>
  <si>
    <t>*No se dispone del efecto para el año 2024.</t>
  </si>
  <si>
    <t>Área</t>
  </si>
  <si>
    <t>Gasto incremental primer año de aplicación</t>
  </si>
  <si>
    <t>Gasto</t>
  </si>
  <si>
    <t xml:space="preserve">incremental primer año de aplicación </t>
  </si>
  <si>
    <t>(PdL aprobados)</t>
  </si>
  <si>
    <t>Principales informes financieros</t>
  </si>
  <si>
    <t>Crecimiento económico</t>
  </si>
  <si>
    <t>Prestaciones sociales</t>
  </si>
  <si>
    <t>Cultura</t>
  </si>
  <si>
    <t>Seguridad</t>
  </si>
  <si>
    <t>Medio Ambiente</t>
  </si>
  <si>
    <t>Nota: El gasto incremental presentado corresponde al monto del primer año de aplicación presentado en el IF, independiente del año calendario que corresponda.</t>
  </si>
  <si>
    <t>Gasto incremental informes financieros de 2023</t>
  </si>
  <si>
    <t>Cuadro R.2.1</t>
  </si>
  <si>
    <t>(1) Ley N°21.578</t>
  </si>
  <si>
    <t>(2) Ley N°21.591.</t>
  </si>
  <si>
    <t>(3) Boletín N°16.035-03.</t>
  </si>
  <si>
    <t>(4) Boletín N°16.500-21.</t>
  </si>
  <si>
    <t>(5) Ley N°21.584.</t>
  </si>
  <si>
    <t>(6) Ley N°21.578.</t>
  </si>
  <si>
    <t>(7) Ley N°21.550.</t>
  </si>
  <si>
    <t>(8) Boletín N°16.491-37.</t>
  </si>
  <si>
    <t>(9) Boletín N°15.712-10.</t>
  </si>
  <si>
    <t>(10) Boletín N°16.262-37.</t>
  </si>
  <si>
    <t>(11) Boletín N°16.371-24.</t>
  </si>
  <si>
    <t>(12) Ley N°21.577.</t>
  </si>
  <si>
    <t>(13) Boletín N°15.940-25.</t>
  </si>
  <si>
    <t>(14) Boletín N°13.482-04.</t>
  </si>
  <si>
    <t>(15) Ley N°21.636.</t>
  </si>
  <si>
    <t>(16) Boletín N°15.975-25.</t>
  </si>
  <si>
    <t>(17) Boletín N°13.991-07.</t>
  </si>
  <si>
    <t>(18) Boletín N°15.788-07.</t>
  </si>
  <si>
    <t>(19) Boletín N°16.374-07.</t>
  </si>
  <si>
    <t>(20) Boletín N°16.038-25.</t>
  </si>
  <si>
    <t>(21) Boletín N°16.182-12.</t>
  </si>
  <si>
    <t>(22) Boletín N°11.876-12.</t>
  </si>
  <si>
    <t>(23) Boletín N°16.335-14.</t>
  </si>
  <si>
    <t>(24) Boletín N°16.391-01.</t>
  </si>
  <si>
    <t>(25) Boletín N°12.017-12</t>
  </si>
  <si>
    <r>
      <t>Proyecto de Ley que reajusta el monto del ingreso mínimo mensual, aumenta el universo de beneficiarios y beneficiarias de la asignación familiar y maternal, y extiende el ingreso mínimo garantizado y el subsidio temporal a las micro, pequeñas y medianas empresas en la forma que indica</t>
    </r>
    <r>
      <rPr>
        <vertAlign val="superscript"/>
        <sz val="10"/>
        <color rgb="FF000000"/>
        <rFont val="Calibri"/>
        <family val="2"/>
        <scheme val="minor"/>
      </rPr>
      <t>(1)</t>
    </r>
    <r>
      <rPr>
        <sz val="10"/>
        <color rgb="FF000000"/>
        <rFont val="Calibri"/>
        <family val="2"/>
        <scheme val="minor"/>
      </rPr>
      <t>; Proyecto de Ley que establece en favor del estado una compensación, denominada royalty minero, por la explotación de la minería del cobre y del litio</t>
    </r>
    <r>
      <rPr>
        <vertAlign val="superscript"/>
        <sz val="10"/>
        <color rgb="FF000000"/>
        <rFont val="Calibri"/>
        <family val="2"/>
        <scheme val="minor"/>
      </rPr>
      <t>(2)</t>
    </r>
    <r>
      <rPr>
        <sz val="10"/>
        <color rgb="FF000000"/>
        <rFont val="Calibri"/>
        <family val="2"/>
        <scheme val="minor"/>
      </rPr>
      <t>; Proyecto de Ley que mejora la competencia y perfecciona el mercado del gas licuado de petróleo</t>
    </r>
    <r>
      <rPr>
        <vertAlign val="superscript"/>
        <sz val="10"/>
        <color rgb="FF000000"/>
        <rFont val="Calibri"/>
        <family val="2"/>
        <scheme val="minor"/>
      </rPr>
      <t>(3)</t>
    </r>
    <r>
      <rPr>
        <sz val="10"/>
        <color rgb="FF000000"/>
        <rFont val="Calibri"/>
        <family val="2"/>
        <scheme val="minor"/>
      </rPr>
      <t>; Proyecto de nueva Ley general de pesca y deroga las disposiciones que indica</t>
    </r>
    <r>
      <rPr>
        <vertAlign val="superscript"/>
        <sz val="10"/>
        <color rgb="FF000000"/>
        <rFont val="Calibri"/>
        <family val="2"/>
        <scheme val="minor"/>
      </rPr>
      <t>(4)</t>
    </r>
    <r>
      <rPr>
        <sz val="10"/>
        <color rgb="FF000000"/>
        <rFont val="Calibri"/>
        <family val="2"/>
        <scheme val="minor"/>
      </rPr>
      <t>.</t>
    </r>
  </si>
  <si>
    <r>
      <t>Proyecto de Ley que establece un aporte extraordinario para incrementar el Bono Invierno en 2023</t>
    </r>
    <r>
      <rPr>
        <vertAlign val="superscript"/>
        <sz val="10"/>
        <color rgb="FF000000"/>
        <rFont val="Calibri"/>
        <family val="2"/>
        <scheme val="minor"/>
      </rPr>
      <t>(5)</t>
    </r>
    <r>
      <rPr>
        <sz val="10"/>
        <color rgb="FF000000"/>
        <rFont val="Calibri"/>
        <family val="2"/>
        <scheme val="minor"/>
      </rPr>
      <t>; Proyecto de Ley que reajusta el monto del Ingreso Mínimo Mensual, aumenta el universo de beneficiarios de la asignación familiar y maternal y extiende el ingreso mínimo garantizado en la forma que indica</t>
    </r>
    <r>
      <rPr>
        <vertAlign val="superscript"/>
        <sz val="10"/>
        <color rgb="FF000000"/>
        <rFont val="Calibri"/>
        <family val="2"/>
        <scheme val="minor"/>
      </rPr>
      <t>(6)</t>
    </r>
    <r>
      <rPr>
        <sz val="10"/>
        <color rgb="FF000000"/>
        <rFont val="Calibri"/>
        <family val="2"/>
        <scheme val="minor"/>
      </rPr>
      <t>; Proyecto de Ley que impulsa medidas para la seguridad económica, incluyendo un Aporte Extraordinario para duplicar el Aporte Familiar Permanente en 2023, un incremento permanente en el Subsidio Único Familiar y la Asignación Familiar y Maternal, y crea el Bolsillo Familiar Electrónico</t>
    </r>
    <r>
      <rPr>
        <vertAlign val="superscript"/>
        <sz val="10"/>
        <color rgb="FF000000"/>
        <rFont val="Calibri"/>
        <family val="2"/>
        <scheme val="minor"/>
      </rPr>
      <t>(7)</t>
    </r>
    <r>
      <rPr>
        <sz val="10"/>
        <color rgb="FF000000"/>
        <rFont val="Calibri"/>
        <family val="2"/>
        <scheme val="minor"/>
      </rPr>
      <t xml:space="preserve">. </t>
    </r>
  </si>
  <si>
    <r>
      <t>Proyecto de Ley que introduce modificaciones a la Ley N°19.169, que establece normas sobre otorgamiento de Premios Nacionales, para otorgar anualmente el Premio Nacional de Literatura</t>
    </r>
    <r>
      <rPr>
        <vertAlign val="superscript"/>
        <sz val="10"/>
        <color rgb="FF000000"/>
        <rFont val="Calibri"/>
        <family val="2"/>
        <scheme val="minor"/>
      </rPr>
      <t>(8)</t>
    </r>
    <r>
      <rPr>
        <sz val="10"/>
        <color rgb="FF000000"/>
        <rFont val="Calibri"/>
        <family val="2"/>
        <scheme val="minor"/>
      </rPr>
      <t>; Proyecto de Acuerdo que Aprueba el “Acta Constitutiva de la Asociación de Estados Iberoamericanos para el Desarrollo de las Bibliotecas Nacionales de los Países de Iberoamérica-ABNIA”, adoptada en Lima, Perú, el 12 de octubre de 1999</t>
    </r>
    <r>
      <rPr>
        <vertAlign val="superscript"/>
        <sz val="10"/>
        <color rgb="FF000000"/>
        <rFont val="Calibri"/>
        <family val="2"/>
        <scheme val="minor"/>
      </rPr>
      <t>(9)</t>
    </r>
    <r>
      <rPr>
        <sz val="10"/>
        <color rgb="FF000000"/>
        <rFont val="Calibri"/>
        <family val="2"/>
        <scheme val="minor"/>
      </rPr>
      <t>; Formula indicaciones al Proyecto de Ley que modifica la Ley N°17.288, sobre Monumentos Nacionales, con el objeto de fortalecer la publicidad de las sesiones del Consejo de Monumentos Nacionales</t>
    </r>
    <r>
      <rPr>
        <vertAlign val="superscript"/>
        <sz val="10"/>
        <color rgb="FF000000"/>
        <rFont val="Calibri"/>
        <family val="2"/>
        <scheme val="minor"/>
      </rPr>
      <t>(10)</t>
    </r>
    <r>
      <rPr>
        <sz val="10"/>
        <color rgb="FF000000"/>
        <rFont val="Calibri"/>
        <family val="2"/>
        <scheme val="minor"/>
      </rPr>
      <t>; Proyecto de Ley de protección y fomento de la Artesanía</t>
    </r>
    <r>
      <rPr>
        <vertAlign val="superscript"/>
        <sz val="10"/>
        <color rgb="FF000000"/>
        <rFont val="Calibri"/>
        <family val="2"/>
        <scheme val="minor"/>
      </rPr>
      <t>(11)</t>
    </r>
    <r>
      <rPr>
        <sz val="10"/>
        <color rgb="FF000000"/>
        <rFont val="Calibri"/>
        <family val="2"/>
        <scheme val="minor"/>
      </rPr>
      <t>.</t>
    </r>
  </si>
  <si>
    <r>
      <t>Indicaciones al Proyecto de Ley que moderniza los delitos que sancionan la Delincuencia Organizada y establece técnicas especiales para su investigación</t>
    </r>
    <r>
      <rPr>
        <vertAlign val="superscript"/>
        <sz val="10"/>
        <color rgb="FF000000"/>
        <rFont val="Calibri"/>
        <family val="2"/>
        <scheme val="minor"/>
      </rPr>
      <t>(12)</t>
    </r>
    <r>
      <rPr>
        <sz val="10"/>
        <color rgb="FF000000"/>
        <rFont val="Calibri"/>
        <family val="2"/>
        <scheme val="minor"/>
      </rPr>
      <t>; Proyecto de Ley que Fortalece el Rol de las Municipalidades en la Prevención del Delito y Seguridad Pública</t>
    </r>
    <r>
      <rPr>
        <vertAlign val="superscript"/>
        <sz val="10"/>
        <color rgb="FF000000"/>
        <rFont val="Calibri"/>
        <family val="2"/>
        <scheme val="minor"/>
      </rPr>
      <t>(13)</t>
    </r>
    <r>
      <rPr>
        <sz val="10"/>
        <color rgb="FF000000"/>
        <rFont val="Calibri"/>
        <family val="2"/>
        <scheme val="minor"/>
      </rPr>
      <t>; Indicaciones al Proyecto de Ley sobre Seguridad Privada</t>
    </r>
    <r>
      <rPr>
        <vertAlign val="superscript"/>
        <sz val="10"/>
        <color rgb="FF000000"/>
        <rFont val="Calibri"/>
        <family val="2"/>
        <scheme val="minor"/>
      </rPr>
      <t>(14)</t>
    </r>
    <r>
      <rPr>
        <sz val="10"/>
        <color rgb="FF000000"/>
        <rFont val="Calibri"/>
        <family val="2"/>
        <scheme val="minor"/>
      </rPr>
      <t>; Proyecto de ley que establece reglas especiales tratándose de la alteración, ampliación, reparación o reconstrucción de establecimientos penitenciarios y modifica otros cuerpos legales</t>
    </r>
    <r>
      <rPr>
        <vertAlign val="superscript"/>
        <sz val="10"/>
        <color rgb="FF000000"/>
        <rFont val="Calibri"/>
        <family val="2"/>
        <scheme val="minor"/>
      </rPr>
      <t>(15)</t>
    </r>
    <r>
      <rPr>
        <sz val="10"/>
        <color rgb="FF000000"/>
        <rFont val="Calibri"/>
        <family val="2"/>
        <scheme val="minor"/>
      </rPr>
      <t>; Proyecto de ley que crea el Subsistema de Inteligencia Económica y establece otras medidas para la prevención y alerta de actividades que digan relación con el crimen organizado</t>
    </r>
    <r>
      <rPr>
        <vertAlign val="superscript"/>
        <sz val="10"/>
        <color rgb="FF000000"/>
        <rFont val="Calibri"/>
        <family val="2"/>
        <scheme val="minor"/>
      </rPr>
      <t>(16)</t>
    </r>
    <r>
      <rPr>
        <sz val="10"/>
        <color rgb="FF000000"/>
        <rFont val="Calibri"/>
        <family val="2"/>
        <scheme val="minor"/>
      </rPr>
      <t>; Proyecto de ley que crea el Servicio Nacional de Acceso a la Justicia y la Defensoría de Víctimas de Delitos</t>
    </r>
    <r>
      <rPr>
        <vertAlign val="superscript"/>
        <sz val="10"/>
        <color rgb="FF000000"/>
        <rFont val="Calibri"/>
        <family val="2"/>
        <scheme val="minor"/>
      </rPr>
      <t>(17)</t>
    </r>
    <r>
      <rPr>
        <sz val="10"/>
        <color rgb="FF000000"/>
        <rFont val="Calibri"/>
        <family val="2"/>
        <scheme val="minor"/>
      </rPr>
      <t>; Proyecto de Ley que establece el deber de efectuar registros audiovisuales en las actuaciones policiales autónomas en el procedimiento penal</t>
    </r>
    <r>
      <rPr>
        <vertAlign val="superscript"/>
        <sz val="10"/>
        <color rgb="FF000000"/>
        <rFont val="Calibri"/>
        <family val="2"/>
        <scheme val="minor"/>
      </rPr>
      <t>(18)</t>
    </r>
    <r>
      <rPr>
        <sz val="10"/>
        <color rgb="FF000000"/>
        <rFont val="Calibri"/>
        <family val="2"/>
        <scheme val="minor"/>
      </rPr>
      <t>; Proyecto de Ley que Modifica diversos cuerpos legales, en materia de fortalecimiento del Ministerio Público</t>
    </r>
    <r>
      <rPr>
        <vertAlign val="superscript"/>
        <sz val="10"/>
        <color rgb="FF000000"/>
        <rFont val="Calibri"/>
        <family val="2"/>
        <scheme val="minor"/>
      </rPr>
      <t>(19)</t>
    </r>
    <r>
      <rPr>
        <sz val="10"/>
        <color rgb="FF000000"/>
        <rFont val="Calibri"/>
        <family val="2"/>
        <scheme val="minor"/>
      </rPr>
      <t>; Proyecto de ley que modifica los requisitos para ser llamado al servicio en Carabineros de Chile</t>
    </r>
    <r>
      <rPr>
        <vertAlign val="superscript"/>
        <sz val="10"/>
        <color rgb="FF000000"/>
        <rFont val="Calibri"/>
        <family val="2"/>
        <scheme val="minor"/>
      </rPr>
      <t>(20)</t>
    </r>
    <r>
      <rPr>
        <sz val="10"/>
        <color rgb="FF000000"/>
        <rFont val="Calibri"/>
        <family val="2"/>
        <scheme val="minor"/>
      </rPr>
      <t>.</t>
    </r>
  </si>
  <si>
    <r>
      <t>Proyecto de Ley que Promueve la Valorización de los Residuos Orgánicos y Fortalece la Gestión de los Residuos a Nivel Territorial</t>
    </r>
    <r>
      <rPr>
        <vertAlign val="superscript"/>
        <sz val="10"/>
        <color rgb="FF000000"/>
        <rFont val="Calibri"/>
        <family val="2"/>
        <scheme val="minor"/>
      </rPr>
      <t>(21)</t>
    </r>
    <r>
      <rPr>
        <sz val="10"/>
        <color rgb="FF000000"/>
        <rFont val="Calibri"/>
        <family val="2"/>
        <scheme val="minor"/>
      </rPr>
      <t>; Proyecto de Ley sobre protección de glaciares</t>
    </r>
    <r>
      <rPr>
        <vertAlign val="superscript"/>
        <sz val="10"/>
        <color rgb="FF000000"/>
        <rFont val="Calibri"/>
        <family val="2"/>
        <scheme val="minor"/>
      </rPr>
      <t>(22)</t>
    </r>
    <r>
      <rPr>
        <sz val="10"/>
        <color rgb="FF000000"/>
        <rFont val="Calibri"/>
        <family val="2"/>
        <scheme val="minor"/>
      </rPr>
      <t>; Proyecto de Ley que regula la prevención de incendios forestales y rurales y otras materias que indica</t>
    </r>
    <r>
      <rPr>
        <vertAlign val="superscript"/>
        <sz val="10"/>
        <color rgb="FF000000"/>
        <rFont val="Calibri"/>
        <family val="2"/>
        <scheme val="minor"/>
      </rPr>
      <t>(23)</t>
    </r>
    <r>
      <rPr>
        <sz val="10"/>
        <color rgb="FF000000"/>
        <rFont val="Calibri"/>
        <family val="2"/>
        <scheme val="minor"/>
      </rPr>
      <t>; Proyecto de Ley que establece un Sistema de Incentivos para la Gestión Sostenible de Suelos Agropecuarios (SIGESS)</t>
    </r>
    <r>
      <rPr>
        <vertAlign val="superscript"/>
        <sz val="10"/>
        <color rgb="FF000000"/>
        <rFont val="Calibri"/>
        <family val="2"/>
        <scheme val="minor"/>
      </rPr>
      <t>(24)</t>
    </r>
    <r>
      <rPr>
        <sz val="10"/>
        <color rgb="FF000000"/>
        <rFont val="Calibri"/>
        <family val="2"/>
        <scheme val="minor"/>
      </rPr>
      <t>; Propone forma y modo de resolver las divergencias surgidas entre ambas Cámaras durante la discusión del Proyecto de Ley sobre Protección Ambiental de Turberas</t>
    </r>
    <r>
      <rPr>
        <vertAlign val="superscript"/>
        <sz val="10"/>
        <color rgb="FF000000"/>
        <rFont val="Calibri"/>
        <family val="2"/>
        <scheme val="minor"/>
      </rPr>
      <t>(25)</t>
    </r>
    <r>
      <rPr>
        <sz val="10"/>
        <color rgb="FF000000"/>
        <rFont val="Calibri"/>
        <family val="2"/>
        <scheme val="minor"/>
      </rPr>
      <t>.</t>
    </r>
  </si>
  <si>
    <t>Cuadro R.2.2</t>
  </si>
  <si>
    <t>Disminución de ingresos informes financieros de 2023</t>
  </si>
  <si>
    <t>Disminución de ingresos el primer año de aplicación</t>
  </si>
  <si>
    <t>Disminución de ingresos primer año de aplicación</t>
  </si>
  <si>
    <t>Nota: La disminución de ingresos presentada corresponde al monto asociado al primer año de aplicación presentado en el IF, independiente del año calendario que corresponda.</t>
  </si>
  <si>
    <t>(1) Boletín N°15.510-08.</t>
  </si>
  <si>
    <t>(2) Boletín N°15.170-05.</t>
  </si>
  <si>
    <t>(3) Ley N°21.591.</t>
  </si>
  <si>
    <t>(4) Ley N°21.631.</t>
  </si>
  <si>
    <t>(5) Ley N°21.581.</t>
  </si>
  <si>
    <t>(6) Ley N°21.622.</t>
  </si>
  <si>
    <t>(7) Ley N°21.609.</t>
  </si>
  <si>
    <t>(8) Ley N°21.598.</t>
  </si>
  <si>
    <t>(9) Ley N°21.572.</t>
  </si>
  <si>
    <t>(10) Ley N°21.558.</t>
  </si>
  <si>
    <r>
      <t>Indicaciones a Proyecto de Ley que modifica disposiciones del Código de Minería; la Ley N° 21.420, que reduce o elimina exenciones tributarias que indica, la Ley Orgánica Constitucional de Concesiones Mineras, la Ley N° 18.097 y el Decreto Ley N° 5.325, de 1980, que crea el Servicio Nacional de Geología</t>
    </r>
    <r>
      <rPr>
        <vertAlign val="superscript"/>
        <sz val="10"/>
        <color rgb="FF000000"/>
        <rFont val="Calibri"/>
        <family val="2"/>
      </rPr>
      <t>(1)</t>
    </r>
    <r>
      <rPr>
        <sz val="10"/>
        <color rgb="FF000000"/>
        <rFont val="Calibri"/>
        <family val="2"/>
      </rPr>
      <t>; Proyecto de Ley de Reforma Tributaria hacia un Pacto Fiscal por el Desarrollo y la Justicia Social</t>
    </r>
    <r>
      <rPr>
        <vertAlign val="superscript"/>
        <sz val="10"/>
        <color rgb="FF000000"/>
        <rFont val="Calibri"/>
        <family val="2"/>
      </rPr>
      <t>(2)</t>
    </r>
    <r>
      <rPr>
        <sz val="10"/>
        <color rgb="FF000000"/>
        <rFont val="Calibri"/>
        <family val="2"/>
      </rPr>
      <t>; Indicaciones al proyecto de ley que establece en favor del Estado una compensación, denominada Royalty Minero, por la explotación de la minería del cobre y del litio</t>
    </r>
    <r>
      <rPr>
        <vertAlign val="superscript"/>
        <sz val="10"/>
        <color rgb="FF000000"/>
        <rFont val="Calibri"/>
        <family val="2"/>
      </rPr>
      <t>(3)</t>
    </r>
    <r>
      <rPr>
        <sz val="10"/>
        <color rgb="FF000000"/>
        <rFont val="Calibri"/>
        <family val="2"/>
      </rPr>
      <t>; Proyecto de Ley que establece un beneficio tributario transitorio y extraordinario a la compra de viviendas nuevas adquiridas con créditos con garantía hipotecario</t>
    </r>
    <r>
      <rPr>
        <vertAlign val="superscript"/>
        <sz val="10"/>
        <color rgb="FF000000"/>
        <rFont val="Calibri"/>
        <family val="2"/>
      </rPr>
      <t>(4)</t>
    </r>
    <r>
      <rPr>
        <sz val="10"/>
        <color rgb="FF000000"/>
        <rFont val="Calibri"/>
        <family val="2"/>
      </rPr>
      <t>; Proyecto de Ley que aclara el tratamiento tributario aplicable a los servicios sanitarios rurales a que se refiere la Ley N°20.998, en relación con el impuesto al valor agregado</t>
    </r>
    <r>
      <rPr>
        <vertAlign val="superscript"/>
        <sz val="10"/>
        <color rgb="FF000000"/>
        <rFont val="Calibri"/>
        <family val="2"/>
      </rPr>
      <t>(5)</t>
    </r>
    <r>
      <rPr>
        <sz val="10"/>
        <color rgb="FF000000"/>
        <rFont val="Calibri"/>
        <family val="2"/>
      </rPr>
      <t>.</t>
    </r>
  </si>
  <si>
    <r>
      <t>Proyecto de Ley que Establece una Exención de Impuesto al Valor Agregado a los Servicios Culturales siempre que cumplan con los requisitos que la misma Ley indica</t>
    </r>
    <r>
      <rPr>
        <vertAlign val="superscript"/>
        <sz val="10"/>
        <color theme="1"/>
        <rFont val="Calibri"/>
        <family val="2"/>
        <scheme val="minor"/>
      </rPr>
      <t>(6)</t>
    </r>
    <r>
      <rPr>
        <sz val="10"/>
        <color theme="1"/>
        <rFont val="Calibri"/>
        <family val="2"/>
        <scheme val="minor"/>
      </rPr>
      <t>.</t>
    </r>
  </si>
  <si>
    <r>
      <t>Proyecto de Ley que declara feriado el día 8 de septiembre de 2023 para la Región de Antofagasta, con motivo de la fiesta religiosa de la Virgen de Guadalupe de Ayquina, y el día 20 de septiembre de 2023 para la Región de Coquimbo, con motivo de la Fiesta de la Pampilla</t>
    </r>
    <r>
      <rPr>
        <vertAlign val="superscript"/>
        <sz val="10"/>
        <color rgb="FF000000"/>
        <rFont val="Calibri"/>
        <family val="2"/>
      </rPr>
      <t>(7)</t>
    </r>
    <r>
      <rPr>
        <sz val="10"/>
        <color rgb="FF000000"/>
        <rFont val="Calibri"/>
        <family val="2"/>
      </rPr>
      <t>; Proyecto de Ley que declara feriado el día 10 de agosto de cada año, en la Región de Tarapacá, con ocasión de la festividad religiosa de San Lorenzo</t>
    </r>
    <r>
      <rPr>
        <vertAlign val="superscript"/>
        <sz val="10"/>
        <color rgb="FF000000"/>
        <rFont val="Calibri"/>
        <family val="2"/>
      </rPr>
      <t>(8)</t>
    </r>
    <r>
      <rPr>
        <sz val="10"/>
        <color rgb="FF000000"/>
        <rFont val="Calibri"/>
        <family val="2"/>
      </rPr>
      <t>; Indicaciones al Proyecto de Ley que modifica la Ley General de Bancos para asignar a Bomberos de Chile las acreencias a que ella se refiere</t>
    </r>
    <r>
      <rPr>
        <vertAlign val="superscript"/>
        <sz val="10"/>
        <color rgb="FF000000"/>
        <rFont val="Calibri"/>
        <family val="2"/>
      </rPr>
      <t>(9)</t>
    </r>
    <r>
      <rPr>
        <sz val="10"/>
        <color rgb="FF000000"/>
        <rFont val="Calibri"/>
        <family val="2"/>
      </rPr>
      <t>; Formula indicaciones al Proyecto de Ley misceláneo para ajustar diversos cuerpos normativos al Plan de Emergencia Habitacional y facilitar la ejecución de obras urbanas</t>
    </r>
    <r>
      <rPr>
        <vertAlign val="superscript"/>
        <sz val="10"/>
        <color rgb="FF000000"/>
        <rFont val="Calibri"/>
        <family val="2"/>
      </rPr>
      <t>(10)</t>
    </r>
    <r>
      <rPr>
        <sz val="10"/>
        <color rgb="FF000000"/>
        <rFont val="Calibri"/>
        <family val="2"/>
      </rPr>
      <t>.</t>
    </r>
  </si>
  <si>
    <t>Cuadro R.3.1</t>
  </si>
  <si>
    <t>Tratamiento de los ingresos efectivos y cálculo de los ingresos estructurales</t>
  </si>
  <si>
    <t>Metodología Vigente</t>
  </si>
  <si>
    <t>CODELCO</t>
  </si>
  <si>
    <t>(COBRE BRUTO)</t>
  </si>
  <si>
    <t>INGRESOS POR LITIO DE CORFO</t>
  </si>
  <si>
    <t>(RENTAS DE LA PROPIEDAD)</t>
  </si>
  <si>
    <t>INGRESOS EFECTIVOS</t>
  </si>
  <si>
    <t>En la actualidad, los traspasos de Codelco al Fisco se registran en la línea Cobre Bruto, que incluye la suma de los siguientes componentes: impuesto a la renta, impuesto del 40% a Empresas Públicas (DL N°2.398), 10% de las ventas al exterior (ex Ley Reservada del Cobre), y traspaso de dividendos (utilidades).</t>
  </si>
  <si>
    <t>Cabe destacar que, si bien Codelco se dedica principalmente a la explotación de cobre, la empresa también trabaja con otros subproductos, como el molibdeno. Sin embargo, su participación en los ingresos no es significativa.</t>
  </si>
  <si>
    <t>Los ingresos provenientes de los contratos de arrendamiento de Corfo con SQM y Albemarle ―que les da el derecho a explotar litio en el Salar de Atacama― se registran en Rentas de la Propiedad, a través del Ministerio de Economía, Fomento y Turismo.</t>
  </si>
  <si>
    <t>INGRESOS ESTRUCTURALES</t>
  </si>
  <si>
    <t>A pesar de lo anterior, entre los años 2005-2015, el aumento del precio molibdeno implicó que los ingresos por este metal llegasen a representar una magnitud significativa dentro del Cobre Bruto, por lo que, si bien la información no se presentaba de manera desagregada en los ingresos efectivos y estructurales, sí se implementó un ajuste cíclico asociado a un precio del molibdeno de referencia, que se estimaba como un promedio móvil de los precios históricos.</t>
  </si>
  <si>
    <t>Por su parte, según la metodología para el cálculo del Balance Estructural(1), el ajuste cíclico de los ingresos de Codelco es equivalente a la diferencia entre las ventas físicas valoradas al precio efectivo y las ventas valoradas al precio de referencia del cobre. Tal como se menciona anteriormente, esto se aplica a todos los traspasos desde la empresa al Fisco, ya que se consideran dentro de Cobre Bruto.</t>
  </si>
  <si>
    <t>Según la metodología vigente, los ingresos por litio de Corfo se ajustan según un umbral del litio(2), calculado por ingresos de los últimos cinco años(3), como porcentaje del PIB. Si los ingresos efectivos superan el umbral, el ajuste corresponderá a la diferencia de ambos, considerando como ingreso estructural solamente el monto igual a dicho umbral.</t>
  </si>
  <si>
    <t>(1) Establecida en el Decreto N°346, de 2022, del Ministerio de Hacienda.</t>
  </si>
  <si>
    <t>(2) El resto de las Rentas de la Propiedad no se ajusta por dicho umbral.</t>
  </si>
  <si>
    <t>(3) El parámetro se calcula para la elaboración de la Ley de Presupuestos y considera información desde agosto del año anterior, hasta julio del año en curso.</t>
  </si>
  <si>
    <t>Nota: Actualización del IFP 4T23 con un nivel de PIB nominal 2024 estimado en $293.741.674  millones. Cierre estadístico de proyecciones macroeconómicas el 1 de febrero de 2024.</t>
  </si>
  <si>
    <t>(1) IPC con canasta base 2018=100.</t>
  </si>
  <si>
    <r>
      <t>IPC</t>
    </r>
    <r>
      <rPr>
        <b/>
        <vertAlign val="superscript"/>
        <sz val="10"/>
        <color theme="1"/>
        <rFont val="Calibri"/>
        <family val="2"/>
        <scheme val="minor"/>
      </rPr>
      <t>(1)</t>
    </r>
  </si>
  <si>
    <t>(var. real anual, %)</t>
  </si>
  <si>
    <t xml:space="preserve">   (var. real anual, %)</t>
  </si>
  <si>
    <t>PIB (var. real anual, %)</t>
  </si>
  <si>
    <t>PIB No Minero (var.real anual, %)</t>
  </si>
  <si>
    <t>Demanda Interna (var. real anual, %)</t>
  </si>
  <si>
    <t>PIB No Minero (var. real 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</si>
</sst>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42" formatCode="_ &quot;$&quot;* #,##0_ ;_ &quot;$&quot;* \-#,##0_ ;_ &quot;$&quot;* &quot;-&quot;_ ;_ @_ "/>
    <numFmt numFmtId="41" formatCode="_ * #,##0_ ;_ * \-#,##0_ ;_ * &quot;-&quot;_ ;_ @_ "/>
    <numFmt numFmtId="43" formatCode="_ * #,##0.00_ ;_ * \-#,##0.00_ ;_ * &quot;-&quot;??_ ;_ @_ "/>
    <numFmt numFmtId="164" formatCode="0.0"/>
    <numFmt numFmtId="165" formatCode="#,##0.0"/>
    <numFmt numFmtId="166" formatCode="_-* #,##0.00_-;\-* #,##0.00_-;_-* &quot;-&quot;??_-;_-@_-"/>
    <numFmt numFmtId="167" formatCode="_-* #,##0_-;\-* #,##0_-;_-* &quot;-&quot;??_-;_-@_-"/>
    <numFmt numFmtId="168" formatCode="0.0%"/>
    <numFmt numFmtId="169" formatCode="_ * #,##0.0_ ;_ * \-#,##0.0_ ;_ * &quot;-&quot;_ ;_ @_ "/>
    <numFmt numFmtId="170" formatCode="_ * #,##0.0_ ;_ * \-#,##0.0_ ;_ * &quot;-&quot;?_ ;_ @_ "/>
    <numFmt numFmtId="171" formatCode="#,##0_ ;\-#,##0\ "/>
    <numFmt numFmtId="172" formatCode="&quot;$&quot;\ #,##0;[Red]\-&quot;$&quot;\ #,##0"/>
    <numFmt numFmtId="173" formatCode="_-* #,##0.000000_-;\-* #,##0.000000_-;_-* &quot;-&quot;??_-;_-@_-"/>
    <numFmt numFmtId="174" formatCode="0.0000"/>
    <numFmt numFmtId="175" formatCode="0.000"/>
    <numFmt numFmtId="176" formatCode="&quot;Ch$&quot;#,##0.00_);\(&quot;Ch$&quot;#,##0.00\)"/>
    <numFmt numFmtId="177" formatCode="&quot;Ch$&quot;#,##0_);\(&quot;Ch$&quot;#,##0\)"/>
    <numFmt numFmtId="178" formatCode="mmmm\ d\,\ yyyy"/>
    <numFmt numFmtId="179" formatCode="_-* #,##0\ _P_t_a_-;\-* #,##0\ _P_t_a_-;_-* &quot;-&quot;\ _P_t_a_-;_-@_-"/>
    <numFmt numFmtId="180" formatCode="_-* #,##0_-;\-* #,##0_-;_-* &quot;-&quot;_-;_-@_-"/>
    <numFmt numFmtId="181" formatCode="_-* #,##0.00_-;\-* #,##0.00_-;_-* \-??_-;_-@_-"/>
    <numFmt numFmtId="182" formatCode="_-&quot;$&quot;\ * #,##0.00_-;\-&quot;$&quot;\ * #,##0.00_-;_-&quot;$&quot;\ * &quot;-&quot;??_-;_-@_-"/>
    <numFmt numFmtId="183" formatCode="#,##0.0_ ;\-#,##0.0\ "/>
    <numFmt numFmtId="184" formatCode="_ * #,##0.000000_ ;_ * \-#,##0.000000_ ;_ * &quot;-&quot;_ ;_ @_ "/>
    <numFmt numFmtId="185" formatCode="0.00000%"/>
    <numFmt numFmtId="186" formatCode="_ * #,##0.0000_ ;_ * \-#,##0.0000_ ;_ * &quot;-&quot;_ ;_ @_ "/>
    <numFmt numFmtId="187" formatCode="#,##0.00000"/>
    <numFmt numFmtId="188" formatCode="_ * #,##0.00_ ;_ * \-#,##0.00_ ;_ * &quot;-&quot;_ ;_ @_ "/>
    <numFmt numFmtId="189" formatCode="#,##0.000;\-#,##0.000"/>
    <numFmt numFmtId="190" formatCode="#,##0.0_);\(#,##0.0\)"/>
    <numFmt numFmtId="191" formatCode="#,##0.000_ ;\-#,##0.000\ "/>
    <numFmt numFmtId="192" formatCode="#,##0.00000_ ;\-#,##0.00000\ "/>
    <numFmt numFmtId="193" formatCode="0_ ;\-0\ "/>
    <numFmt numFmtId="194" formatCode="#,##0.0000000_ ;\-#,##0.0000000\ "/>
    <numFmt numFmtId="195" formatCode="_-* #,##0.0_-;\-* #,##0.0_-;_-* &quot;-&quot;??_-;_-@_-"/>
    <numFmt numFmtId="196" formatCode="_ * #,##0.0000000000_ ;_ * \-#,##0.0000000000_ ;_ * &quot;-&quot;_ ;_ @_ "/>
    <numFmt numFmtId="197" formatCode="_ * #,##0.000_ ;_ * \-#,##0.000_ ;_ * &quot;-&quot;_ ;_ @_ "/>
    <numFmt numFmtId="198" formatCode="_ * #,##0.0000000_ ;_ * \-#,##0.0000000_ ;_ * &quot;-&quot;_ ;_ @_ "/>
    <numFmt numFmtId="199" formatCode="_ * #,##0.00000000_ ;_ * \-#,##0.00000000_ ;_ * &quot;-&quot;_ ;_ @_ "/>
    <numFmt numFmtId="201" formatCode="_ * #,##0.00000_ ;_ * \-#,##0.00000_ ;_ * &quot;-&quot;_ ;_ @_ "/>
    <numFmt numFmtId="202" formatCode="_ * #,##0_ ;_ * \-#,##0_ ;_ * &quot;-&quot;?_ ;_ @_ "/>
  </numFmts>
  <fonts count="51" x14ac:knownFonts="1">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b/>
      <sz val="10"/>
      <name val="Calibri"/>
      <family val="2"/>
      <scheme val="minor"/>
    </font>
    <font>
      <sz val="10"/>
      <name val="Arial"/>
      <family val="2"/>
    </font>
    <font>
      <sz val="10"/>
      <name val="Calibri"/>
      <family val="2"/>
      <scheme val="minor"/>
    </font>
    <font>
      <sz val="11"/>
      <color theme="1"/>
      <name val="Calibri"/>
      <family val="2"/>
      <scheme val="minor"/>
    </font>
    <font>
      <i/>
      <sz val="10"/>
      <name val="Calibri"/>
      <family val="2"/>
      <scheme val="minor"/>
    </font>
    <font>
      <b/>
      <sz val="10"/>
      <name val="Calibri"/>
      <family val="2"/>
    </font>
    <font>
      <sz val="10"/>
      <name val="Calibri"/>
      <family val="2"/>
    </font>
    <font>
      <sz val="10"/>
      <color rgb="FFFF0000"/>
      <name val="Calibri"/>
      <family val="2"/>
    </font>
    <font>
      <sz val="12"/>
      <color theme="1"/>
      <name val="Calibri"/>
      <family val="2"/>
      <scheme val="minor"/>
    </font>
    <font>
      <i/>
      <sz val="10"/>
      <color rgb="FF000000"/>
      <name val="Calibri"/>
      <family val="2"/>
      <scheme val="minor"/>
    </font>
    <font>
      <i/>
      <sz val="10"/>
      <color theme="1"/>
      <name val="Calibri"/>
      <family val="2"/>
      <scheme val="minor"/>
    </font>
    <font>
      <vertAlign val="superscript"/>
      <sz val="10"/>
      <color theme="1"/>
      <name val="Calibri"/>
      <family val="2"/>
      <scheme val="minor"/>
    </font>
    <font>
      <b/>
      <sz val="10"/>
      <color theme="0"/>
      <name val="Calibri"/>
      <family val="2"/>
      <scheme val="minor"/>
    </font>
    <font>
      <b/>
      <sz val="10"/>
      <color rgb="FF231F20"/>
      <name val="Calibri"/>
      <family val="2"/>
      <scheme val="minor"/>
    </font>
    <font>
      <sz val="11"/>
      <color rgb="FF000000"/>
      <name val="Calibri"/>
      <family val="2"/>
    </font>
    <font>
      <b/>
      <sz val="10"/>
      <color rgb="FF000000"/>
      <name val="Calibri"/>
      <family val="2"/>
    </font>
    <font>
      <sz val="10"/>
      <color rgb="FF000000"/>
      <name val="Calibri"/>
      <family val="2"/>
    </font>
    <font>
      <vertAlign val="superscript"/>
      <sz val="10"/>
      <name val="Calibri"/>
      <family val="2"/>
    </font>
    <font>
      <b/>
      <sz val="18"/>
      <name val="Arial"/>
      <family val="2"/>
    </font>
    <font>
      <b/>
      <sz val="12"/>
      <name val="Arial"/>
      <family val="2"/>
    </font>
    <font>
      <u/>
      <sz val="10"/>
      <color theme="10"/>
      <name val="Arial"/>
      <family val="2"/>
    </font>
    <font>
      <sz val="11"/>
      <color indexed="8"/>
      <name val="Calibri"/>
      <family val="2"/>
    </font>
    <font>
      <sz val="10"/>
      <color indexed="8"/>
      <name val="MS Sans Serif"/>
      <family val="2"/>
    </font>
    <font>
      <i/>
      <sz val="10"/>
      <name val="Calibri"/>
      <family val="2"/>
    </font>
    <font>
      <sz val="10"/>
      <color rgb="FF231F20"/>
      <name val="Calibri"/>
      <family val="2"/>
      <scheme val="minor"/>
    </font>
    <font>
      <vertAlign val="superscript"/>
      <sz val="10"/>
      <name val="Calibri"/>
      <family val="2"/>
      <scheme val="minor"/>
    </font>
    <font>
      <vertAlign val="superscript"/>
      <sz val="10"/>
      <color rgb="FF000000"/>
      <name val="Calibri"/>
      <family val="2"/>
      <scheme val="minor"/>
    </font>
    <font>
      <sz val="11"/>
      <color rgb="FF9C0006"/>
      <name val="Calibri"/>
      <family val="2"/>
      <scheme val="minor"/>
    </font>
    <font>
      <b/>
      <sz val="11"/>
      <color theme="1"/>
      <name val="Calibri"/>
      <family val="2"/>
      <scheme val="minor"/>
    </font>
    <font>
      <b/>
      <sz val="10"/>
      <color rgb="FFFF0000"/>
      <name val="Calibri"/>
      <family val="2"/>
      <scheme val="minor"/>
    </font>
    <font>
      <sz val="9"/>
      <color theme="1"/>
      <name val="Calibri"/>
      <family val="2"/>
      <scheme val="minor"/>
    </font>
    <font>
      <u/>
      <sz val="10"/>
      <name val="Calibri"/>
      <family val="2"/>
      <scheme val="minor"/>
    </font>
    <font>
      <sz val="10"/>
      <color indexed="9"/>
      <name val="Calibri"/>
      <family val="2"/>
      <scheme val="minor"/>
    </font>
    <font>
      <b/>
      <sz val="10"/>
      <color indexed="9"/>
      <name val="Calibri"/>
      <family val="2"/>
      <scheme val="minor"/>
    </font>
    <font>
      <b/>
      <i/>
      <sz val="10"/>
      <color rgb="FF231F20"/>
      <name val="Calibri"/>
      <family val="2"/>
      <scheme val="minor"/>
    </font>
    <font>
      <b/>
      <vertAlign val="subscript"/>
      <sz val="10"/>
      <color rgb="FF000000"/>
      <name val="Calibri"/>
      <family val="2"/>
      <scheme val="minor"/>
    </font>
    <font>
      <b/>
      <sz val="10"/>
      <name val="Calibri"/>
      <family val="2"/>
    </font>
    <font>
      <sz val="10"/>
      <color rgb="FF002060"/>
      <name val="Calibri"/>
      <family val="2"/>
      <scheme val="minor"/>
    </font>
    <font>
      <b/>
      <sz val="10"/>
      <color rgb="FFFFFFFF"/>
      <name val="Calibri"/>
      <family val="2"/>
      <scheme val="minor"/>
    </font>
    <font>
      <i/>
      <sz val="10"/>
      <color rgb="FF002060"/>
      <name val="Calibri"/>
      <family val="2"/>
      <scheme val="minor"/>
    </font>
    <font>
      <b/>
      <sz val="10"/>
      <color rgb="FF002060"/>
      <name val="Calibri"/>
      <family val="2"/>
      <scheme val="minor"/>
    </font>
    <font>
      <sz val="10"/>
      <color theme="1"/>
      <name val="Calibri"/>
      <family val="2"/>
    </font>
    <font>
      <vertAlign val="superscript"/>
      <sz val="10"/>
      <color rgb="FF000000"/>
      <name val="Calibri"/>
      <family val="2"/>
    </font>
    <font>
      <b/>
      <sz val="10"/>
      <color theme="1"/>
      <name val="Calibri"/>
      <family val="2"/>
    </font>
    <font>
      <b/>
      <vertAlign val="superscrip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rgb="FFFFFFCC"/>
      </patternFill>
    </fill>
    <fill>
      <patternFill patternType="solid">
        <fgColor rgb="FFFFC7CE"/>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rgb="FF000000"/>
      </left>
      <right/>
      <top/>
      <bottom/>
      <diagonal/>
    </border>
    <border>
      <left style="thin">
        <color rgb="FF000000"/>
      </left>
      <right/>
      <top/>
      <bottom style="thin">
        <color rgb="FF000000"/>
      </bottom>
      <diagonal/>
    </border>
    <border>
      <left style="thin">
        <color rgb="FFC00000"/>
      </left>
      <right style="thin">
        <color auto="1"/>
      </right>
      <top/>
      <bottom/>
      <diagonal/>
    </border>
    <border>
      <left style="thin">
        <color rgb="FFFF0000"/>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top style="thin">
        <color theme="0"/>
      </top>
      <bottom/>
      <diagonal/>
    </border>
    <border>
      <left/>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000000"/>
      </left>
      <right style="thin">
        <color rgb="FF000000"/>
      </right>
      <top/>
      <bottom style="thin">
        <color rgb="FFFFFFFF"/>
      </bottom>
      <diagonal/>
    </border>
    <border>
      <left style="thin">
        <color rgb="FF000000"/>
      </left>
      <right style="thin">
        <color rgb="FF000000"/>
      </right>
      <top/>
      <bottom/>
      <diagonal/>
    </border>
    <border>
      <left style="thin">
        <color rgb="FF000000"/>
      </left>
      <right style="thin">
        <color rgb="FF000000"/>
      </right>
      <top style="thin">
        <color rgb="FFFFFFFF"/>
      </top>
      <bottom/>
      <diagonal/>
    </border>
    <border>
      <left style="thin">
        <color rgb="FF000000"/>
      </left>
      <right style="thin">
        <color rgb="FF000000"/>
      </right>
      <top style="thin">
        <color rgb="FFFFFFFF"/>
      </top>
      <bottom style="thin">
        <color rgb="FFFFFFFF"/>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medium">
        <color indexed="64"/>
      </left>
      <right/>
      <top style="thin">
        <color indexed="64"/>
      </top>
      <bottom style="thin">
        <color indexed="64"/>
      </bottom>
      <diagonal/>
    </border>
  </borders>
  <cellStyleXfs count="88">
    <xf numFmtId="0" fontId="0" fillId="0" borderId="0"/>
    <xf numFmtId="0" fontId="7" fillId="0" borderId="0">
      <alignment vertical="top"/>
    </xf>
    <xf numFmtId="41"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0" fontId="14" fillId="0" borderId="0"/>
    <xf numFmtId="0" fontId="7" fillId="0" borderId="0"/>
    <xf numFmtId="43" fontId="9" fillId="0" borderId="0" applyFont="0" applyFill="0" applyBorder="0" applyAlignment="0" applyProtection="0"/>
    <xf numFmtId="0" fontId="20" fillId="0" borderId="0"/>
    <xf numFmtId="4" fontId="7" fillId="0" borderId="0" applyFont="0" applyFill="0" applyBorder="0" applyAlignment="0" applyProtection="0"/>
    <xf numFmtId="4"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ill="0" applyBorder="0" applyAlignment="0" applyProtection="0"/>
    <xf numFmtId="176" fontId="7" fillId="0" borderId="0" applyFont="0" applyFill="0" applyBorder="0" applyAlignment="0" applyProtection="0"/>
    <xf numFmtId="177" fontId="7" fillId="0" borderId="0" applyFont="0" applyFill="0" applyBorder="0" applyAlignment="0" applyProtection="0"/>
    <xf numFmtId="178" fontId="7" fillId="0" borderId="0" applyFill="0" applyBorder="0" applyAlignment="0" applyProtection="0"/>
    <xf numFmtId="0" fontId="7" fillId="0" borderId="0" applyFont="0" applyFill="0" applyBorder="0" applyAlignment="0" applyProtection="0"/>
    <xf numFmtId="15" fontId="7" fillId="0" borderId="0" applyFont="0" applyFill="0" applyBorder="0" applyAlignment="0" applyProtection="0"/>
    <xf numFmtId="2" fontId="7"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179" fontId="7" fillId="0" borderId="0" applyFont="0" applyFill="0" applyBorder="0" applyAlignment="0" applyProtection="0"/>
    <xf numFmtId="180" fontId="7" fillId="0" borderId="0" applyFont="0" applyFill="0" applyBorder="0" applyAlignment="0" applyProtection="0"/>
    <xf numFmtId="41" fontId="9" fillId="0" borderId="0" applyFont="0" applyFill="0" applyBorder="0" applyAlignment="0" applyProtection="0"/>
    <xf numFmtId="181" fontId="7" fillId="0" borderId="0" applyFill="0" applyBorder="0" applyAlignment="0" applyProtection="0"/>
    <xf numFmtId="166" fontId="9" fillId="0" borderId="0" applyFont="0" applyFill="0" applyBorder="0" applyAlignment="0" applyProtection="0"/>
    <xf numFmtId="43" fontId="9" fillId="0" borderId="0" applyFont="0" applyFill="0" applyBorder="0" applyAlignment="0" applyProtection="0"/>
    <xf numFmtId="43" fontId="2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7" fillId="0" borderId="0" applyFill="0" applyBorder="0" applyAlignment="0" applyProtection="0"/>
    <xf numFmtId="181" fontId="7" fillId="0" borderId="0" applyFill="0" applyBorder="0" applyAlignment="0" applyProtection="0"/>
    <xf numFmtId="181" fontId="7" fillId="0" borderId="0" applyFill="0" applyBorder="0" applyAlignment="0" applyProtection="0"/>
    <xf numFmtId="166" fontId="7" fillId="0" borderId="0" applyFont="0" applyFill="0" applyBorder="0" applyAlignment="0" applyProtection="0"/>
    <xf numFmtId="181" fontId="7" fillId="0" borderId="0" applyFill="0" applyBorder="0" applyAlignment="0" applyProtection="0"/>
    <xf numFmtId="0" fontId="28" fillId="0" borderId="0" applyNumberFormat="0" applyFont="0" applyFill="0" applyBorder="0" applyProtection="0">
      <alignment vertical="center"/>
    </xf>
    <xf numFmtId="43" fontId="27" fillId="0" borderId="0" applyFont="0" applyFill="0" applyBorder="0" applyAlignment="0" applyProtection="0"/>
    <xf numFmtId="181" fontId="7" fillId="0" borderId="0" applyFill="0" applyBorder="0" applyAlignment="0" applyProtection="0"/>
    <xf numFmtId="181" fontId="7" fillId="0" borderId="0" applyFill="0" applyBorder="0" applyAlignment="0" applyProtection="0"/>
    <xf numFmtId="182" fontId="9" fillId="0" borderId="0" applyFont="0" applyFill="0" applyBorder="0" applyAlignment="0" applyProtection="0"/>
    <xf numFmtId="0" fontId="9" fillId="0" borderId="0"/>
    <xf numFmtId="0" fontId="9"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9" fillId="0" borderId="0"/>
    <xf numFmtId="0" fontId="9" fillId="0" borderId="0"/>
    <xf numFmtId="0" fontId="7" fillId="0" borderId="0"/>
    <xf numFmtId="0" fontId="9" fillId="6" borderId="23" applyNumberFormat="0" applyFont="0" applyAlignment="0" applyProtection="0"/>
    <xf numFmtId="10" fontId="7"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7" fillId="0" borderId="0"/>
    <xf numFmtId="43" fontId="9" fillId="0" borderId="0" applyFont="0" applyFill="0" applyBorder="0" applyAlignment="0" applyProtection="0"/>
    <xf numFmtId="42" fontId="9" fillId="0" borderId="0" applyFont="0" applyFill="0" applyBorder="0" applyAlignment="0" applyProtection="0"/>
    <xf numFmtId="166"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79" fontId="7" fillId="0" borderId="0" applyFont="0" applyFill="0" applyBorder="0" applyAlignment="0" applyProtection="0"/>
    <xf numFmtId="42"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33" fillId="7" borderId="0" applyNumberFormat="0" applyBorder="0" applyAlignment="0" applyProtection="0"/>
  </cellStyleXfs>
  <cellXfs count="1074">
    <xf numFmtId="0" fontId="0" fillId="0" borderId="0" xfId="0"/>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justify" vertical="center"/>
    </xf>
    <xf numFmtId="0" fontId="2" fillId="2" borderId="0" xfId="0" applyFont="1" applyFill="1"/>
    <xf numFmtId="0" fontId="4" fillId="2" borderId="5" xfId="0" applyFont="1" applyFill="1" applyBorder="1" applyAlignment="1">
      <alignment vertical="center"/>
    </xf>
    <xf numFmtId="0" fontId="3" fillId="2" borderId="5" xfId="0" applyFont="1" applyFill="1" applyBorder="1" applyAlignment="1">
      <alignment vertical="center"/>
    </xf>
    <xf numFmtId="0" fontId="2" fillId="2" borderId="11" xfId="0" applyFont="1" applyFill="1" applyBorder="1" applyAlignment="1">
      <alignment vertical="center"/>
    </xf>
    <xf numFmtId="0" fontId="4" fillId="2" borderId="7" xfId="0" applyFont="1" applyFill="1" applyBorder="1" applyAlignment="1">
      <alignment vertical="center"/>
    </xf>
    <xf numFmtId="0" fontId="1" fillId="2" borderId="1" xfId="0" applyFont="1" applyFill="1" applyBorder="1" applyAlignment="1">
      <alignment horizontal="center" vertical="center" wrapText="1"/>
    </xf>
    <xf numFmtId="3" fontId="1" fillId="2" borderId="11"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3" fontId="1" fillId="2" borderId="12" xfId="0" applyNumberFormat="1" applyFont="1" applyFill="1" applyBorder="1" applyAlignment="1">
      <alignment horizontal="right" vertical="center"/>
    </xf>
    <xf numFmtId="164" fontId="1" fillId="2" borderId="6"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3" fontId="2" fillId="2" borderId="0" xfId="0" applyNumberFormat="1" applyFont="1" applyFill="1"/>
    <xf numFmtId="0" fontId="1" fillId="2" borderId="0" xfId="0" applyFont="1" applyFill="1"/>
    <xf numFmtId="0" fontId="8" fillId="2" borderId="0" xfId="0" applyFont="1" applyFill="1"/>
    <xf numFmtId="0" fontId="6" fillId="2" borderId="11" xfId="0" quotePrefix="1" applyFont="1" applyFill="1" applyBorder="1" applyAlignment="1">
      <alignment horizontal="center" vertical="center" wrapText="1"/>
    </xf>
    <xf numFmtId="0" fontId="6" fillId="2" borderId="7" xfId="0" applyFont="1" applyFill="1" applyBorder="1" applyAlignment="1">
      <alignment horizontal="justify"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5" xfId="0" applyFont="1" applyFill="1" applyBorder="1" applyAlignment="1">
      <alignment horizontal="left" vertical="center" wrapText="1"/>
    </xf>
    <xf numFmtId="167" fontId="6" fillId="2" borderId="11" xfId="4" applyNumberFormat="1" applyFont="1" applyFill="1" applyBorder="1"/>
    <xf numFmtId="3" fontId="6" fillId="2" borderId="11" xfId="4" applyNumberFormat="1" applyFont="1" applyFill="1" applyBorder="1"/>
    <xf numFmtId="165" fontId="6" fillId="2" borderId="5" xfId="0" applyNumberFormat="1" applyFont="1" applyFill="1" applyBorder="1" applyAlignment="1">
      <alignment horizontal="center"/>
    </xf>
    <xf numFmtId="164" fontId="6" fillId="2" borderId="11" xfId="3" applyNumberFormat="1" applyFont="1" applyFill="1" applyBorder="1" applyAlignment="1">
      <alignment horizontal="center"/>
    </xf>
    <xf numFmtId="168" fontId="8" fillId="2" borderId="0" xfId="3" applyNumberFormat="1" applyFont="1" applyFill="1"/>
    <xf numFmtId="169" fontId="8" fillId="2" borderId="0" xfId="2" applyNumberFormat="1" applyFont="1" applyFill="1"/>
    <xf numFmtId="170" fontId="8" fillId="2" borderId="0" xfId="0" applyNumberFormat="1" applyFont="1" applyFill="1"/>
    <xf numFmtId="0" fontId="8" fillId="2" borderId="5" xfId="0" applyFont="1" applyFill="1" applyBorder="1" applyAlignment="1">
      <alignment horizontal="left" vertical="center" wrapText="1"/>
    </xf>
    <xf numFmtId="167" fontId="8" fillId="2" borderId="11" xfId="4" applyNumberFormat="1" applyFont="1" applyFill="1" applyBorder="1"/>
    <xf numFmtId="3" fontId="8" fillId="2" borderId="11" xfId="4" applyNumberFormat="1" applyFont="1" applyFill="1" applyBorder="1"/>
    <xf numFmtId="165" fontId="8" fillId="2" borderId="5" xfId="0" applyNumberFormat="1" applyFont="1" applyFill="1" applyBorder="1" applyAlignment="1">
      <alignment horizontal="center"/>
    </xf>
    <xf numFmtId="164" fontId="8" fillId="2" borderId="11" xfId="3" applyNumberFormat="1" applyFont="1" applyFill="1" applyBorder="1" applyAlignment="1">
      <alignment horizontal="center"/>
    </xf>
    <xf numFmtId="0" fontId="10" fillId="2" borderId="5" xfId="0" applyFont="1" applyFill="1" applyBorder="1" applyAlignment="1">
      <alignment horizontal="left" vertical="center" wrapText="1"/>
    </xf>
    <xf numFmtId="164" fontId="8" fillId="2" borderId="0" xfId="0" applyNumberFormat="1" applyFont="1" applyFill="1"/>
    <xf numFmtId="167" fontId="6" fillId="2" borderId="12" xfId="4" applyNumberFormat="1" applyFont="1" applyFill="1" applyBorder="1"/>
    <xf numFmtId="3" fontId="6" fillId="2" borderId="12" xfId="4" applyNumberFormat="1" applyFont="1" applyFill="1" applyBorder="1"/>
    <xf numFmtId="165" fontId="6" fillId="2" borderId="7" xfId="0" applyNumberFormat="1" applyFont="1" applyFill="1" applyBorder="1" applyAlignment="1">
      <alignment horizontal="center"/>
    </xf>
    <xf numFmtId="164" fontId="6" fillId="2" borderId="12" xfId="3" applyNumberFormat="1" applyFont="1" applyFill="1" applyBorder="1" applyAlignment="1">
      <alignment horizontal="center"/>
    </xf>
    <xf numFmtId="0" fontId="8" fillId="2" borderId="0" xfId="0" applyFont="1" applyFill="1" applyAlignment="1">
      <alignment horizontal="left" vertical="center" wrapText="1"/>
    </xf>
    <xf numFmtId="3" fontId="8" fillId="2" borderId="0" xfId="0" applyNumberFormat="1" applyFont="1" applyFill="1"/>
    <xf numFmtId="165" fontId="6" fillId="2" borderId="11" xfId="0" applyNumberFormat="1" applyFont="1" applyFill="1" applyBorder="1" applyProtection="1">
      <protection locked="0"/>
    </xf>
    <xf numFmtId="3" fontId="6" fillId="2" borderId="11" xfId="0" applyNumberFormat="1" applyFont="1" applyFill="1" applyBorder="1" applyAlignment="1">
      <alignment horizontal="right"/>
    </xf>
    <xf numFmtId="165" fontId="6" fillId="2" borderId="11" xfId="0" applyNumberFormat="1" applyFont="1" applyFill="1" applyBorder="1" applyAlignment="1">
      <alignment horizontal="center"/>
    </xf>
    <xf numFmtId="165" fontId="8" fillId="2" borderId="0" xfId="0" applyNumberFormat="1" applyFont="1" applyFill="1"/>
    <xf numFmtId="165" fontId="8" fillId="2" borderId="11" xfId="0" applyNumberFormat="1" applyFont="1" applyFill="1" applyBorder="1" applyAlignment="1" applyProtection="1">
      <alignment horizontal="left" indent="1"/>
      <protection locked="0"/>
    </xf>
    <xf numFmtId="3" fontId="8" fillId="2" borderId="11" xfId="0" applyNumberFormat="1" applyFont="1" applyFill="1" applyBorder="1" applyAlignment="1">
      <alignment horizontal="right"/>
    </xf>
    <xf numFmtId="165" fontId="8" fillId="2" borderId="11" xfId="0" applyNumberFormat="1" applyFont="1" applyFill="1" applyBorder="1" applyAlignment="1">
      <alignment horizontal="center"/>
    </xf>
    <xf numFmtId="165" fontId="8" fillId="2" borderId="11" xfId="0" applyNumberFormat="1" applyFont="1" applyFill="1" applyBorder="1" applyAlignment="1">
      <alignment horizontal="left" indent="1"/>
    </xf>
    <xf numFmtId="165" fontId="8" fillId="2" borderId="11" xfId="0" applyNumberFormat="1" applyFont="1" applyFill="1" applyBorder="1" applyAlignment="1">
      <alignment horizontal="left" indent="2"/>
    </xf>
    <xf numFmtId="165" fontId="8" fillId="2" borderId="11" xfId="0" applyNumberFormat="1" applyFont="1" applyFill="1" applyBorder="1" applyProtection="1">
      <protection locked="0"/>
    </xf>
    <xf numFmtId="165" fontId="8" fillId="2" borderId="11" xfId="0" applyNumberFormat="1" applyFont="1" applyFill="1" applyBorder="1" applyAlignment="1" applyProtection="1">
      <alignment vertical="top"/>
      <protection locked="0"/>
    </xf>
    <xf numFmtId="0" fontId="6" fillId="2" borderId="12" xfId="0" applyFont="1" applyFill="1" applyBorder="1"/>
    <xf numFmtId="3" fontId="6" fillId="2" borderId="12" xfId="0" applyNumberFormat="1" applyFont="1" applyFill="1" applyBorder="1" applyAlignment="1">
      <alignment horizontal="right"/>
    </xf>
    <xf numFmtId="165" fontId="6" fillId="2" borderId="12" xfId="0" applyNumberFormat="1" applyFont="1" applyFill="1" applyBorder="1" applyAlignment="1">
      <alignment horizontal="center"/>
    </xf>
    <xf numFmtId="0" fontId="8" fillId="2" borderId="0" xfId="0" applyFont="1" applyFill="1" applyAlignment="1">
      <alignment vertical="center" wrapText="1"/>
    </xf>
    <xf numFmtId="41" fontId="2" fillId="2" borderId="0" xfId="2" applyFont="1" applyFill="1"/>
    <xf numFmtId="41" fontId="2" fillId="2" borderId="0" xfId="0" applyNumberFormat="1" applyFont="1" applyFill="1"/>
    <xf numFmtId="0" fontId="12" fillId="2" borderId="0" xfId="0" applyFont="1" applyFill="1" applyAlignment="1">
      <alignment horizontal="justify" vertical="center" wrapText="1"/>
    </xf>
    <xf numFmtId="0" fontId="13" fillId="2" borderId="0" xfId="0" applyFont="1" applyFill="1" applyAlignment="1">
      <alignment horizontal="justify" vertical="center" wrapText="1"/>
    </xf>
    <xf numFmtId="0" fontId="11" fillId="2" borderId="5" xfId="0" applyFont="1" applyFill="1" applyBorder="1" applyAlignment="1">
      <alignment horizontal="left" vertical="center" wrapText="1"/>
    </xf>
    <xf numFmtId="0" fontId="12" fillId="2" borderId="5" xfId="0" applyFont="1" applyFill="1" applyBorder="1" applyAlignment="1">
      <alignment horizontal="left" vertical="center" wrapText="1"/>
    </xf>
    <xf numFmtId="164" fontId="11" fillId="2" borderId="11" xfId="0" applyNumberFormat="1" applyFont="1" applyFill="1" applyBorder="1" applyAlignment="1">
      <alignment horizontal="center" vertical="center" wrapText="1"/>
    </xf>
    <xf numFmtId="164" fontId="12" fillId="2" borderId="11" xfId="0" applyNumberFormat="1" applyFont="1" applyFill="1" applyBorder="1" applyAlignment="1">
      <alignment horizontal="center" vertical="center" wrapText="1"/>
    </xf>
    <xf numFmtId="0" fontId="1" fillId="2" borderId="0" xfId="5" applyFont="1" applyFill="1"/>
    <xf numFmtId="0" fontId="1" fillId="2" borderId="1" xfId="5" applyFont="1" applyFill="1" applyBorder="1" applyAlignment="1">
      <alignment horizontal="center"/>
    </xf>
    <xf numFmtId="0" fontId="1" fillId="2" borderId="14" xfId="5" applyFont="1" applyFill="1" applyBorder="1" applyAlignment="1">
      <alignment horizontal="center"/>
    </xf>
    <xf numFmtId="0" fontId="2" fillId="2" borderId="0" xfId="5" applyFont="1" applyFill="1" applyAlignment="1">
      <alignment horizontal="center" vertical="center"/>
    </xf>
    <xf numFmtId="0" fontId="6" fillId="2" borderId="0" xfId="0" applyFont="1" applyFill="1"/>
    <xf numFmtId="0" fontId="6" fillId="2" borderId="5"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horizontal="center" vertical="center" wrapText="1"/>
    </xf>
    <xf numFmtId="0" fontId="6" fillId="2" borderId="7" xfId="0" applyFont="1" applyFill="1" applyBorder="1" applyAlignment="1">
      <alignment vertical="center"/>
    </xf>
    <xf numFmtId="0" fontId="6" fillId="2" borderId="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2" borderId="2" xfId="5" applyFont="1" applyFill="1" applyBorder="1"/>
    <xf numFmtId="0" fontId="1" fillId="2" borderId="7" xfId="5" applyFont="1" applyFill="1" applyBorder="1"/>
    <xf numFmtId="0" fontId="4" fillId="2" borderId="5" xfId="0" applyFont="1" applyFill="1" applyBorder="1" applyAlignment="1">
      <alignment horizontal="justify" vertical="center"/>
    </xf>
    <xf numFmtId="0" fontId="3" fillId="2" borderId="5" xfId="0" applyFont="1" applyFill="1" applyBorder="1" applyAlignment="1">
      <alignment horizontal="justify" vertical="center"/>
    </xf>
    <xf numFmtId="0" fontId="15" fillId="2" borderId="5" xfId="0" applyFont="1" applyFill="1" applyBorder="1" applyAlignment="1">
      <alignment horizontal="justify" vertical="center"/>
    </xf>
    <xf numFmtId="0" fontId="3" fillId="2" borderId="7" xfId="0" applyFont="1" applyFill="1" applyBorder="1" applyAlignment="1">
      <alignment horizontal="justify" vertical="center"/>
    </xf>
    <xf numFmtId="3" fontId="2" fillId="2" borderId="0" xfId="0" applyNumberFormat="1" applyFont="1" applyFill="1" applyAlignment="1">
      <alignment horizontal="right" vertical="center"/>
    </xf>
    <xf numFmtId="3" fontId="16" fillId="2" borderId="11" xfId="0" applyNumberFormat="1" applyFont="1" applyFill="1" applyBorder="1" applyAlignment="1">
      <alignment horizontal="right" vertical="center"/>
    </xf>
    <xf numFmtId="3" fontId="16" fillId="2" borderId="0" xfId="0" applyNumberFormat="1" applyFont="1" applyFill="1" applyAlignment="1">
      <alignment horizontal="right" vertical="center"/>
    </xf>
    <xf numFmtId="3" fontId="2" fillId="2" borderId="12"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0" fontId="3" fillId="2" borderId="0" xfId="0" applyFont="1" applyFill="1" applyAlignment="1">
      <alignment horizontal="justify" vertical="center" wrapText="1"/>
    </xf>
    <xf numFmtId="0" fontId="4" fillId="2" borderId="0" xfId="0" applyFont="1" applyFill="1" applyAlignment="1">
      <alignment horizontal="justify" vertical="center" wrapText="1"/>
    </xf>
    <xf numFmtId="0" fontId="3" fillId="2" borderId="5" xfId="0" quotePrefix="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justify" vertical="center" wrapText="1"/>
    </xf>
    <xf numFmtId="164" fontId="1" fillId="2" borderId="11" xfId="3" applyNumberFormat="1" applyFont="1" applyFill="1" applyBorder="1" applyAlignment="1">
      <alignment horizontal="center" vertical="center" wrapText="1"/>
    </xf>
    <xf numFmtId="164" fontId="2" fillId="2" borderId="11" xfId="3" applyNumberFormat="1" applyFont="1" applyFill="1" applyBorder="1" applyAlignment="1">
      <alignment horizontal="center" vertical="center" wrapText="1"/>
    </xf>
    <xf numFmtId="164" fontId="16" fillId="2" borderId="11" xfId="3" applyNumberFormat="1" applyFont="1" applyFill="1" applyBorder="1" applyAlignment="1">
      <alignment horizontal="center" vertical="center" wrapText="1"/>
    </xf>
    <xf numFmtId="164" fontId="2" fillId="2" borderId="12" xfId="3" applyNumberFormat="1" applyFont="1" applyFill="1" applyBorder="1" applyAlignment="1">
      <alignment horizontal="center" vertical="center" wrapText="1"/>
    </xf>
    <xf numFmtId="168" fontId="2" fillId="2" borderId="0" xfId="3" applyNumberFormat="1" applyFont="1" applyFill="1"/>
    <xf numFmtId="0" fontId="1"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10" xfId="0" applyFont="1" applyFill="1" applyBorder="1" applyAlignment="1">
      <alignment vertical="center"/>
    </xf>
    <xf numFmtId="0" fontId="2" fillId="2" borderId="12" xfId="0" applyFont="1" applyFill="1" applyBorder="1" applyAlignment="1">
      <alignment vertical="center"/>
    </xf>
    <xf numFmtId="0" fontId="2" fillId="2" borderId="0" xfId="0" applyFont="1" applyFill="1" applyAlignment="1">
      <alignment vertical="center"/>
    </xf>
    <xf numFmtId="0" fontId="1" fillId="2" borderId="2" xfId="0" applyFont="1" applyFill="1" applyBorder="1" applyAlignment="1">
      <alignment vertical="center"/>
    </xf>
    <xf numFmtId="3" fontId="1" fillId="2" borderId="10" xfId="0" applyNumberFormat="1" applyFont="1" applyFill="1" applyBorder="1" applyAlignment="1">
      <alignment horizontal="right" vertical="center" wrapText="1"/>
    </xf>
    <xf numFmtId="3" fontId="1" fillId="2" borderId="3" xfId="0" applyNumberFormat="1" applyFont="1" applyFill="1" applyBorder="1" applyAlignment="1">
      <alignment horizontal="right" vertical="center" wrapText="1"/>
    </xf>
    <xf numFmtId="0" fontId="2" fillId="2" borderId="5" xfId="0" applyFont="1" applyFill="1" applyBorder="1" applyAlignment="1">
      <alignment horizontal="left" vertical="center" wrapText="1" indent="1"/>
    </xf>
    <xf numFmtId="3" fontId="2" fillId="2" borderId="11" xfId="0" applyNumberFormat="1" applyFont="1" applyFill="1" applyBorder="1" applyAlignment="1">
      <alignment horizontal="right" vertical="center" wrapText="1"/>
    </xf>
    <xf numFmtId="3" fontId="2" fillId="2" borderId="0" xfId="0" applyNumberFormat="1" applyFont="1" applyFill="1" applyAlignment="1">
      <alignment horizontal="right" vertical="center" wrapText="1"/>
    </xf>
    <xf numFmtId="0" fontId="1" fillId="2" borderId="5" xfId="0" applyFont="1" applyFill="1" applyBorder="1" applyAlignment="1">
      <alignment vertical="center"/>
    </xf>
    <xf numFmtId="3" fontId="1" fillId="2" borderId="11" xfId="0" applyNumberFormat="1" applyFont="1" applyFill="1" applyBorder="1" applyAlignment="1">
      <alignment horizontal="right" vertical="center" wrapText="1"/>
    </xf>
    <xf numFmtId="3" fontId="1" fillId="2" borderId="0" xfId="0" applyNumberFormat="1" applyFont="1" applyFill="1" applyAlignment="1">
      <alignment horizontal="right" vertical="center" wrapText="1"/>
    </xf>
    <xf numFmtId="0" fontId="2" fillId="2" borderId="5" xfId="0" applyFont="1" applyFill="1" applyBorder="1" applyAlignment="1">
      <alignment horizontal="left" vertical="center" indent="1"/>
    </xf>
    <xf numFmtId="0" fontId="2" fillId="2" borderId="5" xfId="0" applyFont="1" applyFill="1" applyBorder="1" applyAlignment="1">
      <alignment horizontal="left" vertical="center" wrapText="1" indent="2"/>
    </xf>
    <xf numFmtId="0" fontId="1" fillId="2" borderId="7" xfId="0" applyFont="1" applyFill="1" applyBorder="1" applyAlignment="1">
      <alignment vertical="center"/>
    </xf>
    <xf numFmtId="0" fontId="8" fillId="2" borderId="0" xfId="0" applyFont="1" applyFill="1" applyAlignment="1">
      <alignment horizontal="left"/>
    </xf>
    <xf numFmtId="0" fontId="3" fillId="2" borderId="10" xfId="0" applyFont="1" applyFill="1" applyBorder="1" applyAlignment="1">
      <alignment vertical="center" wrapText="1"/>
    </xf>
    <xf numFmtId="0" fontId="4" fillId="2" borderId="2" xfId="0" applyFont="1" applyFill="1" applyBorder="1" applyAlignment="1">
      <alignment vertical="center" wrapText="1"/>
    </xf>
    <xf numFmtId="0" fontId="4" fillId="2" borderId="5" xfId="0" applyFont="1" applyFill="1" applyBorder="1" applyAlignment="1">
      <alignment vertical="center" wrapText="1"/>
    </xf>
    <xf numFmtId="0" fontId="3" fillId="2" borderId="5" xfId="0" applyFont="1" applyFill="1" applyBorder="1" applyAlignment="1">
      <alignment horizontal="left" vertical="center" wrapText="1" indent="1"/>
    </xf>
    <xf numFmtId="3" fontId="4" fillId="2" borderId="11" xfId="0" applyNumberFormat="1" applyFont="1" applyFill="1" applyBorder="1" applyAlignment="1">
      <alignment horizontal="right" vertical="center"/>
    </xf>
    <xf numFmtId="0" fontId="5" fillId="2" borderId="0" xfId="0" applyFont="1" applyFill="1"/>
    <xf numFmtId="0" fontId="8" fillId="0" borderId="0" xfId="6" applyFont="1"/>
    <xf numFmtId="0" fontId="8" fillId="0" borderId="5" xfId="0" applyFont="1" applyBorder="1" applyAlignment="1">
      <alignment vertical="center"/>
    </xf>
    <xf numFmtId="0" fontId="6" fillId="0" borderId="16" xfId="0" applyFont="1" applyBorder="1" applyAlignment="1">
      <alignment vertical="center"/>
    </xf>
    <xf numFmtId="0" fontId="8" fillId="0" borderId="7" xfId="0" applyFont="1" applyBorder="1" applyAlignment="1">
      <alignment vertical="center"/>
    </xf>
    <xf numFmtId="0" fontId="8" fillId="0" borderId="2" xfId="0" applyFont="1" applyBorder="1" applyAlignment="1">
      <alignment vertical="center"/>
    </xf>
    <xf numFmtId="0" fontId="6" fillId="0" borderId="4" xfId="0" quotePrefix="1" applyFont="1" applyBorder="1" applyAlignment="1">
      <alignment horizontal="center" vertical="center"/>
    </xf>
    <xf numFmtId="0" fontId="6" fillId="0" borderId="3" xfId="0" quotePrefix="1" applyFont="1" applyBorder="1" applyAlignment="1">
      <alignment horizontal="center" vertical="center"/>
    </xf>
    <xf numFmtId="0" fontId="19" fillId="0" borderId="0" xfId="0" applyFont="1" applyAlignment="1">
      <alignment vertical="center"/>
    </xf>
    <xf numFmtId="0" fontId="1" fillId="0" borderId="0" xfId="0" applyFont="1"/>
    <xf numFmtId="0" fontId="11" fillId="2" borderId="10" xfId="0" applyFont="1" applyFill="1" applyBorder="1" applyAlignment="1">
      <alignment horizontal="center" wrapText="1"/>
    </xf>
    <xf numFmtId="0" fontId="11" fillId="2" borderId="2" xfId="0" applyFont="1" applyFill="1" applyBorder="1" applyAlignment="1">
      <alignment wrapText="1"/>
    </xf>
    <xf numFmtId="37" fontId="11" fillId="2" borderId="10" xfId="0" applyNumberFormat="1" applyFont="1" applyFill="1" applyBorder="1" applyAlignment="1">
      <alignment horizontal="right" wrapText="1"/>
    </xf>
    <xf numFmtId="37" fontId="11" fillId="2" borderId="3" xfId="0" applyNumberFormat="1" applyFont="1" applyFill="1" applyBorder="1" applyAlignment="1">
      <alignment horizontal="right" wrapText="1"/>
    </xf>
    <xf numFmtId="37" fontId="11" fillId="2" borderId="4" xfId="0" applyNumberFormat="1" applyFont="1" applyFill="1" applyBorder="1" applyAlignment="1">
      <alignment horizontal="right" wrapText="1"/>
    </xf>
    <xf numFmtId="0" fontId="12" fillId="2" borderId="5" xfId="0" applyFont="1" applyFill="1" applyBorder="1" applyAlignment="1">
      <alignment wrapText="1"/>
    </xf>
    <xf numFmtId="37" fontId="12" fillId="2" borderId="11" xfId="0" applyNumberFormat="1" applyFont="1" applyFill="1" applyBorder="1" applyAlignment="1">
      <alignment horizontal="right" wrapText="1"/>
    </xf>
    <xf numFmtId="37" fontId="12" fillId="2" borderId="6" xfId="0" applyNumberFormat="1" applyFont="1" applyFill="1" applyBorder="1" applyAlignment="1">
      <alignment horizontal="right" wrapText="1"/>
    </xf>
    <xf numFmtId="0" fontId="12" fillId="2" borderId="7" xfId="0" applyFont="1" applyFill="1" applyBorder="1" applyAlignment="1">
      <alignment wrapText="1"/>
    </xf>
    <xf numFmtId="37" fontId="12" fillId="2" borderId="12" xfId="0" applyNumberFormat="1" applyFont="1" applyFill="1" applyBorder="1" applyAlignment="1">
      <alignment horizontal="right" wrapText="1"/>
    </xf>
    <xf numFmtId="37" fontId="12" fillId="2" borderId="8" xfId="0" applyNumberFormat="1" applyFont="1" applyFill="1" applyBorder="1" applyAlignment="1">
      <alignment horizontal="right" wrapText="1"/>
    </xf>
    <xf numFmtId="37" fontId="12" fillId="2" borderId="9" xfId="0" applyNumberFormat="1" applyFont="1" applyFill="1" applyBorder="1" applyAlignment="1">
      <alignment horizontal="right" wrapText="1"/>
    </xf>
    <xf numFmtId="169" fontId="2" fillId="2" borderId="0" xfId="2" applyNumberFormat="1" applyFont="1" applyFill="1"/>
    <xf numFmtId="0" fontId="1" fillId="2" borderId="10" xfId="0" applyFont="1" applyFill="1" applyBorder="1" applyAlignment="1">
      <alignment horizontal="center"/>
    </xf>
    <xf numFmtId="0" fontId="1" fillId="2" borderId="1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 fillId="2" borderId="11" xfId="0" applyFont="1" applyFill="1" applyBorder="1" applyAlignment="1">
      <alignment horizontal="center"/>
    </xf>
    <xf numFmtId="0" fontId="6" fillId="2" borderId="0" xfId="0" applyFont="1" applyFill="1" applyAlignment="1">
      <alignment horizontal="center"/>
    </xf>
    <xf numFmtId="172" fontId="6" fillId="2" borderId="0" xfId="0" applyNumberFormat="1" applyFont="1" applyFill="1" applyAlignment="1">
      <alignment horizontal="center"/>
    </xf>
    <xf numFmtId="0" fontId="6" fillId="2" borderId="5" xfId="0" applyFont="1" applyFill="1" applyBorder="1"/>
    <xf numFmtId="37" fontId="8" fillId="2" borderId="11" xfId="0" applyNumberFormat="1" applyFont="1" applyFill="1" applyBorder="1"/>
    <xf numFmtId="0" fontId="8" fillId="2" borderId="11" xfId="0" applyFont="1" applyFill="1" applyBorder="1"/>
    <xf numFmtId="167" fontId="6" fillId="2" borderId="11" xfId="4" applyNumberFormat="1" applyFont="1" applyFill="1" applyBorder="1" applyAlignment="1">
      <alignment horizontal="right" vertical="top"/>
    </xf>
    <xf numFmtId="37" fontId="8" fillId="2" borderId="0" xfId="0" applyNumberFormat="1" applyFont="1" applyFill="1"/>
    <xf numFmtId="0" fontId="8" fillId="2" borderId="5" xfId="0" applyFont="1" applyFill="1" applyBorder="1"/>
    <xf numFmtId="167" fontId="8" fillId="2" borderId="11" xfId="4" applyNumberFormat="1" applyFont="1" applyFill="1" applyBorder="1" applyAlignment="1">
      <alignment horizontal="right" vertical="top"/>
    </xf>
    <xf numFmtId="0" fontId="6" fillId="2" borderId="7" xfId="0" applyFont="1" applyFill="1" applyBorder="1"/>
    <xf numFmtId="167" fontId="6" fillId="2" borderId="12" xfId="4" applyNumberFormat="1" applyFont="1" applyFill="1" applyBorder="1" applyAlignment="1">
      <alignment horizontal="right" vertical="top"/>
    </xf>
    <xf numFmtId="4" fontId="8" fillId="2" borderId="0" xfId="0" applyNumberFormat="1" applyFont="1" applyFill="1"/>
    <xf numFmtId="37" fontId="6" fillId="2" borderId="11" xfId="0" applyNumberFormat="1" applyFont="1" applyFill="1" applyBorder="1"/>
    <xf numFmtId="166" fontId="8" fillId="2" borderId="0" xfId="4" applyFont="1" applyFill="1"/>
    <xf numFmtId="173" fontId="8" fillId="2" borderId="0" xfId="0" applyNumberFormat="1" applyFont="1" applyFill="1"/>
    <xf numFmtId="174" fontId="8" fillId="2" borderId="0" xfId="0" applyNumberFormat="1" applyFont="1" applyFill="1"/>
    <xf numFmtId="0" fontId="6" fillId="2" borderId="0" xfId="0" applyFont="1" applyFill="1" applyAlignment="1">
      <alignment horizontal="centerContinuous"/>
    </xf>
    <xf numFmtId="171" fontId="6" fillId="2" borderId="10" xfId="0" applyNumberFormat="1" applyFont="1" applyFill="1" applyBorder="1" applyAlignment="1">
      <alignment horizontal="right"/>
    </xf>
    <xf numFmtId="41" fontId="6" fillId="2" borderId="0" xfId="2" applyFont="1" applyFill="1"/>
    <xf numFmtId="171" fontId="6" fillId="2" borderId="11" xfId="0" applyNumberFormat="1" applyFont="1" applyFill="1" applyBorder="1" applyAlignment="1">
      <alignment horizontal="right"/>
    </xf>
    <xf numFmtId="171" fontId="8" fillId="2" borderId="11" xfId="0" applyNumberFormat="1" applyFont="1" applyFill="1" applyBorder="1" applyAlignment="1">
      <alignment horizontal="right"/>
    </xf>
    <xf numFmtId="0" fontId="6" fillId="2" borderId="11" xfId="0" applyFont="1" applyFill="1" applyBorder="1"/>
    <xf numFmtId="0" fontId="6" fillId="2" borderId="12" xfId="0" applyFont="1" applyFill="1" applyBorder="1" applyAlignment="1">
      <alignment vertical="center"/>
    </xf>
    <xf numFmtId="171" fontId="6" fillId="2" borderId="12" xfId="0" applyNumberFormat="1" applyFont="1" applyFill="1" applyBorder="1" applyAlignment="1">
      <alignment horizontal="right"/>
    </xf>
    <xf numFmtId="175" fontId="8" fillId="2" borderId="0" xfId="0" applyNumberFormat="1" applyFont="1" applyFill="1"/>
    <xf numFmtId="171" fontId="8" fillId="2" borderId="0" xfId="0" applyNumberFormat="1" applyFont="1" applyFill="1"/>
    <xf numFmtId="168" fontId="6" fillId="2" borderId="0" xfId="3" applyNumberFormat="1" applyFont="1" applyFill="1"/>
    <xf numFmtId="0" fontId="6" fillId="2" borderId="21" xfId="0" applyFont="1" applyFill="1" applyBorder="1"/>
    <xf numFmtId="0" fontId="8" fillId="2" borderId="21" xfId="0" applyFont="1" applyFill="1" applyBorder="1"/>
    <xf numFmtId="0" fontId="6" fillId="2" borderId="22" xfId="0" applyFont="1" applyFill="1" applyBorder="1" applyAlignment="1">
      <alignment vertical="center"/>
    </xf>
    <xf numFmtId="0" fontId="6" fillId="2" borderId="0" xfId="0" applyFont="1" applyFill="1" applyAlignment="1">
      <alignment horizontal="left" vertical="center"/>
    </xf>
    <xf numFmtId="0" fontId="6" fillId="2" borderId="5" xfId="0" applyFont="1" applyFill="1" applyBorder="1" applyAlignment="1">
      <alignment horizontal="justify" vertical="center" wrapText="1"/>
    </xf>
    <xf numFmtId="0" fontId="6"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11" fillId="2" borderId="0" xfId="0" applyFont="1" applyFill="1" applyAlignment="1">
      <alignment horizontal="left" vertical="center" wrapText="1"/>
    </xf>
    <xf numFmtId="0" fontId="12" fillId="2" borderId="0" xfId="0" applyFont="1" applyFill="1" applyAlignment="1">
      <alignment horizontal="left" vertical="center" wrapText="1"/>
    </xf>
    <xf numFmtId="0" fontId="2" fillId="2" borderId="1" xfId="0" applyFont="1" applyFill="1" applyBorder="1" applyAlignment="1">
      <alignment vertical="center" wrapText="1"/>
    </xf>
    <xf numFmtId="0" fontId="1" fillId="2" borderId="10" xfId="0" applyFont="1" applyFill="1" applyBorder="1" applyAlignment="1">
      <alignment horizontal="center" vertical="center" wrapText="1"/>
    </xf>
    <xf numFmtId="0" fontId="6" fillId="2" borderId="24" xfId="0" applyFont="1" applyFill="1" applyBorder="1"/>
    <xf numFmtId="167" fontId="6" fillId="2" borderId="25" xfId="4" applyNumberFormat="1" applyFont="1" applyFill="1" applyBorder="1" applyAlignment="1">
      <alignment horizontal="right" vertical="top"/>
    </xf>
    <xf numFmtId="3" fontId="6" fillId="2" borderId="25" xfId="4" applyNumberFormat="1" applyFont="1" applyFill="1" applyBorder="1" applyAlignment="1">
      <alignment horizontal="right" vertical="top"/>
    </xf>
    <xf numFmtId="164" fontId="12" fillId="2" borderId="6" xfId="3" applyNumberFormat="1" applyFont="1" applyFill="1" applyBorder="1" applyAlignment="1">
      <alignment horizontal="center" vertical="center"/>
    </xf>
    <xf numFmtId="164" fontId="12" fillId="2" borderId="11" xfId="0" applyNumberFormat="1" applyFont="1" applyFill="1" applyBorder="1" applyAlignment="1">
      <alignment horizontal="center" vertical="center"/>
    </xf>
    <xf numFmtId="164" fontId="29" fillId="2" borderId="6" xfId="3" applyNumberFormat="1" applyFont="1" applyFill="1" applyBorder="1" applyAlignment="1">
      <alignment horizontal="center" vertical="center"/>
    </xf>
    <xf numFmtId="164" fontId="29" fillId="2" borderId="11" xfId="0" applyNumberFormat="1" applyFont="1" applyFill="1" applyBorder="1" applyAlignment="1">
      <alignment horizontal="center" vertical="center"/>
    </xf>
    <xf numFmtId="3" fontId="2" fillId="2" borderId="11" xfId="0" applyNumberFormat="1" applyFont="1" applyFill="1" applyBorder="1" applyAlignment="1">
      <alignment horizontal="right"/>
    </xf>
    <xf numFmtId="3" fontId="2" fillId="2" borderId="12" xfId="0" applyNumberFormat="1" applyFont="1" applyFill="1" applyBorder="1" applyAlignment="1">
      <alignment horizontal="right"/>
    </xf>
    <xf numFmtId="164" fontId="12" fillId="2" borderId="9" xfId="3" applyNumberFormat="1" applyFont="1" applyFill="1" applyBorder="1" applyAlignment="1">
      <alignment horizontal="center" vertical="center"/>
    </xf>
    <xf numFmtId="164" fontId="12" fillId="2" borderId="12" xfId="0" applyNumberFormat="1" applyFont="1" applyFill="1" applyBorder="1" applyAlignment="1">
      <alignment horizontal="center" vertical="center"/>
    </xf>
    <xf numFmtId="167" fontId="8" fillId="0" borderId="11" xfId="4" applyNumberFormat="1" applyFont="1" applyFill="1" applyBorder="1"/>
    <xf numFmtId="0" fontId="2" fillId="0" borderId="0" xfId="0" applyFont="1"/>
    <xf numFmtId="3" fontId="1" fillId="2" borderId="0" xfId="0" applyNumberFormat="1" applyFont="1" applyFill="1" applyAlignment="1">
      <alignment horizontal="right" vertical="center"/>
    </xf>
    <xf numFmtId="3" fontId="1" fillId="2" borderId="2" xfId="0" applyNumberFormat="1" applyFont="1" applyFill="1" applyBorder="1" applyAlignment="1">
      <alignment horizontal="right"/>
    </xf>
    <xf numFmtId="3" fontId="2" fillId="2" borderId="5" xfId="0" applyNumberFormat="1" applyFont="1" applyFill="1" applyBorder="1" applyAlignment="1">
      <alignment horizontal="right"/>
    </xf>
    <xf numFmtId="3" fontId="16" fillId="2" borderId="5" xfId="0" applyNumberFormat="1" applyFont="1" applyFill="1" applyBorder="1" applyAlignment="1">
      <alignment horizontal="right"/>
    </xf>
    <xf numFmtId="3" fontId="2" fillId="2" borderId="7" xfId="0" applyNumberFormat="1" applyFont="1" applyFill="1" applyBorder="1" applyAlignment="1">
      <alignment horizontal="right"/>
    </xf>
    <xf numFmtId="0" fontId="8" fillId="2" borderId="0" xfId="6" applyFont="1" applyFill="1"/>
    <xf numFmtId="3" fontId="4" fillId="2" borderId="0" xfId="0" applyNumberFormat="1" applyFont="1" applyFill="1" applyAlignment="1">
      <alignment horizontal="right" vertical="center"/>
    </xf>
    <xf numFmtId="164" fontId="2" fillId="2" borderId="0" xfId="0" applyNumberFormat="1" applyFont="1" applyFill="1"/>
    <xf numFmtId="0" fontId="8" fillId="2" borderId="0" xfId="0" applyFont="1" applyFill="1" applyAlignment="1">
      <alignment horizontal="left" vertical="center"/>
    </xf>
    <xf numFmtId="0" fontId="8" fillId="2" borderId="11" xfId="0" applyFont="1" applyFill="1" applyBorder="1" applyAlignment="1">
      <alignment horizontal="center" vertical="center" wrapText="1"/>
    </xf>
    <xf numFmtId="0" fontId="8" fillId="2" borderId="0" xfId="0" applyFont="1" applyFill="1" applyAlignment="1">
      <alignment vertical="center"/>
    </xf>
    <xf numFmtId="0" fontId="12" fillId="2" borderId="0" xfId="0" applyFont="1" applyFill="1" applyAlignment="1">
      <alignment wrapText="1"/>
    </xf>
    <xf numFmtId="0" fontId="6" fillId="0" borderId="0" xfId="6" applyFont="1"/>
    <xf numFmtId="3" fontId="2" fillId="0" borderId="0" xfId="0" applyNumberFormat="1" applyFont="1"/>
    <xf numFmtId="165" fontId="2" fillId="0" borderId="0" xfId="0" applyNumberFormat="1" applyFont="1"/>
    <xf numFmtId="0" fontId="30" fillId="0" borderId="0" xfId="0" applyFont="1" applyAlignment="1">
      <alignment vertical="center"/>
    </xf>
    <xf numFmtId="0" fontId="6" fillId="2" borderId="1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4" xfId="0" applyFont="1" applyFill="1" applyBorder="1" applyAlignment="1">
      <alignment horizontal="center" vertical="center" wrapText="1"/>
    </xf>
    <xf numFmtId="168" fontId="8" fillId="2" borderId="11" xfId="3"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8" fillId="2" borderId="19" xfId="0" applyFont="1" applyFill="1" applyBorder="1" applyAlignment="1">
      <alignment horizontal="left" vertical="center" wrapText="1"/>
    </xf>
    <xf numFmtId="3" fontId="8" fillId="2" borderId="11" xfId="0" applyNumberFormat="1"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0" fontId="8" fillId="2" borderId="20" xfId="0" applyFont="1" applyFill="1" applyBorder="1" applyAlignment="1">
      <alignment horizontal="left" vertical="center" wrapText="1"/>
    </xf>
    <xf numFmtId="3" fontId="8" fillId="2" borderId="12" xfId="0" applyNumberFormat="1" applyFont="1" applyFill="1" applyBorder="1" applyAlignment="1">
      <alignment horizontal="center" vertical="center" wrapText="1"/>
    </xf>
    <xf numFmtId="41" fontId="2" fillId="0" borderId="0" xfId="2" applyFont="1"/>
    <xf numFmtId="0" fontId="5" fillId="0" borderId="0" xfId="0" applyFont="1"/>
    <xf numFmtId="0" fontId="11" fillId="2" borderId="2" xfId="0" applyFont="1" applyFill="1" applyBorder="1" applyAlignment="1">
      <alignment vertical="center"/>
    </xf>
    <xf numFmtId="3" fontId="1" fillId="2" borderId="10" xfId="0" applyNumberFormat="1" applyFont="1" applyFill="1" applyBorder="1" applyAlignment="1">
      <alignment horizontal="right"/>
    </xf>
    <xf numFmtId="164" fontId="11" fillId="2" borderId="4" xfId="3" applyNumberFormat="1" applyFont="1" applyFill="1" applyBorder="1" applyAlignment="1">
      <alignment horizontal="center" vertical="center"/>
    </xf>
    <xf numFmtId="164" fontId="11" fillId="2" borderId="10" xfId="0" applyNumberFormat="1" applyFont="1" applyFill="1" applyBorder="1" applyAlignment="1">
      <alignment horizontal="center" vertical="center"/>
    </xf>
    <xf numFmtId="169" fontId="2" fillId="0" borderId="0" xfId="2" applyNumberFormat="1" applyFont="1"/>
    <xf numFmtId="168" fontId="2" fillId="0" borderId="0" xfId="3" applyNumberFormat="1" applyFont="1"/>
    <xf numFmtId="0" fontId="12" fillId="2" borderId="5" xfId="0" applyFont="1" applyFill="1" applyBorder="1" applyAlignment="1">
      <alignment vertical="center"/>
    </xf>
    <xf numFmtId="0" fontId="29" fillId="2" borderId="5" xfId="0" applyFont="1" applyFill="1" applyBorder="1" applyAlignment="1">
      <alignment vertical="center"/>
    </xf>
    <xf numFmtId="0" fontId="12" fillId="2" borderId="7" xfId="0" applyFont="1" applyFill="1" applyBorder="1" applyAlignment="1">
      <alignment vertical="center"/>
    </xf>
    <xf numFmtId="0" fontId="21" fillId="2" borderId="0" xfId="8" applyFont="1" applyFill="1" applyAlignment="1">
      <alignment horizontal="left" vertical="center" wrapText="1"/>
    </xf>
    <xf numFmtId="0" fontId="21" fillId="2" borderId="0" xfId="8" applyFont="1" applyFill="1" applyAlignment="1">
      <alignment horizontal="center" vertical="center" wrapText="1"/>
    </xf>
    <xf numFmtId="0" fontId="22" fillId="2" borderId="0" xfId="8" applyFont="1" applyFill="1" applyAlignment="1">
      <alignment horizontal="center" vertical="center" wrapText="1"/>
    </xf>
    <xf numFmtId="0" fontId="22" fillId="2" borderId="0" xfId="8" applyFont="1" applyFill="1" applyAlignment="1">
      <alignment horizontal="left" vertical="center" wrapText="1"/>
    </xf>
    <xf numFmtId="0" fontId="6" fillId="2" borderId="7" xfId="0" applyFont="1" applyFill="1" applyBorder="1" applyAlignment="1">
      <alignment horizontal="center" vertical="center" wrapText="1"/>
    </xf>
    <xf numFmtId="0" fontId="8" fillId="2" borderId="11" xfId="0" quotePrefix="1" applyFont="1" applyFill="1" applyBorder="1" applyAlignment="1">
      <alignment horizontal="center"/>
    </xf>
    <xf numFmtId="0" fontId="6" fillId="2" borderId="11" xfId="0" quotePrefix="1" applyFont="1" applyFill="1" applyBorder="1" applyAlignment="1">
      <alignment horizontal="center"/>
    </xf>
    <xf numFmtId="164" fontId="2" fillId="0" borderId="0" xfId="0" applyNumberFormat="1" applyFont="1"/>
    <xf numFmtId="0" fontId="6" fillId="2" borderId="12" xfId="0" quotePrefix="1" applyFont="1" applyFill="1" applyBorder="1" applyAlignment="1">
      <alignment horizontal="center"/>
    </xf>
    <xf numFmtId="0" fontId="6" fillId="2" borderId="7" xfId="0" applyFont="1" applyFill="1" applyBorder="1" applyAlignment="1">
      <alignment horizontal="left" vertical="center" wrapText="1"/>
    </xf>
    <xf numFmtId="0" fontId="2" fillId="2" borderId="2" xfId="0" applyFont="1" applyFill="1" applyBorder="1"/>
    <xf numFmtId="0" fontId="1" fillId="2" borderId="2" xfId="0" applyFont="1" applyFill="1" applyBorder="1" applyAlignment="1">
      <alignment horizontal="center"/>
    </xf>
    <xf numFmtId="0" fontId="1" fillId="2" borderId="2" xfId="0" applyFont="1" applyFill="1" applyBorder="1"/>
    <xf numFmtId="3" fontId="6" fillId="2" borderId="10" xfId="0" applyNumberFormat="1" applyFont="1" applyFill="1" applyBorder="1"/>
    <xf numFmtId="3" fontId="8" fillId="2" borderId="10" xfId="0" applyNumberFormat="1" applyFont="1" applyFill="1" applyBorder="1"/>
    <xf numFmtId="0" fontId="2" fillId="2" borderId="7" xfId="0" applyFont="1" applyFill="1" applyBorder="1"/>
    <xf numFmtId="3" fontId="8" fillId="2" borderId="12" xfId="0" applyNumberFormat="1" applyFont="1" applyFill="1" applyBorder="1"/>
    <xf numFmtId="41" fontId="2" fillId="0" borderId="0" xfId="0" applyNumberFormat="1" applyFont="1"/>
    <xf numFmtId="0" fontId="6" fillId="0" borderId="0" xfId="0" applyFont="1"/>
    <xf numFmtId="3" fontId="8" fillId="0" borderId="0" xfId="0" applyNumberFormat="1" applyFont="1"/>
    <xf numFmtId="0" fontId="8" fillId="2" borderId="13" xfId="0" applyFont="1" applyFill="1" applyBorder="1" applyAlignment="1">
      <alignment vertical="center"/>
    </xf>
    <xf numFmtId="3" fontId="11" fillId="2" borderId="10" xfId="0" applyNumberFormat="1" applyFont="1" applyFill="1" applyBorder="1" applyAlignment="1">
      <alignment horizontal="right"/>
    </xf>
    <xf numFmtId="3" fontId="11" fillId="2" borderId="11" xfId="0" applyNumberFormat="1" applyFont="1" applyFill="1" applyBorder="1" applyAlignment="1">
      <alignment horizontal="right"/>
    </xf>
    <xf numFmtId="0" fontId="8" fillId="2" borderId="5" xfId="0" applyFont="1" applyFill="1" applyBorder="1" applyAlignment="1">
      <alignment horizontal="left" vertical="center" indent="1"/>
    </xf>
    <xf numFmtId="3" fontId="12" fillId="2" borderId="11" xfId="0" applyNumberFormat="1" applyFont="1" applyFill="1" applyBorder="1" applyAlignment="1">
      <alignment horizontal="right"/>
    </xf>
    <xf numFmtId="37" fontId="11" fillId="2" borderId="11" xfId="0" applyNumberFormat="1" applyFont="1" applyFill="1" applyBorder="1"/>
    <xf numFmtId="0" fontId="8" fillId="2" borderId="7" xfId="0" applyFont="1" applyFill="1" applyBorder="1" applyAlignment="1">
      <alignment horizontal="left" vertical="center" indent="1"/>
    </xf>
    <xf numFmtId="37" fontId="12" fillId="2" borderId="12" xfId="0" applyNumberFormat="1" applyFont="1" applyFill="1" applyBorder="1"/>
    <xf numFmtId="0" fontId="6" fillId="2" borderId="13" xfId="0" applyFont="1" applyFill="1" applyBorder="1" applyAlignment="1">
      <alignment horizontal="center" vertical="center"/>
    </xf>
    <xf numFmtId="0" fontId="6" fillId="2" borderId="2" xfId="0" applyFont="1" applyFill="1" applyBorder="1" applyAlignment="1">
      <alignment vertical="center"/>
    </xf>
    <xf numFmtId="168" fontId="8" fillId="2" borderId="0" xfId="3" applyNumberFormat="1" applyFont="1" applyFill="1" applyBorder="1" applyAlignment="1">
      <alignment horizontal="center" vertical="center" wrapText="1"/>
    </xf>
    <xf numFmtId="168" fontId="8" fillId="2" borderId="4" xfId="3"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37" fontId="22" fillId="2" borderId="0" xfId="0" applyNumberFormat="1" applyFont="1" applyFill="1"/>
    <xf numFmtId="0" fontId="8" fillId="2" borderId="13" xfId="0" applyFont="1" applyFill="1" applyBorder="1"/>
    <xf numFmtId="0" fontId="6" fillId="2" borderId="1" xfId="0" applyFont="1" applyFill="1" applyBorder="1" applyAlignment="1">
      <alignment horizontal="center"/>
    </xf>
    <xf numFmtId="37" fontId="6" fillId="2" borderId="11" xfId="0" applyNumberFormat="1" applyFont="1" applyFill="1" applyBorder="1" applyAlignment="1">
      <alignment horizontal="right"/>
    </xf>
    <xf numFmtId="3" fontId="8" fillId="0" borderId="11" xfId="0" applyNumberFormat="1" applyFont="1" applyBorder="1" applyAlignment="1">
      <alignment horizontal="right"/>
    </xf>
    <xf numFmtId="0" fontId="8" fillId="2" borderId="7" xfId="0" applyFont="1" applyFill="1" applyBorder="1"/>
    <xf numFmtId="3" fontId="8" fillId="0" borderId="12" xfId="0" applyNumberFormat="1" applyFont="1" applyBorder="1" applyAlignment="1">
      <alignment horizontal="right"/>
    </xf>
    <xf numFmtId="0" fontId="8" fillId="2" borderId="15" xfId="0" applyFont="1" applyFill="1" applyBorder="1" applyAlignment="1">
      <alignment vertical="center"/>
    </xf>
    <xf numFmtId="1" fontId="2" fillId="0" borderId="0" xfId="0" applyNumberFormat="1" applyFont="1"/>
    <xf numFmtId="164" fontId="2" fillId="0" borderId="0" xfId="2" applyNumberFormat="1" applyFont="1"/>
    <xf numFmtId="0" fontId="6" fillId="2" borderId="8" xfId="0" applyFont="1" applyFill="1" applyBorder="1" applyAlignment="1">
      <alignment horizontal="left"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3" fontId="6" fillId="0" borderId="13" xfId="0" applyNumberFormat="1" applyFont="1" applyBorder="1" applyAlignment="1">
      <alignment horizontal="center" wrapText="1"/>
    </xf>
    <xf numFmtId="0" fontId="6" fillId="0" borderId="14" xfId="0" applyFont="1" applyBorder="1" applyAlignment="1">
      <alignment horizontal="center" wrapText="1"/>
    </xf>
    <xf numFmtId="0" fontId="6" fillId="0" borderId="13" xfId="0" applyFont="1" applyBorder="1"/>
    <xf numFmtId="3" fontId="6" fillId="0" borderId="15" xfId="0" applyNumberFormat="1" applyFont="1" applyBorder="1"/>
    <xf numFmtId="3" fontId="6" fillId="0" borderId="14" xfId="0" applyNumberFormat="1" applyFont="1" applyBorder="1"/>
    <xf numFmtId="0" fontId="8" fillId="0" borderId="5" xfId="0" applyFont="1" applyBorder="1"/>
    <xf numFmtId="3" fontId="8" fillId="0" borderId="6" xfId="0" applyNumberFormat="1" applyFont="1" applyBorder="1"/>
    <xf numFmtId="0" fontId="6" fillId="0" borderId="2" xfId="0" applyFont="1" applyBorder="1"/>
    <xf numFmtId="41" fontId="6" fillId="0" borderId="3" xfId="2" applyFont="1" applyBorder="1"/>
    <xf numFmtId="3" fontId="6" fillId="0" borderId="4" xfId="0" applyNumberFormat="1" applyFont="1" applyBorder="1"/>
    <xf numFmtId="0" fontId="6" fillId="2" borderId="0" xfId="6" applyFont="1" applyFill="1"/>
    <xf numFmtId="0" fontId="4" fillId="3" borderId="0" xfId="0" applyFont="1" applyFill="1"/>
    <xf numFmtId="0" fontId="2" fillId="3" borderId="0" xfId="0" applyFont="1" applyFill="1"/>
    <xf numFmtId="0" fontId="2" fillId="4" borderId="0" xfId="0" applyFont="1" applyFill="1"/>
    <xf numFmtId="10" fontId="2" fillId="0" borderId="0" xfId="0" applyNumberFormat="1" applyFont="1"/>
    <xf numFmtId="170" fontId="2" fillId="0" borderId="0" xfId="0" applyNumberFormat="1" applyFont="1"/>
    <xf numFmtId="167" fontId="6" fillId="2" borderId="11" xfId="28" applyNumberFormat="1" applyFont="1" applyFill="1" applyBorder="1" applyAlignment="1">
      <alignment horizontal="right" vertical="top"/>
    </xf>
    <xf numFmtId="167" fontId="8" fillId="2" borderId="11" xfId="28" applyNumberFormat="1" applyFont="1" applyFill="1" applyBorder="1" applyAlignment="1">
      <alignment horizontal="right" vertical="top"/>
    </xf>
    <xf numFmtId="167" fontId="6" fillId="2" borderId="12" xfId="28" applyNumberFormat="1" applyFont="1" applyFill="1" applyBorder="1" applyAlignment="1">
      <alignment horizontal="right" vertical="top"/>
    </xf>
    <xf numFmtId="0" fontId="3" fillId="5" borderId="13" xfId="0" applyFont="1" applyFill="1" applyBorder="1" applyAlignment="1">
      <alignment horizontal="justify" vertical="center"/>
    </xf>
    <xf numFmtId="164" fontId="3" fillId="5" borderId="12" xfId="0"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1" fillId="2" borderId="1" xfId="0" applyFont="1" applyFill="1" applyBorder="1" applyAlignment="1">
      <alignment vertical="center" wrapText="1"/>
    </xf>
    <xf numFmtId="0" fontId="12" fillId="2" borderId="13" xfId="0" applyFont="1" applyFill="1" applyBorder="1" applyAlignment="1">
      <alignment horizontal="center" vertical="center" wrapText="1"/>
    </xf>
    <xf numFmtId="0" fontId="11" fillId="2" borderId="7" xfId="0" applyFont="1" applyFill="1" applyBorder="1" applyAlignment="1">
      <alignment horizontal="left" vertical="center" wrapText="1"/>
    </xf>
    <xf numFmtId="164" fontId="11" fillId="2" borderId="12" xfId="0" applyNumberFormat="1" applyFont="1" applyFill="1" applyBorder="1" applyAlignment="1">
      <alignment horizontal="center" vertical="center" wrapText="1"/>
    </xf>
    <xf numFmtId="3" fontId="18" fillId="0" borderId="2" xfId="0" applyNumberFormat="1" applyFont="1" applyBorder="1" applyAlignment="1">
      <alignment horizontal="center" wrapText="1"/>
    </xf>
    <xf numFmtId="0" fontId="8" fillId="0" borderId="5" xfId="6" applyFont="1" applyBorder="1"/>
    <xf numFmtId="3" fontId="18" fillId="0" borderId="7" xfId="0" applyNumberFormat="1" applyFont="1" applyBorder="1" applyAlignment="1">
      <alignment horizontal="center" wrapText="1"/>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6" fillId="0" borderId="7" xfId="6" applyFont="1" applyBorder="1" applyAlignment="1">
      <alignment horizontal="center" vertical="center"/>
    </xf>
    <xf numFmtId="3" fontId="8" fillId="0" borderId="0" xfId="6" applyNumberFormat="1" applyFont="1" applyAlignment="1">
      <alignment vertical="center"/>
    </xf>
    <xf numFmtId="3" fontId="6" fillId="0" borderId="2" xfId="0" applyNumberFormat="1" applyFont="1" applyBorder="1" applyAlignment="1">
      <alignment horizontal="center" wrapText="1"/>
    </xf>
    <xf numFmtId="3" fontId="6" fillId="0" borderId="7" xfId="0" applyNumberFormat="1" applyFont="1" applyBorder="1" applyAlignment="1">
      <alignment horizontal="center" wrapText="1"/>
    </xf>
    <xf numFmtId="3" fontId="8" fillId="0" borderId="5" xfId="6" applyNumberFormat="1" applyFont="1" applyBorder="1" applyAlignment="1">
      <alignment vertical="center"/>
    </xf>
    <xf numFmtId="3" fontId="8" fillId="2" borderId="0" xfId="6" applyNumberFormat="1" applyFont="1" applyFill="1" applyAlignment="1">
      <alignment vertical="center"/>
    </xf>
    <xf numFmtId="3" fontId="4" fillId="0" borderId="2" xfId="0" applyNumberFormat="1" applyFont="1" applyBorder="1" applyAlignment="1">
      <alignment horizontal="center" wrapText="1"/>
    </xf>
    <xf numFmtId="3" fontId="4" fillId="0" borderId="7" xfId="0" applyNumberFormat="1" applyFont="1" applyBorder="1" applyAlignment="1">
      <alignment horizontal="center" wrapText="1"/>
    </xf>
    <xf numFmtId="0" fontId="4" fillId="0" borderId="8" xfId="6" applyFont="1" applyBorder="1" applyAlignment="1">
      <alignment horizontal="center" vertical="center"/>
    </xf>
    <xf numFmtId="0" fontId="4" fillId="0" borderId="9" xfId="6" applyFont="1" applyBorder="1" applyAlignment="1">
      <alignment horizontal="center" vertical="center"/>
    </xf>
    <xf numFmtId="0" fontId="4" fillId="0" borderId="7" xfId="6" applyFont="1" applyBorder="1" applyAlignment="1">
      <alignment horizontal="center" vertical="center"/>
    </xf>
    <xf numFmtId="0" fontId="1" fillId="2" borderId="7" xfId="5" applyFont="1" applyFill="1" applyBorder="1" applyAlignment="1">
      <alignment horizontal="center"/>
    </xf>
    <xf numFmtId="0" fontId="1" fillId="2" borderId="9" xfId="5" applyFont="1" applyFill="1" applyBorder="1" applyAlignment="1">
      <alignment horizontal="center"/>
    </xf>
    <xf numFmtId="0" fontId="11" fillId="2" borderId="4" xfId="0" applyFont="1" applyFill="1" applyBorder="1" applyAlignment="1">
      <alignment horizontal="center" wrapText="1"/>
    </xf>
    <xf numFmtId="37" fontId="12" fillId="2" borderId="0" xfId="0" applyNumberFormat="1" applyFont="1" applyFill="1" applyAlignment="1">
      <alignment horizontal="right" wrapText="1"/>
    </xf>
    <xf numFmtId="0" fontId="6" fillId="0" borderId="1" xfId="0" applyFont="1" applyBorder="1" applyAlignment="1">
      <alignment horizontal="center" wrapText="1"/>
    </xf>
    <xf numFmtId="3" fontId="6" fillId="0" borderId="1" xfId="0" applyNumberFormat="1" applyFont="1" applyBorder="1"/>
    <xf numFmtId="3" fontId="8" fillId="0" borderId="11" xfId="0" applyNumberFormat="1" applyFont="1" applyBorder="1"/>
    <xf numFmtId="3" fontId="6" fillId="0" borderId="10" xfId="0" applyNumberFormat="1" applyFont="1" applyBorder="1"/>
    <xf numFmtId="3" fontId="3" fillId="2" borderId="0" xfId="0" applyNumberFormat="1" applyFont="1" applyFill="1" applyAlignment="1">
      <alignment horizontal="right" vertical="center"/>
    </xf>
    <xf numFmtId="3" fontId="4" fillId="2" borderId="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3" fontId="3" fillId="2" borderId="5" xfId="0" applyNumberFormat="1" applyFont="1" applyFill="1" applyBorder="1" applyAlignment="1">
      <alignment horizontal="right" vertical="center"/>
    </xf>
    <xf numFmtId="3" fontId="4" fillId="2" borderId="7" xfId="0" applyNumberFormat="1" applyFont="1" applyFill="1" applyBorder="1" applyAlignment="1">
      <alignment horizontal="right" vertical="center"/>
    </xf>
    <xf numFmtId="0" fontId="2" fillId="2" borderId="0" xfId="0" applyFont="1" applyFill="1" applyAlignment="1">
      <alignment horizontal="center"/>
    </xf>
    <xf numFmtId="0" fontId="4" fillId="2" borderId="13" xfId="0" applyFont="1" applyFill="1" applyBorder="1" applyAlignment="1">
      <alignment horizontal="center" vertical="center"/>
    </xf>
    <xf numFmtId="0" fontId="8" fillId="2" borderId="5" xfId="0" applyFont="1" applyFill="1" applyBorder="1" applyAlignment="1">
      <alignment horizontal="left" indent="1"/>
    </xf>
    <xf numFmtId="0" fontId="1" fillId="2" borderId="5" xfId="0" applyFont="1" applyFill="1" applyBorder="1"/>
    <xf numFmtId="0" fontId="2" fillId="2" borderId="7" xfId="0" applyFont="1" applyFill="1" applyBorder="1" applyAlignment="1">
      <alignment horizontal="right"/>
    </xf>
    <xf numFmtId="0" fontId="2" fillId="2" borderId="13" xfId="0" applyFont="1" applyFill="1" applyBorder="1"/>
    <xf numFmtId="0" fontId="6" fillId="2" borderId="14" xfId="0" applyFont="1" applyFill="1" applyBorder="1" applyAlignment="1">
      <alignment horizontal="center" vertical="center"/>
    </xf>
    <xf numFmtId="0" fontId="2" fillId="2" borderId="13" xfId="0" applyFont="1" applyFill="1" applyBorder="1" applyAlignment="1">
      <alignment horizontal="justify" vertical="center" wrapText="1"/>
    </xf>
    <xf numFmtId="0" fontId="1" fillId="2" borderId="14" xfId="0"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2" fillId="0" borderId="0" xfId="0" applyFont="1" applyAlignment="1">
      <alignment horizontal="center"/>
    </xf>
    <xf numFmtId="0" fontId="3" fillId="2" borderId="11" xfId="0" applyFont="1" applyFill="1" applyBorder="1" applyAlignment="1">
      <alignment vertical="center"/>
    </xf>
    <xf numFmtId="0" fontId="1" fillId="2" borderId="13" xfId="0" applyFont="1" applyFill="1" applyBorder="1" applyAlignment="1">
      <alignment horizontal="center" vertical="center" wrapText="1"/>
    </xf>
    <xf numFmtId="0" fontId="4" fillId="2" borderId="2" xfId="0" applyFont="1" applyFill="1" applyBorder="1" applyAlignment="1">
      <alignment vertical="center"/>
    </xf>
    <xf numFmtId="0" fontId="3" fillId="2" borderId="7" xfId="0" applyFont="1" applyFill="1" applyBorder="1" applyAlignment="1">
      <alignment vertical="center"/>
    </xf>
    <xf numFmtId="0" fontId="3" fillId="2" borderId="0" xfId="0" applyFont="1" applyFill="1" applyAlignment="1">
      <alignment vertical="center"/>
    </xf>
    <xf numFmtId="0" fontId="6" fillId="4" borderId="0" xfId="0" applyFont="1" applyFill="1"/>
    <xf numFmtId="0" fontId="4" fillId="5" borderId="2" xfId="0" applyFont="1" applyFill="1" applyBorder="1" applyAlignment="1">
      <alignment vertical="center"/>
    </xf>
    <xf numFmtId="0" fontId="3" fillId="5" borderId="5" xfId="0" applyFont="1" applyFill="1" applyBorder="1" applyAlignment="1">
      <alignment vertical="center"/>
    </xf>
    <xf numFmtId="0" fontId="4" fillId="5" borderId="5" xfId="0" applyFont="1" applyFill="1" applyBorder="1" applyAlignment="1">
      <alignment vertical="center"/>
    </xf>
    <xf numFmtId="0" fontId="3" fillId="5" borderId="12" xfId="0" applyFont="1" applyFill="1" applyBorder="1" applyAlignment="1">
      <alignment vertical="center"/>
    </xf>
    <xf numFmtId="0" fontId="8" fillId="4" borderId="0" xfId="0" applyFont="1" applyFill="1"/>
    <xf numFmtId="0" fontId="6" fillId="3" borderId="0" xfId="0" applyFont="1" applyFill="1"/>
    <xf numFmtId="0" fontId="2" fillId="2" borderId="0" xfId="5" applyFont="1" applyFill="1"/>
    <xf numFmtId="0" fontId="4" fillId="2" borderId="1" xfId="0" applyFont="1" applyFill="1" applyBorder="1" applyAlignment="1">
      <alignment horizontal="center" vertical="center"/>
    </xf>
    <xf numFmtId="0" fontId="2" fillId="0" borderId="5" xfId="0" applyFont="1" applyBorder="1"/>
    <xf numFmtId="0" fontId="2" fillId="2" borderId="0" xfId="0" applyFont="1" applyFill="1" applyAlignment="1">
      <alignment horizontal="justify" vertical="center"/>
    </xf>
    <xf numFmtId="0" fontId="6" fillId="2" borderId="13" xfId="0" applyFont="1" applyFill="1" applyBorder="1" applyAlignment="1">
      <alignment horizontal="center" vertical="center" wrapText="1"/>
    </xf>
    <xf numFmtId="164" fontId="1" fillId="2" borderId="10" xfId="3" applyNumberFormat="1" applyFont="1" applyFill="1" applyBorder="1" applyAlignment="1">
      <alignment horizontal="center" vertical="center"/>
    </xf>
    <xf numFmtId="164" fontId="2" fillId="2" borderId="11" xfId="3" applyNumberFormat="1" applyFont="1" applyFill="1" applyBorder="1" applyAlignment="1">
      <alignment horizontal="center" vertical="center"/>
    </xf>
    <xf numFmtId="164" fontId="16" fillId="2" borderId="11" xfId="3" applyNumberFormat="1" applyFont="1" applyFill="1" applyBorder="1" applyAlignment="1">
      <alignment horizontal="center" vertical="center"/>
    </xf>
    <xf numFmtId="164" fontId="2" fillId="2" borderId="12" xfId="3" applyNumberFormat="1" applyFont="1" applyFill="1" applyBorder="1" applyAlignment="1">
      <alignment horizontal="center" vertical="center"/>
    </xf>
    <xf numFmtId="3" fontId="1" fillId="2" borderId="10" xfId="0" applyNumberFormat="1" applyFont="1" applyFill="1" applyBorder="1" applyAlignment="1">
      <alignment horizontal="right" vertical="center"/>
    </xf>
    <xf numFmtId="3" fontId="2" fillId="2" borderId="0" xfId="2" applyNumberFormat="1" applyFont="1" applyFill="1"/>
    <xf numFmtId="0" fontId="1" fillId="2" borderId="0" xfId="0" applyFont="1" applyFill="1" applyAlignment="1">
      <alignment horizontal="center"/>
    </xf>
    <xf numFmtId="164" fontId="2" fillId="2" borderId="0" xfId="0" applyNumberFormat="1" applyFont="1" applyFill="1" applyAlignment="1">
      <alignment horizontal="center"/>
    </xf>
    <xf numFmtId="164" fontId="1" fillId="2" borderId="0" xfId="2" applyNumberFormat="1" applyFont="1" applyFill="1" applyBorder="1" applyAlignment="1">
      <alignment horizontal="center" vertical="center" wrapText="1"/>
    </xf>
    <xf numFmtId="164" fontId="1" fillId="2" borderId="8" xfId="2" applyNumberFormat="1" applyFont="1" applyFill="1" applyBorder="1" applyAlignment="1">
      <alignment horizontal="center" vertical="center" wrapText="1"/>
    </xf>
    <xf numFmtId="164" fontId="1" fillId="2" borderId="11" xfId="2" applyNumberFormat="1" applyFont="1" applyFill="1" applyBorder="1" applyAlignment="1">
      <alignment horizontal="center" vertical="center" wrapText="1"/>
    </xf>
    <xf numFmtId="164" fontId="2" fillId="2" borderId="11" xfId="2" applyNumberFormat="1" applyFont="1" applyFill="1" applyBorder="1" applyAlignment="1">
      <alignment horizontal="center" vertical="center" wrapText="1"/>
    </xf>
    <xf numFmtId="164" fontId="1" fillId="2" borderId="12" xfId="2" applyNumberFormat="1" applyFont="1" applyFill="1" applyBorder="1" applyAlignment="1">
      <alignment horizontal="center" vertical="center" wrapText="1"/>
    </xf>
    <xf numFmtId="3" fontId="1" fillId="2" borderId="11" xfId="2" applyNumberFormat="1" applyFont="1" applyFill="1" applyBorder="1" applyAlignment="1">
      <alignment vertical="center" wrapText="1"/>
    </xf>
    <xf numFmtId="3" fontId="1" fillId="2" borderId="0" xfId="2" applyNumberFormat="1" applyFont="1" applyFill="1" applyBorder="1" applyAlignment="1">
      <alignment vertical="center" wrapText="1"/>
    </xf>
    <xf numFmtId="3" fontId="1" fillId="2" borderId="11" xfId="0" applyNumberFormat="1" applyFont="1" applyFill="1" applyBorder="1" applyAlignment="1">
      <alignment vertical="center" wrapText="1"/>
    </xf>
    <xf numFmtId="3" fontId="2" fillId="2" borderId="11" xfId="2" applyNumberFormat="1" applyFont="1" applyFill="1" applyBorder="1" applyAlignment="1">
      <alignment vertical="center" wrapText="1"/>
    </xf>
    <xf numFmtId="3" fontId="2" fillId="2" borderId="0" xfId="2" applyNumberFormat="1" applyFont="1" applyFill="1" applyBorder="1" applyAlignment="1">
      <alignment vertical="center" wrapText="1"/>
    </xf>
    <xf numFmtId="3" fontId="1" fillId="2" borderId="8" xfId="0" applyNumberFormat="1" applyFont="1" applyFill="1" applyBorder="1" applyAlignment="1">
      <alignment vertical="center" wrapText="1"/>
    </xf>
    <xf numFmtId="3" fontId="1" fillId="2" borderId="12" xfId="2" applyNumberFormat="1" applyFont="1" applyFill="1" applyBorder="1" applyAlignment="1">
      <alignment vertical="center" wrapText="1"/>
    </xf>
    <xf numFmtId="171" fontId="1" fillId="2" borderId="0" xfId="2" applyNumberFormat="1" applyFont="1" applyFill="1"/>
    <xf numFmtId="171" fontId="2" fillId="2" borderId="0" xfId="2" applyNumberFormat="1" applyFont="1" applyFill="1"/>
    <xf numFmtId="41" fontId="1" fillId="0" borderId="0" xfId="2" applyFont="1"/>
    <xf numFmtId="0" fontId="1" fillId="0" borderId="0" xfId="0" applyFont="1" applyAlignment="1">
      <alignment horizontal="center"/>
    </xf>
    <xf numFmtId="171" fontId="1" fillId="0" borderId="0" xfId="2" applyNumberFormat="1" applyFont="1"/>
    <xf numFmtId="0" fontId="2" fillId="0" borderId="0" xfId="0" applyFont="1" applyAlignment="1">
      <alignment wrapText="1"/>
    </xf>
    <xf numFmtId="164" fontId="2" fillId="0" borderId="0" xfId="0" applyNumberFormat="1" applyFont="1" applyAlignment="1">
      <alignment horizontal="center"/>
    </xf>
    <xf numFmtId="183" fontId="1" fillId="2" borderId="0" xfId="2" applyNumberFormat="1" applyFont="1" applyFill="1" applyAlignment="1">
      <alignment horizontal="center"/>
    </xf>
    <xf numFmtId="183" fontId="2" fillId="2" borderId="0" xfId="2" applyNumberFormat="1" applyFont="1" applyFill="1" applyAlignment="1">
      <alignment horizontal="center"/>
    </xf>
    <xf numFmtId="0" fontId="2" fillId="2" borderId="0" xfId="0" applyFont="1" applyFill="1" applyAlignment="1">
      <alignment horizontal="center" vertical="center"/>
    </xf>
    <xf numFmtId="164" fontId="11" fillId="2" borderId="6" xfId="0" applyNumberFormat="1" applyFont="1" applyFill="1" applyBorder="1" applyAlignment="1">
      <alignment horizontal="center" vertical="center" wrapText="1"/>
    </xf>
    <xf numFmtId="169" fontId="2" fillId="2" borderId="0" xfId="0" applyNumberFormat="1" applyFont="1" applyFill="1"/>
    <xf numFmtId="41" fontId="11" fillId="2" borderId="1" xfId="2" applyFont="1" applyFill="1" applyBorder="1" applyAlignment="1">
      <alignment horizontal="right" vertical="center" wrapText="1"/>
    </xf>
    <xf numFmtId="41" fontId="11" fillId="2" borderId="1" xfId="0" applyNumberFormat="1" applyFont="1" applyFill="1" applyBorder="1" applyAlignment="1">
      <alignment horizontal="right" vertical="center" wrapText="1"/>
    </xf>
    <xf numFmtId="165" fontId="2" fillId="2" borderId="0" xfId="0" applyNumberFormat="1" applyFont="1" applyFill="1"/>
    <xf numFmtId="41" fontId="8" fillId="2" borderId="0" xfId="2" applyFont="1" applyFill="1"/>
    <xf numFmtId="41" fontId="8" fillId="2" borderId="0" xfId="0" applyNumberFormat="1" applyFont="1" applyFill="1"/>
    <xf numFmtId="167" fontId="8" fillId="2" borderId="0" xfId="0" applyNumberFormat="1" applyFont="1" applyFill="1"/>
    <xf numFmtId="184" fontId="2" fillId="2" borderId="0" xfId="2" applyNumberFormat="1" applyFont="1" applyFill="1"/>
    <xf numFmtId="0" fontId="4" fillId="5" borderId="26" xfId="0" applyFont="1" applyFill="1" applyBorder="1" applyAlignment="1">
      <alignment vertical="center"/>
    </xf>
    <xf numFmtId="0" fontId="3" fillId="5" borderId="26" xfId="0" applyFont="1" applyFill="1" applyBorder="1" applyAlignment="1">
      <alignment vertical="center"/>
    </xf>
    <xf numFmtId="0" fontId="4" fillId="5" borderId="1" xfId="0" applyFont="1" applyFill="1" applyBorder="1" applyAlignment="1">
      <alignment horizontal="center" vertical="center"/>
    </xf>
    <xf numFmtId="0" fontId="3" fillId="5" borderId="27" xfId="0" applyFont="1" applyFill="1" applyBorder="1" applyAlignment="1">
      <alignment vertical="center"/>
    </xf>
    <xf numFmtId="3" fontId="4" fillId="5" borderId="0" xfId="0" applyNumberFormat="1" applyFont="1" applyFill="1" applyAlignment="1">
      <alignment horizontal="right" vertical="center"/>
    </xf>
    <xf numFmtId="0" fontId="4" fillId="5" borderId="10" xfId="0" applyFont="1" applyFill="1" applyBorder="1" applyAlignment="1">
      <alignment horizontal="center" vertical="center"/>
    </xf>
    <xf numFmtId="0" fontId="3" fillId="5" borderId="0" xfId="0" applyFont="1" applyFill="1" applyAlignment="1">
      <alignment horizontal="center" vertical="center"/>
    </xf>
    <xf numFmtId="0" fontId="2" fillId="5" borderId="0" xfId="0" applyFont="1" applyFill="1" applyAlignment="1">
      <alignment horizontal="center" vertical="center"/>
    </xf>
    <xf numFmtId="0" fontId="4" fillId="5" borderId="0" xfId="0" applyFont="1" applyFill="1" applyAlignment="1">
      <alignment horizontal="center" vertical="center"/>
    </xf>
    <xf numFmtId="3" fontId="3" fillId="0" borderId="2"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3" fontId="3" fillId="0" borderId="5" xfId="0" applyNumberFormat="1" applyFont="1" applyBorder="1" applyAlignment="1">
      <alignment horizontal="right" vertical="center"/>
    </xf>
    <xf numFmtId="3" fontId="4" fillId="0" borderId="5" xfId="0" applyNumberFormat="1" applyFont="1" applyBorder="1" applyAlignment="1">
      <alignment horizontal="right" vertical="center" wrapText="1"/>
    </xf>
    <xf numFmtId="3" fontId="2" fillId="0" borderId="5" xfId="0" applyNumberFormat="1" applyFont="1" applyBorder="1" applyAlignment="1">
      <alignment horizontal="right" vertical="center" wrapText="1"/>
    </xf>
    <xf numFmtId="0" fontId="3" fillId="5" borderId="28" xfId="0" applyFont="1" applyFill="1" applyBorder="1" applyAlignment="1">
      <alignment vertical="center"/>
    </xf>
    <xf numFmtId="3" fontId="3" fillId="0" borderId="10" xfId="0" applyNumberFormat="1" applyFont="1" applyBorder="1" applyAlignment="1">
      <alignment horizontal="right" vertical="center" wrapText="1"/>
    </xf>
    <xf numFmtId="3" fontId="3" fillId="0" borderId="11" xfId="0" applyNumberFormat="1" applyFont="1" applyBorder="1" applyAlignment="1">
      <alignment horizontal="right" vertical="center"/>
    </xf>
    <xf numFmtId="3" fontId="2" fillId="0" borderId="11" xfId="0" applyNumberFormat="1" applyFont="1" applyBorder="1" applyAlignment="1">
      <alignment horizontal="right" vertical="center" wrapText="1"/>
    </xf>
    <xf numFmtId="3" fontId="4" fillId="0" borderId="11" xfId="0" applyNumberFormat="1" applyFont="1" applyBorder="1" applyAlignment="1">
      <alignment horizontal="right" vertical="center" wrapText="1"/>
    </xf>
    <xf numFmtId="3" fontId="6" fillId="5" borderId="2" xfId="0" applyNumberFormat="1" applyFont="1" applyFill="1" applyBorder="1" applyAlignment="1">
      <alignment horizontal="right" vertical="center"/>
    </xf>
    <xf numFmtId="3" fontId="6" fillId="5" borderId="10" xfId="0" applyNumberFormat="1" applyFont="1" applyFill="1" applyBorder="1" applyAlignment="1">
      <alignment horizontal="right" vertical="center"/>
    </xf>
    <xf numFmtId="3" fontId="8" fillId="5" borderId="2" xfId="0" applyNumberFormat="1" applyFont="1" applyFill="1" applyBorder="1" applyAlignment="1">
      <alignment horizontal="right" vertical="center"/>
    </xf>
    <xf numFmtId="3" fontId="8" fillId="5" borderId="10" xfId="0" applyNumberFormat="1" applyFont="1" applyFill="1" applyBorder="1" applyAlignment="1">
      <alignment horizontal="right" vertical="center"/>
    </xf>
    <xf numFmtId="167" fontId="6" fillId="2" borderId="10" xfId="28" applyNumberFormat="1" applyFont="1" applyFill="1" applyBorder="1" applyAlignment="1">
      <alignment horizontal="right" vertical="top"/>
    </xf>
    <xf numFmtId="3" fontId="6" fillId="2" borderId="10" xfId="28" applyNumberFormat="1" applyFont="1" applyFill="1" applyBorder="1" applyAlignment="1">
      <alignment horizontal="right" vertical="top"/>
    </xf>
    <xf numFmtId="41" fontId="6" fillId="2" borderId="11" xfId="2" applyFont="1" applyFill="1" applyBorder="1"/>
    <xf numFmtId="185" fontId="8" fillId="2" borderId="0" xfId="3" applyNumberFormat="1" applyFont="1" applyFill="1"/>
    <xf numFmtId="41" fontId="8" fillId="2" borderId="11" xfId="2" applyFont="1" applyFill="1" applyBorder="1"/>
    <xf numFmtId="41" fontId="6" fillId="2" borderId="25" xfId="2" applyFont="1" applyFill="1" applyBorder="1"/>
    <xf numFmtId="41" fontId="6" fillId="2" borderId="12" xfId="2" applyFont="1" applyFill="1" applyBorder="1"/>
    <xf numFmtId="167" fontId="2" fillId="2" borderId="0" xfId="0" applyNumberFormat="1" applyFont="1" applyFill="1"/>
    <xf numFmtId="186" fontId="2" fillId="0" borderId="0" xfId="0" applyNumberFormat="1" applyFont="1"/>
    <xf numFmtId="187" fontId="2" fillId="0" borderId="0" xfId="0" applyNumberFormat="1" applyFont="1"/>
    <xf numFmtId="0" fontId="34" fillId="0" borderId="0" xfId="0" applyFont="1" applyAlignment="1">
      <alignment horizontal="justify"/>
    </xf>
    <xf numFmtId="0" fontId="1" fillId="0" borderId="0" xfId="0" applyFont="1" applyAlignment="1">
      <alignment horizontal="left"/>
    </xf>
    <xf numFmtId="0" fontId="2" fillId="0" borderId="0" xfId="0" applyFont="1" applyAlignment="1">
      <alignment horizontal="left"/>
    </xf>
    <xf numFmtId="0" fontId="2" fillId="0" borderId="5" xfId="0" applyFont="1" applyBorder="1" applyAlignment="1">
      <alignment horizontal="left" vertical="center"/>
    </xf>
    <xf numFmtId="41" fontId="2" fillId="0" borderId="0" xfId="2" applyFont="1" applyBorder="1" applyAlignment="1">
      <alignment horizontal="left" vertical="top"/>
    </xf>
    <xf numFmtId="0" fontId="2" fillId="0" borderId="7" xfId="0" applyFont="1" applyBorder="1" applyAlignment="1">
      <alignment horizontal="left" vertical="center"/>
    </xf>
    <xf numFmtId="41" fontId="2" fillId="0" borderId="8" xfId="2" applyFont="1" applyBorder="1" applyAlignment="1">
      <alignment horizontal="left" vertical="top"/>
    </xf>
    <xf numFmtId="1" fontId="1" fillId="2" borderId="13" xfId="0" applyNumberFormat="1" applyFont="1" applyFill="1" applyBorder="1" applyAlignment="1">
      <alignment horizontal="center" vertical="center"/>
    </xf>
    <xf numFmtId="41" fontId="2" fillId="0" borderId="5" xfId="2" applyFont="1" applyBorder="1" applyAlignment="1">
      <alignment horizontal="left" vertical="top"/>
    </xf>
    <xf numFmtId="41" fontId="2" fillId="0" borderId="7" xfId="2" applyFont="1" applyBorder="1" applyAlignment="1">
      <alignment horizontal="left" vertical="top"/>
    </xf>
    <xf numFmtId="17" fontId="1" fillId="2" borderId="2" xfId="0" quotePrefix="1" applyNumberFormat="1" applyFont="1" applyFill="1" applyBorder="1" applyAlignment="1">
      <alignment horizontal="center" vertical="center"/>
    </xf>
    <xf numFmtId="0" fontId="1" fillId="2" borderId="4" xfId="0" quotePrefix="1" applyFont="1" applyFill="1" applyBorder="1" applyAlignment="1">
      <alignment horizontal="center" vertical="center"/>
    </xf>
    <xf numFmtId="0" fontId="35" fillId="2" borderId="0" xfId="0" applyFont="1" applyFill="1"/>
    <xf numFmtId="0" fontId="6" fillId="0" borderId="0" xfId="48" applyFont="1"/>
    <xf numFmtId="0" fontId="2" fillId="2" borderId="2" xfId="0" applyFont="1" applyFill="1" applyBorder="1" applyAlignment="1">
      <alignment vertical="center"/>
    </xf>
    <xf numFmtId="3" fontId="1" fillId="2" borderId="10" xfId="0" applyNumberFormat="1" applyFont="1" applyFill="1" applyBorder="1" applyAlignment="1">
      <alignment horizontal="center" vertical="center" wrapText="1"/>
    </xf>
    <xf numFmtId="3" fontId="6" fillId="0" borderId="10" xfId="0" applyNumberFormat="1" applyFont="1" applyBorder="1" applyAlignment="1">
      <alignment horizontal="right" vertical="center"/>
    </xf>
    <xf numFmtId="0" fontId="8" fillId="0" borderId="2" xfId="0" applyFont="1" applyBorder="1"/>
    <xf numFmtId="3" fontId="8" fillId="0" borderId="10" xfId="0" applyNumberFormat="1" applyFont="1" applyBorder="1" applyAlignment="1">
      <alignment horizontal="right" vertical="center"/>
    </xf>
    <xf numFmtId="0" fontId="8" fillId="0" borderId="7" xfId="0" applyFont="1" applyBorder="1"/>
    <xf numFmtId="3" fontId="8" fillId="0" borderId="12" xfId="0" applyNumberFormat="1" applyFont="1" applyBorder="1" applyAlignment="1">
      <alignment horizontal="right" vertical="center"/>
    </xf>
    <xf numFmtId="0" fontId="6" fillId="0" borderId="5" xfId="0" applyFont="1" applyBorder="1"/>
    <xf numFmtId="0" fontId="6" fillId="0" borderId="7" xfId="0" applyFont="1" applyBorder="1" applyAlignment="1">
      <alignment horizontal="right"/>
    </xf>
    <xf numFmtId="0" fontId="1" fillId="0" borderId="0" xfId="0" applyFont="1" applyAlignment="1">
      <alignment horizontal="justify"/>
    </xf>
    <xf numFmtId="0" fontId="1" fillId="2" borderId="13" xfId="0" applyFont="1" applyFill="1" applyBorder="1" applyAlignment="1">
      <alignment vertical="center"/>
    </xf>
    <xf numFmtId="3" fontId="1" fillId="2" borderId="14" xfId="0" applyNumberFormat="1" applyFont="1" applyFill="1" applyBorder="1" applyAlignment="1">
      <alignment horizontal="right" vertical="center"/>
    </xf>
    <xf numFmtId="3" fontId="2" fillId="0" borderId="6" xfId="0" applyNumberFormat="1" applyFont="1" applyBorder="1" applyAlignment="1">
      <alignment horizontal="right" vertical="center"/>
    </xf>
    <xf numFmtId="3" fontId="1" fillId="2" borderId="13" xfId="0" applyNumberFormat="1" applyFont="1" applyFill="1" applyBorder="1" applyAlignment="1">
      <alignment horizontal="center" wrapText="1"/>
    </xf>
    <xf numFmtId="0" fontId="2" fillId="2" borderId="5" xfId="0" applyFont="1" applyFill="1" applyBorder="1"/>
    <xf numFmtId="0" fontId="1" fillId="2" borderId="7" xfId="0" applyFont="1" applyFill="1" applyBorder="1" applyAlignment="1">
      <alignment horizontal="right"/>
    </xf>
    <xf numFmtId="3" fontId="3" fillId="5" borderId="0" xfId="0" applyNumberFormat="1" applyFont="1" applyFill="1" applyAlignment="1">
      <alignment horizontal="right" vertical="center"/>
    </xf>
    <xf numFmtId="3" fontId="3" fillId="5" borderId="6"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0" fontId="3" fillId="5" borderId="5" xfId="0" applyFont="1" applyFill="1" applyBorder="1" applyAlignment="1">
      <alignment horizontal="left" vertical="center" indent="2"/>
    </xf>
    <xf numFmtId="0" fontId="2" fillId="0" borderId="7" xfId="0" applyFont="1" applyBorder="1"/>
    <xf numFmtId="0" fontId="3" fillId="5" borderId="13" xfId="0" applyFont="1" applyFill="1" applyBorder="1" applyAlignment="1">
      <alignment vertical="center"/>
    </xf>
    <xf numFmtId="0" fontId="4" fillId="5" borderId="15" xfId="0" applyFont="1" applyFill="1" applyBorder="1" applyAlignment="1">
      <alignment horizontal="center" vertical="center"/>
    </xf>
    <xf numFmtId="0" fontId="4" fillId="5" borderId="14" xfId="0" applyFont="1" applyFill="1" applyBorder="1" applyAlignment="1">
      <alignment horizontal="center" vertical="center"/>
    </xf>
    <xf numFmtId="3" fontId="3" fillId="5" borderId="11" xfId="0" applyNumberFormat="1" applyFont="1" applyFill="1" applyBorder="1" applyAlignment="1">
      <alignment horizontal="right" vertical="center"/>
    </xf>
    <xf numFmtId="164" fontId="6" fillId="0" borderId="12" xfId="3" applyNumberFormat="1" applyFont="1" applyBorder="1" applyAlignment="1">
      <alignment horizontal="center"/>
    </xf>
    <xf numFmtId="164" fontId="6" fillId="0" borderId="8" xfId="2" applyNumberFormat="1" applyFont="1" applyBorder="1" applyAlignment="1">
      <alignment horizontal="center"/>
    </xf>
    <xf numFmtId="164" fontId="6" fillId="0" borderId="12" xfId="2" applyNumberFormat="1" applyFont="1" applyBorder="1" applyAlignment="1">
      <alignment horizontal="center"/>
    </xf>
    <xf numFmtId="164" fontId="6" fillId="0" borderId="9" xfId="2" applyNumberFormat="1" applyFont="1" applyBorder="1" applyAlignment="1">
      <alignment horizontal="center"/>
    </xf>
    <xf numFmtId="0" fontId="6" fillId="0" borderId="0" xfId="0" applyFont="1" applyAlignment="1">
      <alignment horizontal="center" vertical="center"/>
    </xf>
    <xf numFmtId="3" fontId="3" fillId="0" borderId="0" xfId="0" applyNumberFormat="1" applyFont="1" applyAlignment="1">
      <alignment horizontal="right" vertical="center"/>
    </xf>
    <xf numFmtId="3" fontId="4" fillId="0" borderId="0" xfId="0" applyNumberFormat="1" applyFont="1" applyAlignment="1">
      <alignment horizontal="right"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4" fillId="0" borderId="5" xfId="0" applyFont="1" applyBorder="1" applyAlignment="1">
      <alignment vertical="center"/>
    </xf>
    <xf numFmtId="0" fontId="3" fillId="0" borderId="5" xfId="0" applyFont="1" applyBorder="1" applyAlignment="1">
      <alignment vertical="center"/>
    </xf>
    <xf numFmtId="0" fontId="4" fillId="0" borderId="7" xfId="0" applyFont="1" applyBorder="1" applyAlignment="1">
      <alignment vertical="center"/>
    </xf>
    <xf numFmtId="3" fontId="4" fillId="0" borderId="8" xfId="0" applyNumberFormat="1" applyFont="1" applyBorder="1" applyAlignment="1">
      <alignment horizontal="right" vertical="center"/>
    </xf>
    <xf numFmtId="0" fontId="6" fillId="0" borderId="5" xfId="0" applyFont="1" applyBorder="1" applyAlignment="1">
      <alignment horizontal="center" vertical="center"/>
    </xf>
    <xf numFmtId="3" fontId="4" fillId="0" borderId="7" xfId="0" applyNumberFormat="1" applyFont="1" applyBorder="1" applyAlignment="1">
      <alignment horizontal="right" vertical="center"/>
    </xf>
    <xf numFmtId="3" fontId="4" fillId="0" borderId="5" xfId="0" applyNumberFormat="1" applyFont="1" applyBorder="1" applyAlignment="1">
      <alignment horizontal="right" vertical="center"/>
    </xf>
    <xf numFmtId="0" fontId="1" fillId="2" borderId="1" xfId="0" applyFont="1" applyFill="1" applyBorder="1" applyAlignment="1">
      <alignment horizontal="center"/>
    </xf>
    <xf numFmtId="0" fontId="3" fillId="2" borderId="5" xfId="0" applyFont="1" applyFill="1" applyBorder="1" applyAlignment="1">
      <alignment horizontal="left" vertical="center" wrapText="1"/>
    </xf>
    <xf numFmtId="164" fontId="8" fillId="2" borderId="11" xfId="3" applyNumberFormat="1" applyFont="1" applyFill="1" applyBorder="1" applyAlignment="1">
      <alignment horizontal="center" vertical="center" wrapText="1"/>
    </xf>
    <xf numFmtId="164" fontId="8" fillId="2" borderId="12" xfId="0" applyNumberFormat="1" applyFont="1" applyFill="1" applyBorder="1" applyAlignment="1">
      <alignment horizontal="center" vertical="center" wrapText="1"/>
    </xf>
    <xf numFmtId="164" fontId="8" fillId="2" borderId="9" xfId="0" applyNumberFormat="1" applyFont="1" applyFill="1" applyBorder="1" applyAlignment="1">
      <alignment horizontal="center" vertical="center" wrapText="1"/>
    </xf>
    <xf numFmtId="0" fontId="8" fillId="2" borderId="0" xfId="0" applyFont="1" applyFill="1" applyAlignment="1">
      <alignment horizontal="right"/>
    </xf>
    <xf numFmtId="167" fontId="10" fillId="2" borderId="11" xfId="4" applyNumberFormat="1" applyFont="1" applyFill="1" applyBorder="1"/>
    <xf numFmtId="3" fontId="10" fillId="2" borderId="11" xfId="4" applyNumberFormat="1" applyFont="1" applyFill="1" applyBorder="1"/>
    <xf numFmtId="165" fontId="10" fillId="2" borderId="5" xfId="0" applyNumberFormat="1" applyFont="1" applyFill="1" applyBorder="1" applyAlignment="1">
      <alignment horizontal="center"/>
    </xf>
    <xf numFmtId="164" fontId="10" fillId="2" borderId="11" xfId="3" applyNumberFormat="1"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164" fontId="2" fillId="2" borderId="0" xfId="5" applyNumberFormat="1" applyFont="1" applyFill="1"/>
    <xf numFmtId="0" fontId="36" fillId="2" borderId="0" xfId="0" applyFont="1" applyFill="1" applyAlignment="1">
      <alignment horizontal="justify" vertical="center"/>
    </xf>
    <xf numFmtId="0" fontId="4" fillId="2" borderId="14" xfId="0" applyFont="1" applyFill="1" applyBorder="1" applyAlignment="1">
      <alignment horizontal="center" vertical="center"/>
    </xf>
    <xf numFmtId="0" fontId="3" fillId="2" borderId="10" xfId="0" applyFont="1" applyFill="1" applyBorder="1" applyAlignment="1">
      <alignment vertical="center"/>
    </xf>
    <xf numFmtId="164" fontId="8" fillId="2" borderId="10" xfId="0" applyNumberFormat="1" applyFont="1" applyFill="1" applyBorder="1" applyAlignment="1">
      <alignment horizontal="center" vertical="center"/>
    </xf>
    <xf numFmtId="164" fontId="8" fillId="2" borderId="11" xfId="0" applyNumberFormat="1" applyFont="1" applyFill="1" applyBorder="1" applyAlignment="1">
      <alignment horizontal="center" vertical="center"/>
    </xf>
    <xf numFmtId="0" fontId="3" fillId="2" borderId="12" xfId="0" applyFont="1" applyFill="1" applyBorder="1" applyAlignment="1">
      <alignment vertical="center"/>
    </xf>
    <xf numFmtId="1" fontId="8" fillId="2" borderId="12" xfId="0" applyNumberFormat="1" applyFont="1" applyFill="1" applyBorder="1" applyAlignment="1">
      <alignment horizontal="center" vertical="center"/>
    </xf>
    <xf numFmtId="0" fontId="2" fillId="2" borderId="0" xfId="0" applyFont="1" applyFill="1" applyAlignment="1">
      <alignment horizontal="right"/>
    </xf>
    <xf numFmtId="164" fontId="2" fillId="2" borderId="0" xfId="2" applyNumberFormat="1" applyFont="1" applyFill="1" applyAlignment="1">
      <alignment horizontal="center" vertical="center" wrapText="1"/>
    </xf>
    <xf numFmtId="3" fontId="3" fillId="5" borderId="1" xfId="0" applyNumberFormat="1" applyFont="1" applyFill="1" applyBorder="1" applyAlignment="1">
      <alignment horizontal="right" vertical="center"/>
    </xf>
    <xf numFmtId="3" fontId="3" fillId="5" borderId="14" xfId="0" applyNumberFormat="1" applyFont="1" applyFill="1" applyBorder="1" applyAlignment="1">
      <alignment horizontal="right" vertical="center"/>
    </xf>
    <xf numFmtId="164" fontId="8" fillId="2" borderId="12" xfId="3" applyNumberFormat="1" applyFont="1" applyFill="1" applyBorder="1" applyAlignment="1">
      <alignment horizontal="center" vertical="center" wrapText="1"/>
    </xf>
    <xf numFmtId="164" fontId="8" fillId="2" borderId="6" xfId="3" applyNumberFormat="1" applyFont="1" applyFill="1" applyBorder="1" applyAlignment="1">
      <alignment horizontal="center" vertical="center" wrapText="1"/>
    </xf>
    <xf numFmtId="164" fontId="8" fillId="2" borderId="0" xfId="3"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xf>
    <xf numFmtId="165" fontId="2" fillId="2" borderId="6" xfId="0" applyNumberFormat="1" applyFont="1" applyFill="1" applyBorder="1" applyAlignment="1">
      <alignment horizontal="center" vertical="center"/>
    </xf>
    <xf numFmtId="165" fontId="1" fillId="2" borderId="9" xfId="0" applyNumberFormat="1" applyFont="1" applyFill="1" applyBorder="1" applyAlignment="1">
      <alignment horizontal="center" vertical="center"/>
    </xf>
    <xf numFmtId="169" fontId="8" fillId="2" borderId="0" xfId="0" applyNumberFormat="1" applyFont="1" applyFill="1"/>
    <xf numFmtId="188" fontId="8" fillId="2" borderId="0" xfId="0" applyNumberFormat="1" applyFont="1" applyFill="1"/>
    <xf numFmtId="164" fontId="6" fillId="2" borderId="11" xfId="2" applyNumberFormat="1" applyFont="1" applyFill="1" applyBorder="1" applyAlignment="1">
      <alignment horizontal="center"/>
    </xf>
    <xf numFmtId="164" fontId="8" fillId="2" borderId="11" xfId="2" applyNumberFormat="1" applyFont="1" applyFill="1" applyBorder="1" applyAlignment="1">
      <alignment horizontal="center"/>
    </xf>
    <xf numFmtId="164" fontId="6" fillId="2" borderId="12" xfId="2" applyNumberFormat="1" applyFont="1" applyFill="1" applyBorder="1" applyAlignment="1">
      <alignment horizontal="center"/>
    </xf>
    <xf numFmtId="37" fontId="11" fillId="4" borderId="12" xfId="0" applyNumberFormat="1" applyFont="1" applyFill="1" applyBorder="1" applyAlignment="1">
      <alignment horizontal="right" wrapText="1"/>
    </xf>
    <xf numFmtId="165" fontId="12" fillId="2" borderId="8" xfId="0" applyNumberFormat="1" applyFont="1" applyFill="1" applyBorder="1" applyAlignment="1">
      <alignment horizontal="center"/>
    </xf>
    <xf numFmtId="165" fontId="12" fillId="2" borderId="9" xfId="0" applyNumberFormat="1" applyFont="1" applyFill="1" applyBorder="1" applyAlignment="1">
      <alignment horizontal="center"/>
    </xf>
    <xf numFmtId="164" fontId="1" fillId="2" borderId="13" xfId="3" applyNumberFormat="1" applyFont="1" applyFill="1" applyBorder="1" applyAlignment="1">
      <alignment horizontal="left"/>
    </xf>
    <xf numFmtId="3" fontId="12" fillId="4" borderId="4" xfId="0" applyNumberFormat="1" applyFont="1" applyFill="1" applyBorder="1" applyAlignment="1">
      <alignment horizontal="right" wrapText="1"/>
    </xf>
    <xf numFmtId="3" fontId="11" fillId="2" borderId="6" xfId="0" applyNumberFormat="1" applyFont="1" applyFill="1" applyBorder="1" applyAlignment="1">
      <alignment horizontal="right"/>
    </xf>
    <xf numFmtId="3" fontId="12" fillId="4" borderId="10" xfId="0" applyNumberFormat="1" applyFont="1" applyFill="1" applyBorder="1" applyAlignment="1">
      <alignment horizontal="right" wrapText="1"/>
    </xf>
    <xf numFmtId="165" fontId="12" fillId="2" borderId="12" xfId="0" applyNumberFormat="1" applyFont="1" applyFill="1" applyBorder="1" applyAlignment="1">
      <alignment horizontal="center"/>
    </xf>
    <xf numFmtId="0" fontId="6" fillId="2" borderId="15" xfId="0" applyFont="1" applyFill="1" applyBorder="1" applyAlignment="1">
      <alignment horizontal="center" vertical="center"/>
    </xf>
    <xf numFmtId="3" fontId="12" fillId="4" borderId="3" xfId="0" applyNumberFormat="1" applyFont="1" applyFill="1" applyBorder="1" applyAlignment="1">
      <alignment horizontal="right" wrapText="1"/>
    </xf>
    <xf numFmtId="3" fontId="11" fillId="2" borderId="0" xfId="0" applyNumberFormat="1" applyFont="1" applyFill="1" applyAlignment="1">
      <alignment horizontal="right"/>
    </xf>
    <xf numFmtId="169" fontId="2" fillId="0" borderId="0" xfId="0" applyNumberFormat="1" applyFont="1"/>
    <xf numFmtId="0" fontId="29" fillId="2" borderId="5" xfId="0" applyFont="1" applyFill="1" applyBorder="1" applyAlignment="1">
      <alignment wrapText="1"/>
    </xf>
    <xf numFmtId="37" fontId="29" fillId="2" borderId="11" xfId="0" applyNumberFormat="1" applyFont="1" applyFill="1" applyBorder="1" applyAlignment="1">
      <alignment horizontal="right" wrapText="1"/>
    </xf>
    <xf numFmtId="37" fontId="29" fillId="2" borderId="0" xfId="0" applyNumberFormat="1" applyFont="1" applyFill="1" applyAlignment="1">
      <alignment horizontal="right" wrapText="1"/>
    </xf>
    <xf numFmtId="37" fontId="29" fillId="2" borderId="6" xfId="0" applyNumberFormat="1" applyFont="1" applyFill="1" applyBorder="1" applyAlignment="1">
      <alignment horizontal="right" wrapText="1"/>
    </xf>
    <xf numFmtId="37" fontId="11" fillId="4" borderId="14" xfId="0" applyNumberFormat="1" applyFont="1" applyFill="1" applyBorder="1" applyAlignment="1">
      <alignment horizontal="right" wrapText="1"/>
    </xf>
    <xf numFmtId="37" fontId="11" fillId="4" borderId="15" xfId="0" applyNumberFormat="1" applyFont="1" applyFill="1" applyBorder="1" applyAlignment="1">
      <alignment horizontal="right" wrapText="1"/>
    </xf>
    <xf numFmtId="39" fontId="8" fillId="2" borderId="0" xfId="0" applyNumberFormat="1" applyFont="1" applyFill="1"/>
    <xf numFmtId="191" fontId="8" fillId="2" borderId="0" xfId="0" applyNumberFormat="1" applyFont="1" applyFill="1"/>
    <xf numFmtId="0" fontId="5" fillId="2" borderId="0" xfId="5" applyFont="1" applyFill="1"/>
    <xf numFmtId="164" fontId="8" fillId="0" borderId="6" xfId="3" applyNumberFormat="1" applyFont="1" applyFill="1" applyBorder="1" applyAlignment="1">
      <alignment horizontal="center" vertical="center"/>
    </xf>
    <xf numFmtId="164" fontId="8" fillId="0" borderId="6" xfId="3" applyNumberFormat="1" applyFont="1" applyBorder="1" applyAlignment="1">
      <alignment horizontal="center" vertical="center"/>
    </xf>
    <xf numFmtId="0" fontId="6" fillId="0" borderId="13" xfId="6" applyFont="1" applyBorder="1"/>
    <xf numFmtId="164" fontId="6" fillId="0" borderId="14" xfId="3" applyNumberFormat="1" applyFont="1" applyFill="1" applyBorder="1" applyAlignment="1">
      <alignment horizontal="center" vertical="center"/>
    </xf>
    <xf numFmtId="164" fontId="6" fillId="0" borderId="14" xfId="3" applyNumberFormat="1" applyFont="1" applyBorder="1" applyAlignment="1">
      <alignment horizontal="center" vertical="center"/>
    </xf>
    <xf numFmtId="165" fontId="1" fillId="2" borderId="17" xfId="28" applyNumberFormat="1" applyFont="1" applyFill="1" applyBorder="1" applyAlignment="1">
      <alignment horizontal="center" vertical="center"/>
    </xf>
    <xf numFmtId="165" fontId="8" fillId="0" borderId="6" xfId="28" applyNumberFormat="1" applyFont="1" applyBorder="1" applyAlignment="1">
      <alignment horizontal="center" vertical="center"/>
    </xf>
    <xf numFmtId="165" fontId="6" fillId="0" borderId="17" xfId="28" applyNumberFormat="1" applyFont="1" applyBorder="1" applyAlignment="1">
      <alignment horizontal="center" vertical="center"/>
    </xf>
    <xf numFmtId="165" fontId="8" fillId="0" borderId="9" xfId="28" applyNumberFormat="1" applyFont="1" applyBorder="1" applyAlignment="1">
      <alignment horizontal="center" vertical="center"/>
    </xf>
    <xf numFmtId="165" fontId="6" fillId="0" borderId="17" xfId="7" applyNumberFormat="1" applyFont="1" applyFill="1" applyBorder="1" applyAlignment="1">
      <alignment horizontal="center" vertical="center"/>
    </xf>
    <xf numFmtId="165" fontId="8" fillId="0" borderId="6" xfId="7" applyNumberFormat="1" applyFont="1" applyBorder="1" applyAlignment="1">
      <alignment horizontal="center" vertical="center"/>
    </xf>
    <xf numFmtId="165" fontId="6" fillId="0" borderId="17" xfId="7" applyNumberFormat="1" applyFont="1" applyBorder="1" applyAlignment="1">
      <alignment horizontal="center" vertical="center"/>
    </xf>
    <xf numFmtId="165" fontId="8" fillId="0" borderId="9" xfId="7" applyNumberFormat="1" applyFont="1" applyBorder="1" applyAlignment="1">
      <alignment horizontal="center" vertical="center"/>
    </xf>
    <xf numFmtId="165" fontId="8" fillId="0" borderId="6" xfId="6" applyNumberFormat="1" applyFont="1" applyBorder="1" applyAlignment="1">
      <alignment horizontal="center" vertical="center"/>
    </xf>
    <xf numFmtId="165" fontId="8" fillId="0" borderId="0" xfId="6" applyNumberFormat="1" applyFont="1" applyAlignment="1">
      <alignment horizontal="center" vertical="center"/>
    </xf>
    <xf numFmtId="164" fontId="6" fillId="2" borderId="12" xfId="1" applyNumberFormat="1" applyFont="1" applyFill="1" applyBorder="1" applyAlignment="1">
      <alignment horizontal="center"/>
    </xf>
    <xf numFmtId="0" fontId="4" fillId="0" borderId="6" xfId="6" applyFont="1" applyBorder="1" applyAlignment="1">
      <alignment horizontal="center" vertical="center"/>
    </xf>
    <xf numFmtId="165" fontId="8" fillId="2" borderId="4" xfId="6" applyNumberFormat="1" applyFont="1" applyFill="1" applyBorder="1" applyAlignment="1">
      <alignment horizontal="center" vertical="center"/>
    </xf>
    <xf numFmtId="165" fontId="8" fillId="2" borderId="6" xfId="6" applyNumberFormat="1" applyFont="1" applyFill="1" applyBorder="1" applyAlignment="1">
      <alignment horizontal="center" vertical="center"/>
    </xf>
    <xf numFmtId="164" fontId="1" fillId="0" borderId="5" xfId="0" applyNumberFormat="1" applyFont="1" applyBorder="1" applyAlignment="1">
      <alignment horizontal="center" vertical="center" wrapText="1"/>
    </xf>
    <xf numFmtId="164" fontId="1" fillId="0" borderId="5" xfId="0" applyNumberFormat="1" applyFont="1" applyBorder="1" applyAlignment="1">
      <alignment horizontal="center" vertical="center"/>
    </xf>
    <xf numFmtId="164" fontId="1" fillId="0" borderId="11" xfId="0" applyNumberFormat="1" applyFont="1" applyBorder="1" applyAlignment="1">
      <alignment horizontal="center" vertical="center"/>
    </xf>
    <xf numFmtId="165" fontId="3" fillId="2" borderId="6" xfId="0" applyNumberFormat="1" applyFont="1" applyFill="1" applyBorder="1" applyAlignment="1">
      <alignment horizontal="center" vertical="center"/>
    </xf>
    <xf numFmtId="164" fontId="3" fillId="0" borderId="6" xfId="0" applyNumberFormat="1" applyFont="1" applyBorder="1" applyAlignment="1">
      <alignment horizontal="center" vertical="center"/>
    </xf>
    <xf numFmtId="164" fontId="4" fillId="0" borderId="9"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3" fillId="0" borderId="0" xfId="0" applyNumberFormat="1" applyFont="1" applyAlignment="1">
      <alignment horizontal="center" vertical="center"/>
    </xf>
    <xf numFmtId="164" fontId="4" fillId="0" borderId="8" xfId="0" applyNumberFormat="1" applyFont="1" applyBorder="1" applyAlignment="1">
      <alignment horizontal="center" vertical="center"/>
    </xf>
    <xf numFmtId="164" fontId="4" fillId="0" borderId="0" xfId="0" applyNumberFormat="1" applyFont="1" applyAlignment="1">
      <alignment horizontal="center" vertical="center"/>
    </xf>
    <xf numFmtId="165" fontId="4" fillId="2" borderId="9" xfId="0" applyNumberFormat="1" applyFont="1" applyFill="1" applyBorder="1" applyAlignment="1">
      <alignment horizontal="center" vertical="center"/>
    </xf>
    <xf numFmtId="0" fontId="6" fillId="0" borderId="7" xfId="6" applyFont="1" applyBorder="1"/>
    <xf numFmtId="3" fontId="6" fillId="0" borderId="7" xfId="6" applyNumberFormat="1" applyFont="1" applyBorder="1" applyAlignment="1">
      <alignment vertical="center"/>
    </xf>
    <xf numFmtId="165" fontId="6" fillId="0" borderId="9" xfId="6" applyNumberFormat="1" applyFont="1" applyBorder="1" applyAlignment="1">
      <alignment horizontal="center" vertical="center"/>
    </xf>
    <xf numFmtId="3" fontId="6" fillId="2" borderId="8" xfId="6" applyNumberFormat="1" applyFont="1" applyFill="1" applyBorder="1" applyAlignment="1">
      <alignment vertical="center"/>
    </xf>
    <xf numFmtId="165" fontId="6" fillId="2" borderId="9" xfId="6" applyNumberFormat="1" applyFont="1" applyFill="1" applyBorder="1" applyAlignment="1">
      <alignment horizontal="center" vertical="center"/>
    </xf>
    <xf numFmtId="3" fontId="6" fillId="0" borderId="8" xfId="6" applyNumberFormat="1" applyFont="1" applyBorder="1" applyAlignment="1">
      <alignment vertical="center"/>
    </xf>
    <xf numFmtId="165" fontId="6" fillId="0" borderId="8" xfId="6" applyNumberFormat="1" applyFont="1" applyBorder="1" applyAlignment="1">
      <alignment horizontal="center" vertical="center"/>
    </xf>
    <xf numFmtId="3" fontId="2" fillId="2" borderId="10" xfId="4" applyNumberFormat="1" applyFont="1" applyFill="1" applyBorder="1"/>
    <xf numFmtId="3" fontId="2" fillId="2" borderId="11" xfId="4" applyNumberFormat="1" applyFont="1" applyFill="1" applyBorder="1"/>
    <xf numFmtId="0" fontId="8" fillId="2" borderId="0" xfId="0" applyFont="1" applyFill="1" applyAlignment="1">
      <alignment horizontal="left"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3" fontId="3" fillId="0" borderId="1" xfId="0" applyNumberFormat="1" applyFont="1" applyBorder="1" applyAlignment="1">
      <alignment horizontal="right" vertical="center"/>
    </xf>
    <xf numFmtId="169" fontId="8" fillId="2" borderId="0" xfId="2" applyNumberFormat="1" applyFont="1" applyFill="1" applyBorder="1"/>
    <xf numFmtId="0" fontId="2" fillId="2" borderId="0" xfId="0" applyFont="1" applyFill="1" applyAlignment="1">
      <alignment horizontal="justify"/>
    </xf>
    <xf numFmtId="0" fontId="2" fillId="2" borderId="0" xfId="5" applyFont="1" applyFill="1" applyAlignment="1">
      <alignment horizontal="justify"/>
    </xf>
    <xf numFmtId="3" fontId="8" fillId="2" borderId="5" xfId="0" applyNumberFormat="1" applyFont="1" applyFill="1" applyBorder="1" applyAlignment="1">
      <alignment horizontal="right" vertical="center" wrapText="1"/>
    </xf>
    <xf numFmtId="3" fontId="6" fillId="2" borderId="5" xfId="0" applyNumberFormat="1" applyFont="1" applyFill="1" applyBorder="1" applyAlignment="1">
      <alignment horizontal="right" vertical="center" wrapText="1"/>
    </xf>
    <xf numFmtId="3" fontId="6" fillId="2" borderId="7" xfId="0" applyNumberFormat="1" applyFont="1" applyFill="1" applyBorder="1" applyAlignment="1">
      <alignment horizontal="right" vertical="center" wrapText="1"/>
    </xf>
    <xf numFmtId="165" fontId="8" fillId="2" borderId="4" xfId="0" applyNumberFormat="1" applyFont="1" applyFill="1" applyBorder="1" applyAlignment="1">
      <alignment horizontal="center" vertical="center" wrapText="1"/>
    </xf>
    <xf numFmtId="165" fontId="8" fillId="2" borderId="6" xfId="0" applyNumberFormat="1" applyFont="1" applyFill="1" applyBorder="1" applyAlignment="1">
      <alignment horizontal="center" vertical="center" wrapText="1"/>
    </xf>
    <xf numFmtId="165" fontId="6" fillId="2" borderId="6"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41" fontId="2" fillId="0" borderId="11" xfId="2" applyFont="1" applyBorder="1" applyAlignment="1">
      <alignment horizontal="left" vertical="top"/>
    </xf>
    <xf numFmtId="41" fontId="2" fillId="0" borderId="12" xfId="2" applyFont="1" applyBorder="1" applyAlignment="1">
      <alignment horizontal="left" vertical="top"/>
    </xf>
    <xf numFmtId="165" fontId="6" fillId="0" borderId="0" xfId="1" applyNumberFormat="1" applyFont="1" applyProtection="1">
      <alignment vertical="top"/>
      <protection locked="0"/>
    </xf>
    <xf numFmtId="41" fontId="8" fillId="2" borderId="0" xfId="2" applyFont="1" applyFill="1" applyBorder="1"/>
    <xf numFmtId="165" fontId="6" fillId="0" borderId="0" xfId="1" applyNumberFormat="1" applyFont="1">
      <alignment vertical="top"/>
    </xf>
    <xf numFmtId="165" fontId="8" fillId="0" borderId="0" xfId="1" applyNumberFormat="1" applyFont="1">
      <alignment vertical="top"/>
    </xf>
    <xf numFmtId="0" fontId="8" fillId="0" borderId="0" xfId="1" applyFont="1">
      <alignment vertical="top"/>
    </xf>
    <xf numFmtId="165" fontId="8" fillId="0" borderId="0" xfId="1" applyNumberFormat="1" applyFont="1" applyProtection="1">
      <alignment vertical="top"/>
      <protection locked="0"/>
    </xf>
    <xf numFmtId="190" fontId="8" fillId="0" borderId="0" xfId="1" applyNumberFormat="1" applyFont="1">
      <alignment vertical="top"/>
    </xf>
    <xf numFmtId="165" fontId="8" fillId="0" borderId="29" xfId="1" applyNumberFormat="1" applyFont="1" applyBorder="1" applyProtection="1">
      <alignment vertical="top"/>
      <protection locked="0"/>
    </xf>
    <xf numFmtId="165" fontId="8" fillId="0" borderId="30" xfId="1" applyNumberFormat="1" applyFont="1" applyBorder="1" applyProtection="1">
      <alignment vertical="top"/>
      <protection locked="0"/>
    </xf>
    <xf numFmtId="165" fontId="6" fillId="0" borderId="31" xfId="1" applyNumberFormat="1" applyFont="1" applyBorder="1" applyProtection="1">
      <alignment vertical="top"/>
      <protection locked="0"/>
    </xf>
    <xf numFmtId="165" fontId="6" fillId="0" borderId="30" xfId="1" applyNumberFormat="1" applyFont="1" applyBorder="1" applyProtection="1">
      <alignment vertical="top"/>
      <protection locked="0"/>
    </xf>
    <xf numFmtId="165" fontId="8" fillId="0" borderId="29" xfId="1" applyNumberFormat="1" applyFont="1" applyBorder="1">
      <alignment vertical="top"/>
    </xf>
    <xf numFmtId="165" fontId="8" fillId="0" borderId="30" xfId="1" applyNumberFormat="1" applyFont="1" applyBorder="1">
      <alignment vertical="top"/>
    </xf>
    <xf numFmtId="165" fontId="8" fillId="0" borderId="31" xfId="1" applyNumberFormat="1" applyFont="1" applyBorder="1">
      <alignment vertical="top"/>
    </xf>
    <xf numFmtId="165" fontId="6" fillId="0" borderId="30" xfId="1" applyNumberFormat="1" applyFont="1" applyBorder="1">
      <alignment vertical="top"/>
    </xf>
    <xf numFmtId="165" fontId="6" fillId="0" borderId="29" xfId="1" applyNumberFormat="1" applyFont="1" applyBorder="1" applyProtection="1">
      <alignment vertical="top"/>
      <protection locked="0"/>
    </xf>
    <xf numFmtId="190" fontId="8" fillId="0" borderId="30" xfId="1" applyNumberFormat="1" applyFont="1" applyBorder="1">
      <alignment vertical="top"/>
    </xf>
    <xf numFmtId="0" fontId="8" fillId="0" borderId="0" xfId="1" applyFont="1" applyAlignment="1">
      <alignment horizontal="center"/>
    </xf>
    <xf numFmtId="3" fontId="6" fillId="0" borderId="0" xfId="1" applyNumberFormat="1" applyFont="1">
      <alignment vertical="top"/>
    </xf>
    <xf numFmtId="3" fontId="6" fillId="0" borderId="31" xfId="1" applyNumberFormat="1" applyFont="1" applyBorder="1">
      <alignment vertical="top"/>
    </xf>
    <xf numFmtId="165" fontId="6" fillId="0" borderId="33" xfId="1" applyNumberFormat="1" applyFont="1" applyBorder="1" applyProtection="1">
      <alignment vertical="top"/>
      <protection locked="0"/>
    </xf>
    <xf numFmtId="3" fontId="8" fillId="0" borderId="35" xfId="1" applyNumberFormat="1" applyFont="1" applyBorder="1">
      <alignment vertical="top"/>
    </xf>
    <xf numFmtId="3" fontId="6" fillId="0" borderId="32" xfId="1" applyNumberFormat="1" applyFont="1" applyBorder="1">
      <alignment vertical="top"/>
    </xf>
    <xf numFmtId="3" fontId="6" fillId="0" borderId="34" xfId="1" applyNumberFormat="1" applyFont="1" applyBorder="1">
      <alignment vertical="top"/>
    </xf>
    <xf numFmtId="3" fontId="8" fillId="0" borderId="31" xfId="1" applyNumberFormat="1" applyFont="1" applyBorder="1">
      <alignment vertical="top"/>
    </xf>
    <xf numFmtId="3" fontId="8" fillId="0" borderId="36" xfId="1" applyNumberFormat="1" applyFont="1" applyBorder="1">
      <alignment vertical="top"/>
    </xf>
    <xf numFmtId="165" fontId="6" fillId="0" borderId="29" xfId="1" applyNumberFormat="1" applyFont="1" applyBorder="1">
      <alignment vertical="top"/>
    </xf>
    <xf numFmtId="3" fontId="6" fillId="0" borderId="37" xfId="1" applyNumberFormat="1" applyFont="1" applyBorder="1">
      <alignment vertical="top"/>
    </xf>
    <xf numFmtId="3" fontId="8" fillId="0" borderId="38" xfId="1" applyNumberFormat="1" applyFont="1" applyBorder="1">
      <alignment vertical="top"/>
    </xf>
    <xf numFmtId="190" fontId="8" fillId="0" borderId="34" xfId="1" applyNumberFormat="1" applyFont="1" applyBorder="1">
      <alignment vertical="top"/>
    </xf>
    <xf numFmtId="3" fontId="5" fillId="0" borderId="0" xfId="1" applyNumberFormat="1" applyFont="1">
      <alignment vertical="top"/>
    </xf>
    <xf numFmtId="3" fontId="5" fillId="0" borderId="31" xfId="1" applyNumberFormat="1" applyFont="1" applyBorder="1">
      <alignment vertical="top"/>
    </xf>
    <xf numFmtId="3" fontId="5" fillId="0" borderId="30" xfId="1" applyNumberFormat="1" applyFont="1" applyBorder="1">
      <alignment vertical="top"/>
    </xf>
    <xf numFmtId="3" fontId="5" fillId="0" borderId="29" xfId="1" applyNumberFormat="1" applyFont="1" applyBorder="1">
      <alignment vertical="top"/>
    </xf>
    <xf numFmtId="0" fontId="8" fillId="0" borderId="29" xfId="1" applyFont="1" applyBorder="1">
      <alignment vertical="top"/>
    </xf>
    <xf numFmtId="192" fontId="6" fillId="2" borderId="0" xfId="0" applyNumberFormat="1" applyFont="1" applyFill="1"/>
    <xf numFmtId="41" fontId="6" fillId="2" borderId="0" xfId="2" applyFont="1" applyFill="1" applyBorder="1"/>
    <xf numFmtId="164" fontId="8" fillId="2" borderId="4" xfId="0" applyNumberFormat="1" applyFont="1" applyFill="1" applyBorder="1" applyAlignment="1">
      <alignment horizontal="center" vertical="center" wrapText="1"/>
    </xf>
    <xf numFmtId="164" fontId="8" fillId="2" borderId="6" xfId="0" applyNumberFormat="1" applyFont="1" applyFill="1" applyBorder="1" applyAlignment="1">
      <alignment horizontal="center" vertical="center" wrapText="1"/>
    </xf>
    <xf numFmtId="164" fontId="8" fillId="0" borderId="6" xfId="0" applyNumberFormat="1" applyFont="1" applyBorder="1" applyAlignment="1">
      <alignment horizontal="center" vertical="center" wrapText="1"/>
    </xf>
    <xf numFmtId="164" fontId="6" fillId="2" borderId="6" xfId="0" applyNumberFormat="1" applyFont="1" applyFill="1" applyBorder="1" applyAlignment="1">
      <alignment horizontal="center" vertical="center" wrapText="1"/>
    </xf>
    <xf numFmtId="164" fontId="6" fillId="2" borderId="9" xfId="0" applyNumberFormat="1" applyFont="1" applyFill="1" applyBorder="1" applyAlignment="1">
      <alignment horizontal="center" vertical="center" wrapText="1"/>
    </xf>
    <xf numFmtId="3" fontId="2" fillId="0" borderId="11" xfId="2" applyNumberFormat="1" applyFont="1" applyBorder="1"/>
    <xf numFmtId="165" fontId="3" fillId="2" borderId="11" xfId="2" applyNumberFormat="1" applyFont="1" applyFill="1" applyBorder="1" applyAlignment="1">
      <alignment horizontal="center" vertical="center"/>
    </xf>
    <xf numFmtId="165" fontId="3" fillId="5" borderId="0" xfId="2" applyNumberFormat="1" applyFont="1" applyFill="1" applyBorder="1" applyAlignment="1">
      <alignment horizontal="center" vertical="center"/>
    </xf>
    <xf numFmtId="165" fontId="3" fillId="5" borderId="11" xfId="2" applyNumberFormat="1" applyFont="1" applyFill="1" applyBorder="1" applyAlignment="1">
      <alignment horizontal="center" vertical="center"/>
    </xf>
    <xf numFmtId="165" fontId="3" fillId="5" borderId="6" xfId="2" applyNumberFormat="1" applyFont="1" applyFill="1" applyBorder="1" applyAlignment="1">
      <alignment horizontal="center" vertical="center"/>
    </xf>
    <xf numFmtId="165" fontId="8" fillId="5" borderId="7" xfId="2" applyNumberFormat="1" applyFont="1" applyFill="1" applyBorder="1" applyAlignment="1">
      <alignment horizontal="center" vertical="center"/>
    </xf>
    <xf numFmtId="165" fontId="8" fillId="5" borderId="12" xfId="2" applyNumberFormat="1" applyFont="1" applyFill="1" applyBorder="1" applyAlignment="1">
      <alignment horizontal="center" vertical="center"/>
    </xf>
    <xf numFmtId="165" fontId="8" fillId="5" borderId="11" xfId="2" applyNumberFormat="1" applyFont="1" applyFill="1" applyBorder="1" applyAlignment="1">
      <alignment horizontal="center" vertical="center"/>
    </xf>
    <xf numFmtId="0" fontId="37" fillId="2" borderId="0" xfId="0" applyFont="1" applyFill="1"/>
    <xf numFmtId="0" fontId="10" fillId="2" borderId="0" xfId="0" applyFont="1" applyFill="1"/>
    <xf numFmtId="0" fontId="38" fillId="2" borderId="0" xfId="0" applyFont="1" applyFill="1"/>
    <xf numFmtId="0" fontId="39" fillId="2" borderId="0" xfId="0" applyFont="1" applyFill="1"/>
    <xf numFmtId="37" fontId="2" fillId="2" borderId="0" xfId="0" applyNumberFormat="1" applyFont="1" applyFill="1"/>
    <xf numFmtId="37" fontId="10" fillId="2" borderId="0" xfId="0" applyNumberFormat="1" applyFont="1" applyFill="1"/>
    <xf numFmtId="189" fontId="5" fillId="2" borderId="0" xfId="0" applyNumberFormat="1" applyFont="1" applyFill="1"/>
    <xf numFmtId="37" fontId="6" fillId="2" borderId="0" xfId="0" applyNumberFormat="1" applyFont="1" applyFill="1"/>
    <xf numFmtId="37" fontId="39" fillId="2" borderId="0" xfId="0" applyNumberFormat="1" applyFont="1" applyFill="1"/>
    <xf numFmtId="188" fontId="2" fillId="0" borderId="0" xfId="2" applyNumberFormat="1" applyFont="1"/>
    <xf numFmtId="0" fontId="6" fillId="2" borderId="12" xfId="0" applyFont="1" applyFill="1" applyBorder="1" applyAlignment="1">
      <alignment horizontal="center" vertical="center"/>
    </xf>
    <xf numFmtId="0" fontId="8" fillId="2" borderId="0" xfId="0" quotePrefix="1" applyFont="1" applyFill="1" applyAlignment="1">
      <alignment horizontal="left"/>
    </xf>
    <xf numFmtId="0" fontId="15" fillId="2" borderId="5" xfId="0" applyFont="1" applyFill="1" applyBorder="1" applyAlignment="1">
      <alignment vertical="center"/>
    </xf>
    <xf numFmtId="3" fontId="16" fillId="2" borderId="11" xfId="2" applyNumberFormat="1" applyFont="1" applyFill="1" applyBorder="1" applyAlignment="1">
      <alignment vertical="center" wrapText="1"/>
    </xf>
    <xf numFmtId="3" fontId="16" fillId="2" borderId="0" xfId="2" applyNumberFormat="1" applyFont="1" applyFill="1" applyBorder="1" applyAlignment="1">
      <alignment vertical="center" wrapText="1"/>
    </xf>
    <xf numFmtId="164" fontId="16" fillId="2" borderId="0" xfId="2" applyNumberFormat="1" applyFont="1" applyFill="1" applyAlignment="1">
      <alignment horizontal="center" vertical="center" wrapText="1"/>
    </xf>
    <xf numFmtId="164" fontId="16" fillId="2" borderId="11" xfId="2" applyNumberFormat="1" applyFont="1" applyFill="1" applyBorder="1" applyAlignment="1">
      <alignment horizontal="center" vertical="center" wrapText="1"/>
    </xf>
    <xf numFmtId="3" fontId="8" fillId="2" borderId="10"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165" fontId="8" fillId="2" borderId="9" xfId="0" applyNumberFormat="1" applyFont="1" applyFill="1" applyBorder="1" applyAlignment="1">
      <alignment horizontal="center" vertical="center" wrapText="1"/>
    </xf>
    <xf numFmtId="0" fontId="2" fillId="2" borderId="0" xfId="0" applyFont="1" applyFill="1" applyAlignment="1">
      <alignment wrapText="1"/>
    </xf>
    <xf numFmtId="0" fontId="10" fillId="2" borderId="5" xfId="0" applyFont="1" applyFill="1" applyBorder="1" applyAlignment="1">
      <alignment horizontal="left" vertical="center" indent="2"/>
    </xf>
    <xf numFmtId="3" fontId="29" fillId="2" borderId="11" xfId="0" applyNumberFormat="1" applyFont="1" applyFill="1" applyBorder="1" applyAlignment="1">
      <alignment horizontal="right"/>
    </xf>
    <xf numFmtId="0" fontId="29" fillId="2" borderId="5" xfId="0" applyFont="1" applyFill="1" applyBorder="1" applyAlignment="1">
      <alignment horizontal="left" vertical="center" wrapText="1"/>
    </xf>
    <xf numFmtId="0" fontId="4" fillId="0" borderId="13" xfId="0" applyFont="1" applyBorder="1" applyAlignment="1">
      <alignmen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15" xfId="0" applyFont="1" applyBorder="1" applyAlignment="1">
      <alignment horizontal="right" vertical="center"/>
    </xf>
    <xf numFmtId="164"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xf numFmtId="0" fontId="2" fillId="2" borderId="2" xfId="0" applyFont="1" applyFill="1" applyBorder="1" applyAlignment="1">
      <alignment horizontal="left" vertical="center" wrapText="1"/>
    </xf>
    <xf numFmtId="3" fontId="8" fillId="2" borderId="10" xfId="2" applyNumberFormat="1" applyFont="1" applyFill="1" applyBorder="1" applyAlignment="1">
      <alignment horizontal="center" vertical="center" wrapText="1"/>
    </xf>
    <xf numFmtId="0" fontId="2" fillId="2" borderId="5" xfId="0" applyFont="1" applyFill="1" applyBorder="1" applyAlignment="1">
      <alignment horizontal="left" vertical="center" wrapText="1"/>
    </xf>
    <xf numFmtId="3" fontId="8" fillId="2" borderId="12" xfId="2" applyNumberFormat="1" applyFont="1" applyFill="1" applyBorder="1" applyAlignment="1">
      <alignment horizontal="center" vertical="center" wrapText="1"/>
    </xf>
    <xf numFmtId="3" fontId="8" fillId="2" borderId="11" xfId="2" applyNumberFormat="1"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0" fontId="8" fillId="2" borderId="1" xfId="0" applyNumberFormat="1"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0" fontId="8" fillId="2" borderId="13" xfId="0" applyFont="1" applyFill="1" applyBorder="1" applyAlignment="1">
      <alignment vertical="center" wrapText="1"/>
    </xf>
    <xf numFmtId="164" fontId="6" fillId="2" borderId="10" xfId="0" applyNumberFormat="1" applyFont="1" applyFill="1" applyBorder="1" applyAlignment="1">
      <alignment horizontal="center" vertical="center" wrapText="1"/>
    </xf>
    <xf numFmtId="164" fontId="6" fillId="2" borderId="11" xfId="0" applyNumberFormat="1" applyFont="1" applyFill="1" applyBorder="1" applyAlignment="1">
      <alignment horizontal="center" vertical="center" wrapText="1"/>
    </xf>
    <xf numFmtId="164" fontId="8" fillId="2" borderId="11" xfId="0" applyNumberFormat="1" applyFont="1" applyFill="1" applyBorder="1" applyAlignment="1">
      <alignment horizontal="center" vertical="center" wrapText="1"/>
    </xf>
    <xf numFmtId="3" fontId="8" fillId="2" borderId="5" xfId="0" applyNumberFormat="1" applyFont="1" applyFill="1" applyBorder="1" applyAlignment="1">
      <alignment horizontal="right" vertical="center"/>
    </xf>
    <xf numFmtId="3" fontId="6" fillId="2" borderId="5" xfId="0" applyNumberFormat="1" applyFont="1" applyFill="1" applyBorder="1" applyAlignment="1">
      <alignment horizontal="right" vertical="center"/>
    </xf>
    <xf numFmtId="3" fontId="6" fillId="2" borderId="7" xfId="0" applyNumberFormat="1" applyFont="1" applyFill="1" applyBorder="1" applyAlignment="1">
      <alignment horizontal="right" vertical="center"/>
    </xf>
    <xf numFmtId="164" fontId="6" fillId="2" borderId="12" xfId="0" applyNumberFormat="1" applyFont="1" applyFill="1" applyBorder="1" applyAlignment="1">
      <alignment horizontal="center" vertical="center" wrapText="1"/>
    </xf>
    <xf numFmtId="168" fontId="2" fillId="2" borderId="1" xfId="3" applyNumberFormat="1" applyFont="1" applyFill="1" applyBorder="1" applyAlignment="1">
      <alignment horizontal="center" vertical="center"/>
    </xf>
    <xf numFmtId="0" fontId="2" fillId="2" borderId="7" xfId="0" applyFont="1" applyFill="1" applyBorder="1" applyAlignment="1">
      <alignment vertical="center"/>
    </xf>
    <xf numFmtId="0" fontId="8"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3" borderId="0" xfId="0" applyFont="1" applyFill="1"/>
    <xf numFmtId="167" fontId="6" fillId="2" borderId="11" xfId="4" applyNumberFormat="1" applyFont="1" applyFill="1" applyBorder="1" applyAlignment="1">
      <alignment horizontal="center"/>
    </xf>
    <xf numFmtId="167" fontId="8" fillId="2" borderId="11" xfId="4" applyNumberFormat="1" applyFont="1" applyFill="1" applyBorder="1" applyAlignment="1">
      <alignment horizontal="center"/>
    </xf>
    <xf numFmtId="167" fontId="6" fillId="2" borderId="12" xfId="4" applyNumberFormat="1" applyFont="1" applyFill="1" applyBorder="1" applyAlignment="1">
      <alignment horizontal="center"/>
    </xf>
    <xf numFmtId="0" fontId="8" fillId="2" borderId="0" xfId="0" applyFont="1" applyFill="1" applyAlignment="1">
      <alignment horizontal="center" vertical="center"/>
    </xf>
    <xf numFmtId="3" fontId="8" fillId="2" borderId="0" xfId="0" applyNumberFormat="1" applyFont="1" applyFill="1" applyAlignment="1">
      <alignment horizontal="right"/>
    </xf>
    <xf numFmtId="3" fontId="1" fillId="2" borderId="12" xfId="0" applyNumberFormat="1" applyFont="1" applyFill="1" applyBorder="1" applyAlignment="1">
      <alignment horizontal="right" vertical="center" wrapText="1"/>
    </xf>
    <xf numFmtId="164" fontId="1" fillId="2" borderId="9" xfId="0" applyNumberFormat="1" applyFont="1" applyFill="1" applyBorder="1" applyAlignment="1">
      <alignment horizontal="center" vertical="center" wrapText="1"/>
    </xf>
    <xf numFmtId="41" fontId="1" fillId="2" borderId="10" xfId="2" applyFont="1" applyFill="1" applyBorder="1" applyAlignment="1">
      <alignment horizontal="right"/>
    </xf>
    <xf numFmtId="41" fontId="2" fillId="2" borderId="11" xfId="2" applyFont="1" applyFill="1" applyBorder="1" applyAlignment="1">
      <alignment horizontal="right"/>
    </xf>
    <xf numFmtId="41" fontId="16" fillId="2" borderId="11" xfId="2" applyFont="1" applyFill="1" applyBorder="1" applyAlignment="1">
      <alignment horizontal="right"/>
    </xf>
    <xf numFmtId="41" fontId="2" fillId="2" borderId="12" xfId="2" applyFont="1" applyFill="1" applyBorder="1" applyAlignment="1">
      <alignment horizontal="right"/>
    </xf>
    <xf numFmtId="3" fontId="2" fillId="2" borderId="0" xfId="3" applyNumberFormat="1" applyFont="1" applyFill="1"/>
    <xf numFmtId="41" fontId="8" fillId="2" borderId="2" xfId="2" applyFont="1" applyFill="1" applyBorder="1" applyAlignment="1">
      <alignment horizontal="right" vertical="center" wrapText="1"/>
    </xf>
    <xf numFmtId="183" fontId="8" fillId="2" borderId="6" xfId="2" applyNumberFormat="1" applyFont="1" applyFill="1" applyBorder="1" applyAlignment="1">
      <alignment horizontal="center" vertical="center" wrapText="1"/>
    </xf>
    <xf numFmtId="183" fontId="6" fillId="2" borderId="6" xfId="2" applyNumberFormat="1" applyFont="1" applyFill="1" applyBorder="1" applyAlignment="1">
      <alignment horizontal="center" vertical="center" wrapText="1"/>
    </xf>
    <xf numFmtId="183" fontId="6" fillId="2" borderId="9" xfId="2" applyNumberFormat="1" applyFont="1" applyFill="1" applyBorder="1" applyAlignment="1">
      <alignment horizontal="center" vertical="center" wrapText="1"/>
    </xf>
    <xf numFmtId="3" fontId="11" fillId="0" borderId="39" xfId="0" applyNumberFormat="1" applyFont="1" applyBorder="1" applyAlignment="1">
      <alignment horizontal="right" wrapText="1"/>
    </xf>
    <xf numFmtId="3" fontId="12" fillId="0" borderId="39" xfId="0" applyNumberFormat="1" applyFont="1" applyBorder="1" applyAlignment="1">
      <alignment horizontal="right" wrapText="1"/>
    </xf>
    <xf numFmtId="3" fontId="12" fillId="0" borderId="40" xfId="0" applyNumberFormat="1" applyFont="1" applyBorder="1" applyAlignment="1">
      <alignment horizontal="right" wrapText="1"/>
    </xf>
    <xf numFmtId="3" fontId="12" fillId="0" borderId="41" xfId="0" applyNumberFormat="1" applyFont="1" applyBorder="1" applyAlignment="1">
      <alignment horizontal="right" wrapText="1"/>
    </xf>
    <xf numFmtId="3" fontId="11" fillId="0" borderId="42" xfId="0" applyNumberFormat="1" applyFont="1" applyBorder="1" applyAlignment="1">
      <alignment horizontal="right" wrapText="1"/>
    </xf>
    <xf numFmtId="3" fontId="12" fillId="0" borderId="42" xfId="0" applyNumberFormat="1" applyFont="1" applyBorder="1" applyAlignment="1">
      <alignment horizontal="right" wrapText="1"/>
    </xf>
    <xf numFmtId="3" fontId="11" fillId="0" borderId="43" xfId="0" applyNumberFormat="1" applyFont="1" applyBorder="1" applyAlignment="1">
      <alignment horizontal="right" wrapText="1"/>
    </xf>
    <xf numFmtId="165" fontId="8" fillId="2" borderId="12" xfId="0" applyNumberFormat="1" applyFont="1" applyFill="1" applyBorder="1" applyAlignment="1">
      <alignment horizontal="center" vertical="center" wrapText="1"/>
    </xf>
    <xf numFmtId="3" fontId="6" fillId="2" borderId="2" xfId="0" applyNumberFormat="1" applyFont="1" applyFill="1" applyBorder="1" applyAlignment="1">
      <alignment horizontal="right" vertical="center"/>
    </xf>
    <xf numFmtId="3" fontId="10" fillId="2" borderId="5" xfId="0" applyNumberFormat="1" applyFont="1" applyFill="1" applyBorder="1" applyAlignment="1">
      <alignment horizontal="right" vertical="center"/>
    </xf>
    <xf numFmtId="3" fontId="8" fillId="2" borderId="7" xfId="0" applyNumberFormat="1" applyFont="1" applyFill="1" applyBorder="1" applyAlignment="1">
      <alignment horizontal="right" vertical="center"/>
    </xf>
    <xf numFmtId="3" fontId="6" fillId="2" borderId="10" xfId="0" applyNumberFormat="1" applyFont="1" applyFill="1" applyBorder="1" applyAlignment="1">
      <alignment horizontal="right" vertical="center"/>
    </xf>
    <xf numFmtId="3" fontId="8" fillId="2" borderId="10" xfId="0" applyNumberFormat="1" applyFont="1" applyFill="1" applyBorder="1" applyAlignment="1">
      <alignment horizontal="right" vertical="center"/>
    </xf>
    <xf numFmtId="165" fontId="6" fillId="2" borderId="12" xfId="2" applyNumberFormat="1" applyFont="1" applyFill="1" applyBorder="1" applyAlignment="1">
      <alignment horizontal="center" vertical="center"/>
    </xf>
    <xf numFmtId="37" fontId="21" fillId="4" borderId="44" xfId="0" applyNumberFormat="1" applyFont="1" applyFill="1" applyBorder="1" applyAlignment="1">
      <alignment horizontal="right" wrapText="1"/>
    </xf>
    <xf numFmtId="164" fontId="12" fillId="4" borderId="45" xfId="0" applyNumberFormat="1" applyFont="1" applyFill="1" applyBorder="1" applyAlignment="1">
      <alignment horizontal="center" wrapText="1"/>
    </xf>
    <xf numFmtId="41" fontId="5" fillId="2" borderId="0" xfId="2" applyFont="1" applyFill="1"/>
    <xf numFmtId="0" fontId="2" fillId="0" borderId="0" xfId="0" applyFont="1" applyAlignment="1">
      <alignment horizontal="center" vertical="center"/>
    </xf>
    <xf numFmtId="41" fontId="2" fillId="0" borderId="0" xfId="2" applyFont="1" applyAlignment="1">
      <alignment horizontal="center" vertical="center"/>
    </xf>
    <xf numFmtId="3" fontId="2" fillId="0" borderId="0" xfId="2" applyNumberFormat="1" applyFont="1"/>
    <xf numFmtId="3" fontId="16" fillId="2" borderId="11" xfId="0" applyNumberFormat="1" applyFont="1" applyFill="1" applyBorder="1" applyAlignment="1">
      <alignment horizontal="right"/>
    </xf>
    <xf numFmtId="41" fontId="5" fillId="0" borderId="0" xfId="2" applyFont="1"/>
    <xf numFmtId="171" fontId="2" fillId="0" borderId="0" xfId="0" applyNumberFormat="1" applyFont="1"/>
    <xf numFmtId="3" fontId="8" fillId="2" borderId="5" xfId="6" applyNumberFormat="1" applyFont="1" applyFill="1" applyBorder="1" applyAlignment="1">
      <alignment vertical="center"/>
    </xf>
    <xf numFmtId="3" fontId="6" fillId="2" borderId="7" xfId="6" applyNumberFormat="1" applyFont="1" applyFill="1" applyBorder="1" applyAlignment="1">
      <alignment vertical="center"/>
    </xf>
    <xf numFmtId="3" fontId="12" fillId="4" borderId="11" xfId="2" applyNumberFormat="1" applyFont="1" applyFill="1" applyBorder="1" applyAlignment="1">
      <alignment horizontal="right" wrapText="1"/>
    </xf>
    <xf numFmtId="3" fontId="12" fillId="4" borderId="0" xfId="2" applyNumberFormat="1" applyFont="1" applyFill="1" applyAlignment="1">
      <alignment horizontal="right" wrapText="1"/>
    </xf>
    <xf numFmtId="3" fontId="12" fillId="4" borderId="6" xfId="2" applyNumberFormat="1" applyFont="1" applyFill="1" applyBorder="1" applyAlignment="1">
      <alignment horizontal="right" wrapText="1"/>
    </xf>
    <xf numFmtId="3" fontId="12" fillId="4" borderId="12" xfId="2" applyNumberFormat="1" applyFont="1" applyFill="1" applyBorder="1" applyAlignment="1">
      <alignment horizontal="right" wrapText="1"/>
    </xf>
    <xf numFmtId="164" fontId="8" fillId="2" borderId="8" xfId="0" applyNumberFormat="1" applyFont="1" applyFill="1" applyBorder="1" applyAlignment="1">
      <alignment horizontal="center" vertical="center" wrapText="1"/>
    </xf>
    <xf numFmtId="1" fontId="4" fillId="5" borderId="0" xfId="0" applyNumberFormat="1" applyFont="1" applyFill="1" applyAlignment="1">
      <alignment horizontal="center" vertical="center"/>
    </xf>
    <xf numFmtId="0" fontId="3" fillId="5" borderId="46" xfId="0" applyFont="1" applyFill="1" applyBorder="1" applyAlignment="1">
      <alignment vertical="center"/>
    </xf>
    <xf numFmtId="1" fontId="8" fillId="2" borderId="11" xfId="0" applyNumberFormat="1" applyFont="1" applyFill="1" applyBorder="1" applyAlignment="1">
      <alignment horizontal="center" vertical="center"/>
    </xf>
    <xf numFmtId="3" fontId="2" fillId="0" borderId="1" xfId="0" applyNumberFormat="1" applyFont="1" applyBorder="1" applyAlignment="1">
      <alignment horizontal="right" vertical="center"/>
    </xf>
    <xf numFmtId="3" fontId="2" fillId="0" borderId="1" xfId="0" applyNumberFormat="1" applyFont="1" applyBorder="1" applyAlignment="1">
      <alignment horizontal="right" vertical="center" wrapText="1"/>
    </xf>
    <xf numFmtId="0" fontId="3" fillId="0" borderId="1" xfId="0" applyFont="1" applyBorder="1" applyAlignment="1">
      <alignment horizontal="right" vertical="center"/>
    </xf>
    <xf numFmtId="0" fontId="2" fillId="0" borderId="1" xfId="0" applyFont="1" applyBorder="1" applyAlignment="1">
      <alignment horizontal="right" vertical="center"/>
    </xf>
    <xf numFmtId="3" fontId="3" fillId="0" borderId="1" xfId="0" applyNumberFormat="1" applyFont="1" applyBorder="1" applyAlignment="1">
      <alignment horizontal="right" vertical="center" wrapText="1"/>
    </xf>
    <xf numFmtId="0" fontId="2" fillId="0" borderId="1" xfId="0" applyFont="1" applyBorder="1" applyAlignment="1">
      <alignment horizontal="center" vertical="center"/>
    </xf>
    <xf numFmtId="0" fontId="3" fillId="0" borderId="1" xfId="0" applyFont="1" applyBorder="1" applyAlignment="1">
      <alignment horizontal="right" vertical="center" wrapText="1"/>
    </xf>
    <xf numFmtId="0" fontId="3"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5" fillId="2" borderId="0" xfId="0" applyFont="1" applyFill="1" applyAlignment="1">
      <alignment horizontal="center"/>
    </xf>
    <xf numFmtId="168" fontId="8" fillId="2" borderId="12" xfId="3" applyNumberFormat="1" applyFont="1" applyFill="1" applyBorder="1" applyAlignment="1">
      <alignment horizontal="center" vertical="center" wrapText="1"/>
    </xf>
    <xf numFmtId="164" fontId="8" fillId="2" borderId="10"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64" fontId="42" fillId="2" borderId="11" xfId="0" applyNumberFormat="1" applyFont="1" applyFill="1" applyBorder="1" applyAlignment="1">
      <alignment horizontal="center" vertical="center" wrapText="1"/>
    </xf>
    <xf numFmtId="164" fontId="6" fillId="2" borderId="5" xfId="0" applyNumberFormat="1" applyFont="1" applyFill="1" applyBorder="1" applyAlignment="1">
      <alignment horizontal="center"/>
    </xf>
    <xf numFmtId="195" fontId="8" fillId="2" borderId="0" xfId="0" applyNumberFormat="1" applyFont="1" applyFill="1"/>
    <xf numFmtId="195" fontId="35" fillId="2" borderId="0" xfId="0" applyNumberFormat="1" applyFont="1" applyFill="1"/>
    <xf numFmtId="196" fontId="8" fillId="2" borderId="0" xfId="2" applyNumberFormat="1" applyFont="1" applyFill="1"/>
    <xf numFmtId="169" fontId="5" fillId="2" borderId="0" xfId="2" applyNumberFormat="1" applyFont="1" applyFill="1"/>
    <xf numFmtId="164" fontId="6" fillId="2" borderId="11" xfId="0" applyNumberFormat="1" applyFont="1" applyFill="1" applyBorder="1" applyAlignment="1">
      <alignment horizontal="center" vertical="center"/>
    </xf>
    <xf numFmtId="164" fontId="6" fillId="2" borderId="12" xfId="0" applyNumberFormat="1" applyFont="1" applyFill="1" applyBorder="1" applyAlignment="1">
      <alignment horizontal="center" vertical="center"/>
    </xf>
    <xf numFmtId="0" fontId="8" fillId="2" borderId="2" xfId="0" applyFont="1" applyFill="1" applyBorder="1"/>
    <xf numFmtId="0" fontId="6" fillId="2" borderId="10" xfId="0" applyFont="1" applyFill="1" applyBorder="1" applyAlignment="1">
      <alignment horizontal="center" vertical="center"/>
    </xf>
    <xf numFmtId="0" fontId="8" fillId="2" borderId="10" xfId="0" applyFont="1" applyFill="1" applyBorder="1"/>
    <xf numFmtId="164" fontId="11" fillId="2" borderId="12" xfId="2" applyNumberFormat="1" applyFont="1" applyFill="1" applyBorder="1" applyAlignment="1">
      <alignment horizontal="center" vertical="center" wrapText="1"/>
    </xf>
    <xf numFmtId="197" fontId="2" fillId="2" borderId="0" xfId="2" applyNumberFormat="1" applyFont="1" applyFill="1"/>
    <xf numFmtId="198" fontId="2" fillId="2" borderId="0" xfId="2" applyNumberFormat="1" applyFont="1" applyFill="1"/>
    <xf numFmtId="199" fontId="2" fillId="2" borderId="0" xfId="2" applyNumberFormat="1" applyFont="1" applyFill="1"/>
    <xf numFmtId="3" fontId="29" fillId="2" borderId="41" xfId="0" applyNumberFormat="1" applyFont="1" applyFill="1" applyBorder="1" applyAlignment="1">
      <alignment horizontal="right" wrapText="1"/>
    </xf>
    <xf numFmtId="199" fontId="2" fillId="2" borderId="0" xfId="0" applyNumberFormat="1" applyFont="1" applyFill="1"/>
    <xf numFmtId="197" fontId="1" fillId="2" borderId="0" xfId="2" applyNumberFormat="1" applyFont="1" applyFill="1"/>
    <xf numFmtId="164" fontId="6" fillId="2" borderId="0" xfId="3" applyNumberFormat="1" applyFont="1" applyFill="1" applyBorder="1" applyAlignment="1">
      <alignment horizontal="center"/>
    </xf>
    <xf numFmtId="164" fontId="12" fillId="2" borderId="6" xfId="3" quotePrefix="1" applyNumberFormat="1" applyFont="1" applyFill="1" applyBorder="1" applyAlignment="1">
      <alignment horizontal="center" vertical="center"/>
    </xf>
    <xf numFmtId="0" fontId="1" fillId="2" borderId="7" xfId="0" applyFont="1" applyFill="1" applyBorder="1" applyAlignment="1">
      <alignment horizontal="center"/>
    </xf>
    <xf numFmtId="0" fontId="1" fillId="2" borderId="9" xfId="0" applyFont="1" applyFill="1" applyBorder="1" applyAlignment="1">
      <alignment horizontal="center"/>
    </xf>
    <xf numFmtId="0" fontId="5" fillId="0" borderId="0" xfId="0" applyFont="1" applyAlignment="1">
      <alignment horizontal="center"/>
    </xf>
    <xf numFmtId="164" fontId="8" fillId="0" borderId="11" xfId="3" applyNumberFormat="1" applyFont="1" applyFill="1" applyBorder="1" applyAlignment="1">
      <alignment horizontal="center" vertical="center" wrapText="1"/>
    </xf>
    <xf numFmtId="164" fontId="8" fillId="0" borderId="0" xfId="3" applyNumberFormat="1" applyFont="1" applyFill="1" applyBorder="1" applyAlignment="1">
      <alignment horizontal="center" vertical="center" wrapText="1"/>
    </xf>
    <xf numFmtId="164" fontId="8" fillId="0" borderId="6" xfId="3" applyNumberFormat="1" applyFont="1" applyFill="1" applyBorder="1" applyAlignment="1">
      <alignment horizontal="center" vertical="center" wrapText="1"/>
    </xf>
    <xf numFmtId="0" fontId="2" fillId="2" borderId="2" xfId="0" quotePrefix="1" applyFont="1" applyFill="1" applyBorder="1" applyAlignment="1">
      <alignment horizontal="right" wrapText="1"/>
    </xf>
    <xf numFmtId="0" fontId="8" fillId="2" borderId="5" xfId="0" quotePrefix="1" applyFont="1" applyFill="1" applyBorder="1" applyAlignment="1">
      <alignment horizontal="right" wrapText="1"/>
    </xf>
    <xf numFmtId="0" fontId="2" fillId="2" borderId="7" xfId="0" quotePrefix="1" applyFont="1" applyFill="1" applyBorder="1" applyAlignment="1">
      <alignment horizontal="right" wrapText="1"/>
    </xf>
    <xf numFmtId="41" fontId="16" fillId="0" borderId="0" xfId="2" applyFont="1"/>
    <xf numFmtId="41" fontId="5" fillId="0" borderId="0" xfId="0" applyNumberFormat="1" applyFont="1"/>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left"/>
    </xf>
    <xf numFmtId="168" fontId="8" fillId="2" borderId="1" xfId="0"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2" fillId="2" borderId="10"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1" fillId="2" borderId="12" xfId="0" applyFont="1" applyFill="1" applyBorder="1" applyAlignment="1">
      <alignment horizontal="center" vertical="center" wrapText="1"/>
    </xf>
    <xf numFmtId="183" fontId="6" fillId="0" borderId="12" xfId="2" applyNumberFormat="1" applyFont="1" applyFill="1" applyBorder="1" applyAlignment="1">
      <alignment horizontal="center" vertical="center"/>
    </xf>
    <xf numFmtId="201" fontId="2" fillId="0" borderId="0" xfId="2" applyNumberFormat="1" applyFont="1"/>
    <xf numFmtId="0" fontId="2" fillId="2" borderId="5" xfId="0" applyFont="1" applyFill="1" applyBorder="1" applyAlignment="1">
      <alignment vertical="center"/>
    </xf>
    <xf numFmtId="165" fontId="3" fillId="2" borderId="12" xfId="2" applyNumberFormat="1" applyFont="1" applyFill="1" applyBorder="1" applyAlignment="1">
      <alignment horizontal="center" vertical="center"/>
    </xf>
    <xf numFmtId="183" fontId="2" fillId="0" borderId="5" xfId="2" applyNumberFormat="1" applyFont="1" applyBorder="1" applyAlignment="1">
      <alignment horizontal="center" vertical="center" wrapText="1"/>
    </xf>
    <xf numFmtId="183" fontId="2" fillId="0" borderId="11" xfId="2" applyNumberFormat="1" applyFont="1" applyBorder="1" applyAlignment="1">
      <alignment horizontal="center" vertical="center" wrapText="1"/>
    </xf>
    <xf numFmtId="183" fontId="3" fillId="0" borderId="12" xfId="2" applyNumberFormat="1" applyFont="1" applyBorder="1" applyAlignment="1">
      <alignment horizontal="center" vertical="center" wrapText="1"/>
    </xf>
    <xf numFmtId="183" fontId="3" fillId="0" borderId="7" xfId="2" applyNumberFormat="1" applyFont="1" applyBorder="1" applyAlignment="1">
      <alignment horizontal="center" vertical="center" wrapText="1"/>
    </xf>
    <xf numFmtId="164" fontId="8" fillId="2" borderId="12" xfId="2" applyNumberFormat="1" applyFont="1" applyFill="1" applyBorder="1" applyAlignment="1">
      <alignment horizontal="center" vertical="center"/>
    </xf>
    <xf numFmtId="164" fontId="8" fillId="2" borderId="8" xfId="2" applyNumberFormat="1" applyFont="1" applyFill="1" applyBorder="1" applyAlignment="1">
      <alignment horizontal="center" vertical="center"/>
    </xf>
    <xf numFmtId="169" fontId="8" fillId="0" borderId="5" xfId="2" applyNumberFormat="1" applyFont="1" applyFill="1" applyBorder="1" applyAlignment="1">
      <alignment vertical="center"/>
    </xf>
    <xf numFmtId="169" fontId="6" fillId="0" borderId="13" xfId="2" applyNumberFormat="1" applyFont="1" applyFill="1" applyBorder="1" applyAlignment="1">
      <alignment vertical="center"/>
    </xf>
    <xf numFmtId="169" fontId="8" fillId="0" borderId="0" xfId="2" applyNumberFormat="1" applyFont="1" applyFill="1" applyBorder="1" applyAlignment="1">
      <alignment vertical="center"/>
    </xf>
    <xf numFmtId="169" fontId="6" fillId="0" borderId="15" xfId="2" applyNumberFormat="1" applyFont="1" applyFill="1" applyBorder="1" applyAlignment="1">
      <alignment vertical="center"/>
    </xf>
    <xf numFmtId="183" fontId="8" fillId="0" borderId="5" xfId="2" applyNumberFormat="1" applyFont="1" applyFill="1" applyBorder="1" applyAlignment="1">
      <alignment vertical="center"/>
    </xf>
    <xf numFmtId="169" fontId="1" fillId="2" borderId="16" xfId="2" applyNumberFormat="1" applyFont="1" applyFill="1" applyBorder="1" applyAlignment="1">
      <alignment vertical="center"/>
    </xf>
    <xf numFmtId="169" fontId="2" fillId="0" borderId="5" xfId="2" applyNumberFormat="1" applyFont="1" applyBorder="1" applyAlignment="1">
      <alignment vertical="center"/>
    </xf>
    <xf numFmtId="169" fontId="1" fillId="0" borderId="16" xfId="2" applyNumberFormat="1" applyFont="1" applyBorder="1" applyAlignment="1">
      <alignment vertical="center"/>
    </xf>
    <xf numFmtId="169" fontId="2" fillId="0" borderId="5" xfId="2" applyNumberFormat="1" applyFont="1" applyBorder="1" applyAlignment="1">
      <alignment horizontal="right" vertical="center"/>
    </xf>
    <xf numFmtId="169" fontId="2" fillId="0" borderId="7" xfId="2" applyNumberFormat="1" applyFont="1" applyBorder="1" applyAlignment="1">
      <alignment horizontal="right" vertical="center"/>
    </xf>
    <xf numFmtId="169" fontId="6" fillId="0" borderId="18" xfId="2" applyNumberFormat="1" applyFont="1" applyFill="1" applyBorder="1" applyAlignment="1">
      <alignment vertical="center"/>
    </xf>
    <xf numFmtId="169" fontId="2" fillId="0" borderId="0" xfId="2" applyNumberFormat="1" applyFont="1" applyBorder="1" applyAlignment="1">
      <alignment vertical="center"/>
    </xf>
    <xf numFmtId="169" fontId="1" fillId="0" borderId="18" xfId="2" applyNumberFormat="1" applyFont="1" applyBorder="1" applyAlignment="1">
      <alignment vertical="center"/>
    </xf>
    <xf numFmtId="169" fontId="2" fillId="0" borderId="0" xfId="2" applyNumberFormat="1" applyFont="1" applyBorder="1" applyAlignment="1">
      <alignment horizontal="right" vertical="center"/>
    </xf>
    <xf numFmtId="169" fontId="2" fillId="0" borderId="8" xfId="2" applyNumberFormat="1" applyFont="1" applyBorder="1" applyAlignment="1">
      <alignment horizontal="right" vertical="center"/>
    </xf>
    <xf numFmtId="165" fontId="1" fillId="0" borderId="5" xfId="0" applyNumberFormat="1" applyFont="1" applyBorder="1" applyAlignment="1">
      <alignment horizontal="center" vertical="center" wrapText="1"/>
    </xf>
    <xf numFmtId="165" fontId="1" fillId="0" borderId="5" xfId="0" applyNumberFormat="1" applyFont="1" applyBorder="1" applyAlignment="1">
      <alignment horizontal="center" vertical="center"/>
    </xf>
    <xf numFmtId="165" fontId="1" fillId="0" borderId="11" xfId="0" applyNumberFormat="1" applyFont="1" applyBorder="1" applyAlignment="1">
      <alignment horizontal="center" vertical="center"/>
    </xf>
    <xf numFmtId="165" fontId="2" fillId="0" borderId="5" xfId="2" applyNumberFormat="1" applyFont="1" applyBorder="1" applyAlignment="1">
      <alignment horizontal="center" vertical="center" wrapText="1"/>
    </xf>
    <xf numFmtId="165" fontId="2" fillId="0" borderId="11" xfId="2" applyNumberFormat="1" applyFont="1" applyBorder="1" applyAlignment="1">
      <alignment horizontal="center" vertical="center" wrapText="1"/>
    </xf>
    <xf numFmtId="165" fontId="3" fillId="0" borderId="12" xfId="2" applyNumberFormat="1" applyFont="1" applyBorder="1" applyAlignment="1">
      <alignment horizontal="center" vertical="center" wrapText="1"/>
    </xf>
    <xf numFmtId="165" fontId="3" fillId="0" borderId="7" xfId="2" applyNumberFormat="1" applyFont="1" applyBorder="1" applyAlignment="1">
      <alignment horizontal="center" vertical="center" wrapText="1"/>
    </xf>
    <xf numFmtId="202" fontId="2" fillId="0" borderId="0" xfId="0" applyNumberFormat="1" applyFont="1"/>
    <xf numFmtId="3" fontId="5" fillId="0" borderId="0" xfId="0" applyNumberFormat="1" applyFont="1"/>
    <xf numFmtId="3" fontId="2" fillId="0" borderId="2" xfId="0" applyNumberFormat="1" applyFont="1" applyBorder="1" applyAlignment="1">
      <alignment horizontal="right" vertical="center" wrapText="1"/>
    </xf>
    <xf numFmtId="3" fontId="2" fillId="0" borderId="10" xfId="0" applyNumberFormat="1" applyFont="1" applyBorder="1" applyAlignment="1">
      <alignment horizontal="right" vertical="center" wrapText="1"/>
    </xf>
    <xf numFmtId="0" fontId="1" fillId="2" borderId="9" xfId="0" applyFont="1" applyFill="1" applyBorder="1" applyAlignment="1">
      <alignment horizontal="center" vertical="center" wrapText="1"/>
    </xf>
    <xf numFmtId="0" fontId="2" fillId="2" borderId="11" xfId="0" applyFont="1" applyFill="1" applyBorder="1"/>
    <xf numFmtId="164" fontId="2" fillId="2" borderId="5" xfId="0" applyNumberFormat="1" applyFont="1" applyFill="1" applyBorder="1" applyAlignment="1">
      <alignment horizontal="center"/>
    </xf>
    <xf numFmtId="164" fontId="2" fillId="2" borderId="6" xfId="0" applyNumberFormat="1" applyFont="1" applyFill="1" applyBorder="1" applyAlignment="1">
      <alignment horizontal="center"/>
    </xf>
    <xf numFmtId="0" fontId="2" fillId="2" borderId="12" xfId="0" applyFont="1" applyFill="1" applyBorder="1"/>
    <xf numFmtId="164" fontId="2" fillId="2" borderId="7" xfId="0" applyNumberFormat="1" applyFont="1" applyFill="1" applyBorder="1" applyAlignment="1">
      <alignment horizontal="center"/>
    </xf>
    <xf numFmtId="164" fontId="2" fillId="2" borderId="9" xfId="0" applyNumberFormat="1" applyFont="1" applyFill="1" applyBorder="1" applyAlignment="1">
      <alignment horizontal="center"/>
    </xf>
    <xf numFmtId="164" fontId="2" fillId="2" borderId="8" xfId="0" applyNumberFormat="1" applyFont="1" applyFill="1" applyBorder="1" applyAlignment="1">
      <alignment horizontal="center"/>
    </xf>
    <xf numFmtId="0" fontId="2" fillId="2" borderId="1" xfId="0" applyFont="1" applyFill="1" applyBorder="1"/>
    <xf numFmtId="0" fontId="1" fillId="2" borderId="15" xfId="0" applyFont="1" applyFill="1" applyBorder="1" applyAlignment="1">
      <alignment horizontal="center"/>
    </xf>
    <xf numFmtId="0" fontId="2" fillId="2" borderId="5" xfId="0" applyFont="1" applyFill="1" applyBorder="1" applyAlignment="1">
      <alignment horizontal="center"/>
    </xf>
    <xf numFmtId="165" fontId="2" fillId="2" borderId="0" xfId="0" applyNumberFormat="1" applyFont="1" applyFill="1" applyAlignment="1">
      <alignment horizontal="center"/>
    </xf>
    <xf numFmtId="0" fontId="2" fillId="2" borderId="7" xfId="0" applyFont="1" applyFill="1" applyBorder="1" applyAlignment="1">
      <alignment horizontal="center"/>
    </xf>
    <xf numFmtId="0" fontId="2" fillId="2" borderId="12" xfId="0" applyFont="1" applyFill="1" applyBorder="1" applyAlignment="1">
      <alignment horizontal="center"/>
    </xf>
    <xf numFmtId="0" fontId="2" fillId="2" borderId="8" xfId="0" applyFont="1" applyFill="1" applyBorder="1" applyAlignment="1">
      <alignment horizontal="center"/>
    </xf>
    <xf numFmtId="165" fontId="2" fillId="2" borderId="8" xfId="0" applyNumberFormat="1" applyFont="1" applyFill="1" applyBorder="1" applyAlignment="1">
      <alignment horizontal="center"/>
    </xf>
    <xf numFmtId="0" fontId="2" fillId="2" borderId="1" xfId="0" applyFont="1" applyFill="1" applyBorder="1" applyAlignment="1">
      <alignment horizontal="center" vertical="center" wrapText="1"/>
    </xf>
    <xf numFmtId="164" fontId="2" fillId="2" borderId="11" xfId="0" applyNumberFormat="1" applyFont="1" applyFill="1" applyBorder="1" applyAlignment="1">
      <alignment horizontal="center"/>
    </xf>
    <xf numFmtId="164" fontId="2" fillId="2" borderId="15"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0" fontId="3" fillId="2" borderId="1" xfId="0" applyFont="1" applyFill="1" applyBorder="1" applyAlignment="1">
      <alignment horizontal="justify" vertical="center"/>
    </xf>
    <xf numFmtId="0" fontId="2" fillId="2" borderId="1" xfId="0" applyFont="1" applyFill="1" applyBorder="1" applyAlignment="1">
      <alignment horizontal="right" vertical="center"/>
    </xf>
    <xf numFmtId="0" fontId="49" fillId="2" borderId="0" xfId="0" applyFont="1" applyFill="1"/>
    <xf numFmtId="0" fontId="47" fillId="2" borderId="0" xfId="0" applyFont="1" applyFill="1"/>
    <xf numFmtId="0" fontId="21" fillId="2" borderId="10"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 xfId="0" applyFont="1" applyFill="1" applyBorder="1" applyAlignment="1">
      <alignment horizontal="left" vertical="center"/>
    </xf>
    <xf numFmtId="3" fontId="47" fillId="2" borderId="1" xfId="0" applyNumberFormat="1" applyFont="1" applyFill="1" applyBorder="1" applyAlignment="1">
      <alignment horizontal="right" vertical="center"/>
    </xf>
    <xf numFmtId="3" fontId="47" fillId="2" borderId="12" xfId="0" applyNumberFormat="1" applyFont="1" applyFill="1" applyBorder="1" applyAlignment="1">
      <alignment horizontal="right" vertical="center"/>
    </xf>
    <xf numFmtId="0" fontId="22" fillId="2" borderId="1" xfId="0" applyFont="1" applyFill="1" applyBorder="1" applyAlignment="1">
      <alignment horizontal="justify" vertical="center"/>
    </xf>
    <xf numFmtId="0" fontId="2" fillId="2" borderId="1" xfId="0" applyFont="1" applyFill="1" applyBorder="1" applyAlignment="1">
      <alignment horizontal="justify" wrapText="1"/>
    </xf>
    <xf numFmtId="0" fontId="1" fillId="2" borderId="4"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9" xfId="0" applyFont="1" applyFill="1" applyBorder="1" applyAlignment="1">
      <alignment vertical="center" wrapText="1"/>
    </xf>
    <xf numFmtId="0" fontId="2" fillId="2" borderId="11" xfId="0" applyFont="1" applyFill="1" applyBorder="1" applyAlignment="1">
      <alignment horizontal="justify" wrapText="1"/>
    </xf>
    <xf numFmtId="0" fontId="2" fillId="2" borderId="6" xfId="0" applyFont="1" applyFill="1" applyBorder="1" applyAlignment="1">
      <alignment vertical="center" wrapText="1"/>
    </xf>
    <xf numFmtId="0" fontId="8" fillId="2" borderId="3" xfId="0" applyFont="1" applyFill="1" applyBorder="1" applyAlignment="1">
      <alignment horizontal="justify" wrapText="1"/>
    </xf>
    <xf numFmtId="0" fontId="8" fillId="2" borderId="0" xfId="0" applyFont="1" applyFill="1" applyAlignment="1">
      <alignment horizontal="justify" wrapText="1"/>
    </xf>
    <xf numFmtId="1" fontId="2" fillId="2" borderId="11"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164" fontId="2" fillId="2" borderId="10" xfId="0" applyNumberFormat="1" applyFont="1" applyFill="1" applyBorder="1" applyAlignment="1">
      <alignment horizontal="center" vertical="center"/>
    </xf>
    <xf numFmtId="164" fontId="2" fillId="2" borderId="12" xfId="0" applyNumberFormat="1" applyFont="1" applyFill="1" applyBorder="1" applyAlignment="1">
      <alignment horizontal="center" vertical="center"/>
    </xf>
    <xf numFmtId="0" fontId="6" fillId="2" borderId="0" xfId="0" applyFont="1" applyFill="1" applyAlignment="1">
      <alignment horizontal="left" vertical="center"/>
    </xf>
    <xf numFmtId="0" fontId="8" fillId="2" borderId="0" xfId="0" applyFont="1" applyFill="1" applyAlignment="1">
      <alignment horizontal="left" vertical="center"/>
    </xf>
    <xf numFmtId="0" fontId="6" fillId="2" borderId="2"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justify" vertical="center" wrapText="1"/>
    </xf>
    <xf numFmtId="0" fontId="8" fillId="2" borderId="0" xfId="0" applyFont="1" applyFill="1" applyAlignment="1">
      <alignment horizontal="justify" vertical="center" wrapText="1"/>
    </xf>
    <xf numFmtId="0" fontId="2" fillId="2" borderId="0" xfId="0" applyFont="1" applyFill="1" applyAlignment="1">
      <alignment horizontal="justify" vertical="center" wrapText="1"/>
    </xf>
    <xf numFmtId="0" fontId="2" fillId="2" borderId="0" xfId="0" quotePrefix="1" applyFont="1" applyFill="1" applyAlignment="1">
      <alignment horizontal="justify" vertical="center" wrapText="1"/>
    </xf>
    <xf numFmtId="0" fontId="2" fillId="2" borderId="3" xfId="0" applyFont="1" applyFill="1" applyBorder="1" applyAlignment="1">
      <alignment horizontal="justify" vertical="center" wrapText="1"/>
    </xf>
    <xf numFmtId="0" fontId="8" fillId="2" borderId="9" xfId="0" applyFont="1" applyFill="1" applyBorder="1" applyAlignment="1">
      <alignment horizontal="center" vertical="center"/>
    </xf>
    <xf numFmtId="0" fontId="12" fillId="2" borderId="0" xfId="0" applyFont="1" applyFill="1" applyAlignment="1">
      <alignment horizontal="left" vertical="center" wrapText="1"/>
    </xf>
    <xf numFmtId="0" fontId="11" fillId="2" borderId="0" xfId="0" applyFont="1" applyFill="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2" xfId="6" applyFont="1" applyBorder="1" applyAlignment="1">
      <alignment horizontal="center" vertical="center"/>
    </xf>
    <xf numFmtId="0" fontId="6" fillId="0" borderId="4" xfId="6" applyFont="1" applyBorder="1" applyAlignment="1">
      <alignment horizontal="center" vertical="center"/>
    </xf>
    <xf numFmtId="0" fontId="6" fillId="0" borderId="3" xfId="6" applyFont="1" applyBorder="1" applyAlignment="1">
      <alignment horizontal="center" vertical="center"/>
    </xf>
    <xf numFmtId="0" fontId="2" fillId="2" borderId="5" xfId="5" applyFont="1" applyFill="1" applyBorder="1" applyAlignment="1">
      <alignment horizontal="center"/>
    </xf>
    <xf numFmtId="164" fontId="3" fillId="2" borderId="11" xfId="0" applyNumberFormat="1" applyFont="1" applyFill="1" applyBorder="1" applyAlignment="1">
      <alignment horizontal="center" vertical="center"/>
    </xf>
    <xf numFmtId="164" fontId="3" fillId="2" borderId="10"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xf>
    <xf numFmtId="41" fontId="1" fillId="2" borderId="0" xfId="2" applyFont="1" applyFill="1" applyAlignment="1">
      <alignment horizontal="center" vertical="center" wrapText="1"/>
    </xf>
    <xf numFmtId="0" fontId="1" fillId="2" borderId="0" xfId="2" applyNumberFormat="1" applyFont="1" applyFill="1" applyAlignment="1">
      <alignment horizontal="center" vertical="center" wrapText="1"/>
    </xf>
    <xf numFmtId="0" fontId="2" fillId="2" borderId="2" xfId="0" applyFont="1" applyFill="1" applyBorder="1" applyAlignment="1">
      <alignment vertical="center" wrapText="1"/>
    </xf>
    <xf numFmtId="0" fontId="2" fillId="2" borderId="7" xfId="0" applyFont="1" applyFill="1" applyBorder="1" applyAlignment="1">
      <alignment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 fillId="2" borderId="3" xfId="0" applyFont="1" applyFill="1" applyBorder="1" applyAlignment="1">
      <alignment horizontal="justify" wrapText="1"/>
    </xf>
    <xf numFmtId="0" fontId="2" fillId="2" borderId="0" xfId="0" applyFont="1" applyFill="1" applyAlignment="1">
      <alignment horizontal="justify" wrapText="1"/>
    </xf>
    <xf numFmtId="0" fontId="1" fillId="0" borderId="0" xfId="0" applyFont="1" applyAlignment="1">
      <alignment horizontal="center" vertical="center"/>
    </xf>
    <xf numFmtId="0" fontId="21" fillId="2" borderId="0" xfId="8" applyFont="1" applyFill="1" applyAlignment="1">
      <alignment horizontal="left" vertical="center" wrapText="1"/>
    </xf>
    <xf numFmtId="0" fontId="22" fillId="2" borderId="0" xfId="8" applyFont="1" applyFill="1"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left" vertical="center" wrapText="1"/>
    </xf>
    <xf numFmtId="0" fontId="8" fillId="2" borderId="0" xfId="0" applyFont="1" applyFill="1" applyAlignment="1">
      <alignment horizontal="left"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0" borderId="2" xfId="6" applyFont="1" applyBorder="1" applyAlignment="1">
      <alignment horizontal="center" vertical="center"/>
    </xf>
    <xf numFmtId="0" fontId="4" fillId="0" borderId="4" xfId="6" applyFont="1" applyBorder="1" applyAlignment="1">
      <alignment horizontal="center" vertical="center"/>
    </xf>
    <xf numFmtId="1" fontId="2" fillId="2" borderId="6" xfId="0"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7"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164" fontId="2" fillId="2" borderId="2"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0" fontId="1" fillId="2" borderId="2" xfId="0" applyFont="1" applyFill="1" applyBorder="1" applyAlignment="1">
      <alignment horizontal="center"/>
    </xf>
    <xf numFmtId="164" fontId="3" fillId="2" borderId="5"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2" borderId="7"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0" fontId="1" fillId="2" borderId="2" xfId="5" applyFont="1" applyFill="1" applyBorder="1" applyAlignment="1">
      <alignment horizontal="center"/>
    </xf>
    <xf numFmtId="0" fontId="1" fillId="2" borderId="4" xfId="5" applyFont="1" applyFill="1" applyBorder="1" applyAlignment="1">
      <alignment horizontal="center"/>
    </xf>
    <xf numFmtId="0" fontId="1" fillId="2" borderId="3" xfId="5" applyFont="1" applyFill="1" applyBorder="1" applyAlignment="1">
      <alignment horizontal="center"/>
    </xf>
    <xf numFmtId="0" fontId="2" fillId="2" borderId="3" xfId="0" quotePrefix="1" applyFont="1" applyFill="1" applyBorder="1" applyAlignment="1">
      <alignment horizontal="justify" wrapText="1"/>
    </xf>
    <xf numFmtId="0" fontId="2" fillId="2" borderId="0" xfId="0" quotePrefix="1" applyFont="1" applyFill="1" applyAlignment="1">
      <alignment horizontal="justify" wrapText="1"/>
    </xf>
    <xf numFmtId="0" fontId="12" fillId="2" borderId="0" xfId="0" applyFont="1" applyFill="1" applyAlignment="1">
      <alignment wrapText="1"/>
    </xf>
    <xf numFmtId="0" fontId="12" fillId="2" borderId="3" xfId="0" applyFont="1" applyFill="1" applyBorder="1" applyAlignment="1">
      <alignment horizontal="justify" wrapText="1"/>
    </xf>
    <xf numFmtId="0" fontId="12" fillId="2" borderId="0" xfId="0" applyFont="1" applyFill="1" applyAlignment="1">
      <alignment horizontal="justify"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168" fontId="2" fillId="2" borderId="10" xfId="3" applyNumberFormat="1" applyFont="1" applyFill="1" applyBorder="1" applyAlignment="1">
      <alignment horizontal="center" vertical="center" wrapText="1"/>
    </xf>
    <xf numFmtId="168" fontId="2" fillId="2" borderId="12" xfId="3" applyNumberFormat="1" applyFont="1" applyFill="1" applyBorder="1" applyAlignment="1">
      <alignment horizontal="center" vertical="center" wrapText="1"/>
    </xf>
    <xf numFmtId="0" fontId="2" fillId="2" borderId="10"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6" fillId="2" borderId="0" xfId="0" applyFont="1" applyFill="1" applyAlignment="1">
      <alignment horizontal="left"/>
    </xf>
    <xf numFmtId="0" fontId="1" fillId="2" borderId="0" xfId="0" applyFont="1" applyFill="1" applyAlignment="1">
      <alignment horizontal="left"/>
    </xf>
    <xf numFmtId="0" fontId="8" fillId="2" borderId="0" xfId="0" applyFont="1" applyFill="1" applyAlignment="1">
      <alignment horizontal="left"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8" fillId="2" borderId="0" xfId="0" applyFont="1" applyFill="1" applyAlignment="1">
      <alignment horizontal="justify"/>
    </xf>
    <xf numFmtId="0" fontId="6" fillId="2" borderId="0" xfId="0" applyFont="1" applyFill="1" applyAlignment="1">
      <alignment horizontal="center" wrapText="1"/>
    </xf>
    <xf numFmtId="0" fontId="2" fillId="2" borderId="3" xfId="0" applyFont="1" applyFill="1" applyBorder="1" applyAlignment="1">
      <alignment horizontal="justify"/>
    </xf>
    <xf numFmtId="0" fontId="2" fillId="2" borderId="0" xfId="0" applyFont="1" applyFill="1" applyAlignment="1">
      <alignment horizontal="justify"/>
    </xf>
    <xf numFmtId="0" fontId="2" fillId="0" borderId="3" xfId="0" applyFont="1" applyBorder="1" applyAlignment="1">
      <alignment horizontal="justify"/>
    </xf>
    <xf numFmtId="0" fontId="2" fillId="0" borderId="0" xfId="0" applyFont="1" applyAlignment="1">
      <alignment horizontal="justify"/>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xf>
    <xf numFmtId="0" fontId="2" fillId="2" borderId="0" xfId="0" applyFont="1" applyFill="1" applyAlignment="1">
      <alignment horizontal="left"/>
    </xf>
    <xf numFmtId="0" fontId="1" fillId="2" borderId="0" xfId="0" applyFont="1" applyFill="1" applyAlignment="1">
      <alignment horizontal="center" vertical="center" wrapText="1"/>
    </xf>
    <xf numFmtId="0" fontId="2" fillId="2" borderId="0" xfId="0" applyFont="1" applyFill="1" applyAlignment="1">
      <alignment horizontal="left" vertical="center"/>
    </xf>
    <xf numFmtId="0" fontId="17" fillId="2" borderId="0" xfId="0" applyFont="1" applyFill="1" applyAlignment="1">
      <alignment horizontal="left" vertical="center"/>
    </xf>
    <xf numFmtId="0" fontId="1" fillId="2" borderId="10" xfId="0" applyFont="1" applyFill="1" applyBorder="1" applyAlignment="1">
      <alignment horizontal="center" vertical="center" textRotation="90" wrapText="1"/>
    </xf>
    <xf numFmtId="0" fontId="1" fillId="2" borderId="12" xfId="0" applyFont="1" applyFill="1" applyBorder="1" applyAlignment="1">
      <alignment horizontal="center" vertical="center" textRotation="90" wrapText="1"/>
    </xf>
    <xf numFmtId="0" fontId="8" fillId="2" borderId="0" xfId="0" applyFont="1" applyFill="1" applyAlignment="1">
      <alignment vertical="top" wrapText="1"/>
    </xf>
    <xf numFmtId="0" fontId="8" fillId="2" borderId="3" xfId="0" applyFont="1" applyFill="1" applyBorder="1" applyAlignment="1">
      <alignment horizontal="left" vertical="top" wrapText="1"/>
    </xf>
    <xf numFmtId="41" fontId="2" fillId="2" borderId="0" xfId="2" applyFont="1" applyFill="1" applyAlignment="1">
      <alignment horizontal="center"/>
    </xf>
    <xf numFmtId="193" fontId="2" fillId="2" borderId="0" xfId="2" applyNumberFormat="1" applyFont="1" applyFill="1" applyAlignment="1">
      <alignment horizontal="center"/>
    </xf>
    <xf numFmtId="41" fontId="11" fillId="2" borderId="11" xfId="2" applyFont="1" applyFill="1" applyBorder="1" applyAlignment="1">
      <alignment horizontal="right" vertical="center" wrapText="1"/>
    </xf>
    <xf numFmtId="41" fontId="12" fillId="2" borderId="11" xfId="2" applyFont="1" applyFill="1" applyBorder="1" applyAlignment="1">
      <alignment horizontal="right" vertical="center" wrapText="1"/>
    </xf>
    <xf numFmtId="41" fontId="11" fillId="2" borderId="5" xfId="0" applyNumberFormat="1" applyFont="1" applyFill="1" applyBorder="1" applyAlignment="1">
      <alignment horizontal="right" vertical="center" wrapText="1"/>
    </xf>
    <xf numFmtId="41" fontId="11" fillId="2" borderId="12" xfId="0" applyNumberFormat="1" applyFont="1" applyFill="1" applyBorder="1" applyAlignment="1">
      <alignment horizontal="left" vertical="center" wrapText="1"/>
    </xf>
    <xf numFmtId="171" fontId="2" fillId="2" borderId="0" xfId="0" applyNumberFormat="1" applyFont="1" applyFill="1"/>
    <xf numFmtId="194" fontId="2" fillId="2" borderId="0" xfId="2" applyNumberFormat="1" applyFont="1" applyFill="1"/>
    <xf numFmtId="0" fontId="2" fillId="2" borderId="0" xfId="0" applyFont="1" applyFill="1" applyBorder="1"/>
    <xf numFmtId="41" fontId="2" fillId="2" borderId="0" xfId="2" applyFont="1" applyFill="1" applyBorder="1"/>
    <xf numFmtId="0" fontId="8" fillId="2" borderId="0" xfId="0" applyFont="1" applyFill="1" applyBorder="1" applyAlignment="1">
      <alignment horizontal="justify" vertical="center" wrapText="1"/>
    </xf>
    <xf numFmtId="0" fontId="44" fillId="2" borderId="0" xfId="0" applyFont="1" applyFill="1" applyBorder="1" applyAlignment="1">
      <alignment horizontal="center" vertical="center" wrapText="1" readingOrder="1"/>
    </xf>
    <xf numFmtId="0" fontId="44" fillId="2" borderId="0" xfId="0" applyFont="1" applyFill="1" applyBorder="1" applyAlignment="1">
      <alignment horizontal="center" vertical="center" wrapText="1" readingOrder="1"/>
    </xf>
    <xf numFmtId="0" fontId="46" fillId="2" borderId="0" xfId="0" applyFont="1" applyFill="1" applyBorder="1" applyAlignment="1">
      <alignment horizontal="left" wrapText="1" indent="1" readingOrder="1"/>
    </xf>
    <xf numFmtId="41" fontId="8" fillId="2" borderId="0" xfId="2" applyFont="1" applyFill="1" applyBorder="1" applyAlignment="1">
      <alignment horizontal="right" vertical="center" wrapText="1" indent="1"/>
    </xf>
    <xf numFmtId="165" fontId="8" fillId="2" borderId="0" xfId="0" applyNumberFormat="1" applyFont="1" applyFill="1" applyBorder="1" applyAlignment="1">
      <alignment horizontal="center" vertical="center" wrapText="1"/>
    </xf>
    <xf numFmtId="164" fontId="8" fillId="2" borderId="0" xfId="0" applyNumberFormat="1" applyFont="1" applyFill="1" applyBorder="1" applyAlignment="1">
      <alignment horizontal="center" wrapText="1"/>
    </xf>
    <xf numFmtId="0" fontId="43" fillId="2" borderId="0" xfId="0" applyFont="1" applyFill="1" applyBorder="1" applyAlignment="1">
      <alignment horizontal="left" wrapText="1" indent="1" readingOrder="1"/>
    </xf>
    <xf numFmtId="0" fontId="43" fillId="2" borderId="0" xfId="0" applyFont="1" applyFill="1" applyBorder="1" applyAlignment="1">
      <alignment horizontal="left" vertical="top" wrapText="1" indent="1" readingOrder="1"/>
    </xf>
    <xf numFmtId="0" fontId="8" fillId="2" borderId="0" xfId="0" applyFont="1" applyFill="1" applyBorder="1" applyAlignment="1">
      <alignment horizontal="center" vertical="center" wrapText="1"/>
    </xf>
    <xf numFmtId="0" fontId="43" fillId="2" borderId="0" xfId="0" applyFont="1" applyFill="1" applyBorder="1" applyAlignment="1">
      <alignment horizontal="left" vertical="center" wrapText="1" indent="1" readingOrder="1"/>
    </xf>
    <xf numFmtId="3" fontId="8" fillId="2" borderId="0" xfId="0" applyNumberFormat="1" applyFont="1" applyFill="1" applyBorder="1" applyAlignment="1">
      <alignment horizontal="right" wrapText="1" indent="1"/>
    </xf>
    <xf numFmtId="3" fontId="8" fillId="2" borderId="0" xfId="0" applyNumberFormat="1" applyFont="1" applyFill="1" applyBorder="1" applyAlignment="1">
      <alignment horizontal="right" vertical="center" wrapText="1" indent="1"/>
    </xf>
    <xf numFmtId="164" fontId="8" fillId="2" borderId="0" xfId="0" applyNumberFormat="1" applyFont="1" applyFill="1" applyBorder="1" applyAlignment="1">
      <alignment horizontal="center" vertical="center" wrapText="1"/>
    </xf>
    <xf numFmtId="0" fontId="45" fillId="2" borderId="0" xfId="0" applyFont="1" applyFill="1" applyBorder="1" applyAlignment="1">
      <alignment horizontal="left" vertical="center" wrapText="1" indent="1" readingOrder="1"/>
    </xf>
    <xf numFmtId="3" fontId="2" fillId="2" borderId="0" xfId="0" applyNumberFormat="1" applyFont="1" applyFill="1" applyBorder="1"/>
    <xf numFmtId="0" fontId="2" fillId="2" borderId="0" xfId="0" applyFont="1" applyFill="1" applyBorder="1" applyAlignment="1">
      <alignment horizontal="center"/>
    </xf>
    <xf numFmtId="0" fontId="2" fillId="2" borderId="6" xfId="0" applyFont="1" applyFill="1" applyBorder="1" applyAlignment="1">
      <alignment horizontal="center"/>
    </xf>
  </cellXfs>
  <cellStyles count="88">
    <cellStyle name="Bad" xfId="87" xr:uid="{09F83ABF-A851-4DE3-AEE9-1C37C9E1A15D}"/>
    <cellStyle name="Comma" xfId="9" xr:uid="{433766D7-CFFB-492F-A954-6293C78CC8CC}"/>
    <cellStyle name="Comma 2" xfId="10" xr:uid="{3FE513D3-243C-4F3B-BDE7-530A773B5CAC}"/>
    <cellStyle name="Comma 3" xfId="11" xr:uid="{1681FAB2-2A52-43BF-82A8-2F878367D295}"/>
    <cellStyle name="Comma0" xfId="12" xr:uid="{7E27DE99-B26A-4E5B-98ED-C01D9CAF02AE}"/>
    <cellStyle name="Comma0 2" xfId="13" xr:uid="{DFF14485-E513-4E67-BECE-2C40184AD1B5}"/>
    <cellStyle name="Comma0_Serie DE 1989-2002 Adm" xfId="14" xr:uid="{CC7C4E0F-761C-4F28-96D1-8AA25850C97D}"/>
    <cellStyle name="Currency" xfId="15" xr:uid="{8E047963-983C-4B30-BE38-7AB1BD02E922}"/>
    <cellStyle name="Currency0" xfId="16" xr:uid="{1A7B5E8A-74F1-43B1-BCD3-5E0B300FA876}"/>
    <cellStyle name="Date" xfId="17" xr:uid="{D4BD0A99-3F73-44DE-BBEC-03D67BF24829}"/>
    <cellStyle name="Fecha" xfId="18" xr:uid="{C2FC0C52-3F4E-4169-9037-016C7D30E74E}"/>
    <cellStyle name="Fecha 2" xfId="19" xr:uid="{40154F92-EE2F-43A8-B24F-73DB82EE30F5}"/>
    <cellStyle name="Fixed" xfId="20" xr:uid="{6E3B7949-01D6-4317-85F5-F453FBB30228}"/>
    <cellStyle name="Heading 1" xfId="21" xr:uid="{D079A31D-AF1E-494B-BB48-D7E5433E4D36}"/>
    <cellStyle name="Heading 2" xfId="22" xr:uid="{E6D8A5E9-D076-4871-884A-0B612AE319F1}"/>
    <cellStyle name="Hipervínculo 2" xfId="23" xr:uid="{CEED299C-4016-4236-A39E-CF10ECAC98BF}"/>
    <cellStyle name="Millares" xfId="7" builtinId="3"/>
    <cellStyle name="Millares [0]" xfId="2" builtinId="6"/>
    <cellStyle name="Millares [0] 2" xfId="24" xr:uid="{B76E7B51-523A-4626-BF4C-23B0074C8C78}"/>
    <cellStyle name="Millares [0] 2 2" xfId="83" xr:uid="{84D9A41A-384D-4535-B3D9-8F83DF40751A}"/>
    <cellStyle name="Millares [0] 2 3" xfId="79" xr:uid="{67347096-801C-4743-A26E-60482EB606E4}"/>
    <cellStyle name="Millares [0] 3" xfId="25" xr:uid="{D350CF60-322F-4EF5-8B59-88D6DC674185}"/>
    <cellStyle name="Millares [0] 4" xfId="26" xr:uid="{F9596FF8-11DC-43FE-8E0C-C96EBB259502}"/>
    <cellStyle name="Millares [0] 5" xfId="81" xr:uid="{4AF03807-5FFE-41F6-A679-E16E2EB4D5AB}"/>
    <cellStyle name="Millares 10" xfId="27" xr:uid="{6F109828-CD6F-4A34-9C59-F872B4998AC0}"/>
    <cellStyle name="Millares 10 5" xfId="28" xr:uid="{6C20C5DF-3C87-4955-86EF-391656A6CD42}"/>
    <cellStyle name="Millares 11" xfId="29" xr:uid="{6B506B86-7B3F-4A3B-BBCD-B9E6AE1877E4}"/>
    <cellStyle name="Millares 12" xfId="73" xr:uid="{EA0958F6-253D-4126-91F4-A2B4F2235FD6}"/>
    <cellStyle name="Millares 13" xfId="74" xr:uid="{B02DC86C-76B1-44A8-ACD7-3E860A99268E}"/>
    <cellStyle name="Millares 14" xfId="78" xr:uid="{195CE6AF-860A-4365-8957-B5FF3FD5DA86}"/>
    <cellStyle name="Millares 15" xfId="85" xr:uid="{519231E7-2A20-4CB5-AC2E-2B38CF2C9BB3}"/>
    <cellStyle name="Millares 16" xfId="30" xr:uid="{2D812556-4F77-4264-A360-F09E21479DD8}"/>
    <cellStyle name="Millares 17" xfId="86" xr:uid="{1F5795C7-DCD4-419F-9BD4-AE6A7EB00FF2}"/>
    <cellStyle name="Millares 18" xfId="76" xr:uid="{9A4CF541-F1DF-41FB-B19F-D67BB09B2800}"/>
    <cellStyle name="Millares 2" xfId="31" xr:uid="{364A9BB1-E99A-49E0-BDF4-C59408089DFB}"/>
    <cellStyle name="Millares 2 2" xfId="4" xr:uid="{81FE0DD2-1EFC-435C-8530-71F7AF3D2D9A}"/>
    <cellStyle name="Millares 2 3" xfId="32" xr:uid="{0542D6E3-D74C-495C-A827-097993F87EEA}"/>
    <cellStyle name="Millares 3" xfId="33" xr:uid="{DBE6503E-4E51-4362-B285-9E1B6C3CDB62}"/>
    <cellStyle name="Millares 3 2" xfId="34" xr:uid="{DC6F72E7-E9AA-4C2C-B45A-FE79386D2DCC}"/>
    <cellStyle name="Millares 3 3" xfId="35" xr:uid="{7C0EF804-FA26-4E25-8948-6951F0774D3F}"/>
    <cellStyle name="Millares 4" xfId="36" xr:uid="{EB4A145F-BC4E-4866-A7C4-A952CD951BE2}"/>
    <cellStyle name="Millares 5" xfId="37" xr:uid="{F2507C22-4E2F-4884-B74B-D2020BC7E2F4}"/>
    <cellStyle name="Millares 6" xfId="38" xr:uid="{A00EF58E-04C5-4E70-8ED7-F5A3B1197D14}"/>
    <cellStyle name="Millares 6 2" xfId="39" xr:uid="{743E0331-C203-4CCC-B133-6F13FD6C7883}"/>
    <cellStyle name="Millares 7" xfId="40" xr:uid="{285E5098-4EEE-4AC7-AD21-7381B6E22C70}"/>
    <cellStyle name="Millares 7 2" xfId="41" xr:uid="{8101B583-9254-4F7E-BD9C-8FCB3CE50C0B}"/>
    <cellStyle name="Millares 7 3" xfId="42" xr:uid="{92A9F940-B5B1-4BD1-8FA0-20A18A6D93E6}"/>
    <cellStyle name="Millares 8" xfId="43" xr:uid="{E86B4799-3CB3-4322-9ACD-252EFBE21674}"/>
    <cellStyle name="Millares 9" xfId="44" xr:uid="{A726E47E-F978-49EF-9EA3-3B392CF7B934}"/>
    <cellStyle name="Moneda [0] 2" xfId="77" xr:uid="{5A5D1A6A-A9CD-4F7B-8F41-C4B554B413F9}"/>
    <cellStyle name="Moneda [0] 2 2" xfId="80" xr:uid="{C7302EF1-4988-434A-91EE-E6A62D40C8B8}"/>
    <cellStyle name="Moneda [0] 3" xfId="82" xr:uid="{F8CD8498-E600-4E2D-B4B0-1C34BEE8C986}"/>
    <cellStyle name="Moneda [0] 4" xfId="84" xr:uid="{7CD47B58-883E-4066-8290-14603C6D8679}"/>
    <cellStyle name="Moneda 2" xfId="45" xr:uid="{2CFBB7C1-7E5F-4489-89DC-C37F65F4ACF9}"/>
    <cellStyle name="Normal" xfId="0" builtinId="0"/>
    <cellStyle name="Normal 10" xfId="6" xr:uid="{537A181C-5ACF-448E-BA25-7D5B17A06AB8}"/>
    <cellStyle name="Normal 2" xfId="8" xr:uid="{A47B9143-B582-4E15-80C7-59427027E71C}"/>
    <cellStyle name="Normal 2 2" xfId="1" xr:uid="{7D569E6A-C3DB-4B31-9E18-A76953BF960F}"/>
    <cellStyle name="Normal 2 3" xfId="46" xr:uid="{814C03A7-4F9F-46B8-8EB3-32A671CF29ED}"/>
    <cellStyle name="Normal 2 4" xfId="47" xr:uid="{475601AC-9060-41CD-AB2D-9D8DA1C6A744}"/>
    <cellStyle name="Normal 2 5" xfId="48" xr:uid="{992D393B-B481-4E4E-A3F0-649404031C84}"/>
    <cellStyle name="Normal 2 6" xfId="49" xr:uid="{61E62FB8-29C5-4D57-A6F4-61A0B5CA529F}"/>
    <cellStyle name="Normal 3" xfId="5" xr:uid="{54310C20-9D4F-4319-979E-08A53830B1A8}"/>
    <cellStyle name="Normal 3 2" xfId="50" xr:uid="{6FC526A5-4A8F-4D76-BE3E-4201F17C8276}"/>
    <cellStyle name="Normal 3 3" xfId="51" xr:uid="{F56A60B8-8601-4BF8-B46B-CFF2CC3D1F4C}"/>
    <cellStyle name="Normal 3 4" xfId="52" xr:uid="{F8ECEC5F-0C07-4FC0-A8CB-B9E0876CE1E7}"/>
    <cellStyle name="Normal 4" xfId="53" xr:uid="{CE4C1005-88B5-484F-8938-DE847F19DF88}"/>
    <cellStyle name="Normal 4 2" xfId="54" xr:uid="{349A1520-D64D-46E4-B0C5-FE1CFC51A9F9}"/>
    <cellStyle name="Normal 43" xfId="55" xr:uid="{8B4098F3-4C6F-4704-9376-00F81C0995CD}"/>
    <cellStyle name="Normal 5" xfId="56" xr:uid="{04CDE272-D48D-4A1D-BE9C-0DFE2A2137E2}"/>
    <cellStyle name="Normal 5 5" xfId="75" xr:uid="{BC723EEE-590C-4F17-8824-16FF14E3B07B}"/>
    <cellStyle name="Normal 6" xfId="57" xr:uid="{56EF22CF-7D8A-4A11-A135-181A6292B0CB}"/>
    <cellStyle name="Normal 7" xfId="58" xr:uid="{56A53C70-8B9E-4C90-9E55-489C892713A7}"/>
    <cellStyle name="Normal 8" xfId="59" xr:uid="{97497C09-31B8-41DE-8C6E-D672F09ABED0}"/>
    <cellStyle name="Normal 9" xfId="60" xr:uid="{2D6BB221-C98A-4027-8E5B-FEF1E5138BC7}"/>
    <cellStyle name="Notas 2" xfId="61" xr:uid="{10C64820-CD87-401C-9CC0-F1623CBC3C85}"/>
    <cellStyle name="Percent" xfId="62" xr:uid="{81414D25-E5B0-47EB-8E75-F43DBB070570}"/>
    <cellStyle name="Porcentaje" xfId="3" builtinId="5"/>
    <cellStyle name="Porcentaje 2" xfId="63" xr:uid="{06896BC1-29AB-44E8-83AA-798BDA277565}"/>
    <cellStyle name="Porcentaje 2 2" xfId="64" xr:uid="{6BA33F3F-3105-4BB5-A40B-67DABA448C2B}"/>
    <cellStyle name="Porcentaje 3" xfId="65" xr:uid="{5B604351-F37E-42CC-B827-214CE13D9593}"/>
    <cellStyle name="Porcentual 2" xfId="66" xr:uid="{8E8B79C5-99FD-42D2-8AD3-B1EA83E257DC}"/>
    <cellStyle name="Porcentual 2 2" xfId="67" xr:uid="{3E52C5D3-5ECE-411A-B654-F50FC296EC8C}"/>
    <cellStyle name="Porcentual 2 3" xfId="68" xr:uid="{F3D7FE51-E9E6-4088-822B-5F54661F5AB5}"/>
    <cellStyle name="Porcentual 2 4" xfId="69" xr:uid="{CCE48A18-5633-4B6B-9A21-F2BDE372F282}"/>
    <cellStyle name="Porcentual 3" xfId="70" xr:uid="{5479A7A9-DEDA-4664-9359-D4AF29A44581}"/>
    <cellStyle name="Porcentual 4" xfId="71" xr:uid="{3F9F4A9B-6E89-427F-AE19-D23837F6A921}"/>
    <cellStyle name="Porcentual 5" xfId="72" xr:uid="{6DEAC34F-B6B5-473F-8335-4F75A0313EF5}"/>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1.xml"/><Relationship Id="rId89" Type="http://schemas.openxmlformats.org/officeDocument/2006/relationships/externalLink" Target="externalLinks/externalLink16.xml"/><Relationship Id="rId112" Type="http://schemas.openxmlformats.org/officeDocument/2006/relationships/externalLink" Target="externalLinks/externalLink39.xml"/><Relationship Id="rId16" Type="http://schemas.openxmlformats.org/officeDocument/2006/relationships/worksheet" Target="worksheets/sheet16.xml"/><Relationship Id="rId107" Type="http://schemas.openxmlformats.org/officeDocument/2006/relationships/externalLink" Target="externalLinks/externalLink34.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xml"/><Relationship Id="rId79" Type="http://schemas.openxmlformats.org/officeDocument/2006/relationships/externalLink" Target="externalLinks/externalLink6.xml"/><Relationship Id="rId102" Type="http://schemas.openxmlformats.org/officeDocument/2006/relationships/externalLink" Target="externalLinks/externalLink29.xml"/><Relationship Id="rId5" Type="http://schemas.openxmlformats.org/officeDocument/2006/relationships/worksheet" Target="worksheets/sheet5.xml"/><Relationship Id="rId90" Type="http://schemas.openxmlformats.org/officeDocument/2006/relationships/externalLink" Target="externalLinks/externalLink17.xml"/><Relationship Id="rId95" Type="http://schemas.openxmlformats.org/officeDocument/2006/relationships/externalLink" Target="externalLinks/externalLink22.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theme" Target="theme/theme1.xml"/><Relationship Id="rId118" Type="http://schemas.openxmlformats.org/officeDocument/2006/relationships/customXml" Target="../customXml/item1.xml"/><Relationship Id="rId80" Type="http://schemas.openxmlformats.org/officeDocument/2006/relationships/externalLink" Target="externalLinks/externalLink7.xml"/><Relationship Id="rId85" Type="http://schemas.openxmlformats.org/officeDocument/2006/relationships/externalLink" Target="externalLinks/externalLink12.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30.xml"/><Relationship Id="rId108" Type="http://schemas.openxmlformats.org/officeDocument/2006/relationships/externalLink" Target="externalLinks/externalLink35.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externalLink" Target="externalLinks/externalLink2.xml"/><Relationship Id="rId91" Type="http://schemas.openxmlformats.org/officeDocument/2006/relationships/externalLink" Target="externalLinks/externalLink18.xml"/><Relationship Id="rId96"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styles" Target="styles.xml"/><Relationship Id="rId119"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5.xml"/><Relationship Id="rId81" Type="http://schemas.openxmlformats.org/officeDocument/2006/relationships/externalLink" Target="externalLinks/externalLink8.xml"/><Relationship Id="rId86" Type="http://schemas.openxmlformats.org/officeDocument/2006/relationships/externalLink" Target="externalLinks/externalLink13.xml"/><Relationship Id="rId94" Type="http://schemas.openxmlformats.org/officeDocument/2006/relationships/externalLink" Target="externalLinks/externalLink21.xml"/><Relationship Id="rId99" Type="http://schemas.openxmlformats.org/officeDocument/2006/relationships/externalLink" Target="externalLinks/externalLink26.xml"/><Relationship Id="rId101" Type="http://schemas.openxmlformats.org/officeDocument/2006/relationships/externalLink" Target="externalLinks/externalLink2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36.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3.xml"/><Relationship Id="rId97" Type="http://schemas.openxmlformats.org/officeDocument/2006/relationships/externalLink" Target="externalLinks/externalLink24.xml"/><Relationship Id="rId104" Type="http://schemas.openxmlformats.org/officeDocument/2006/relationships/externalLink" Target="externalLinks/externalLink31.xml"/><Relationship Id="rId120"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9.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14.xml"/><Relationship Id="rId110" Type="http://schemas.openxmlformats.org/officeDocument/2006/relationships/externalLink" Target="externalLinks/externalLink37.xml"/><Relationship Id="rId115"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externalLink" Target="externalLinks/externalLink9.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externalLink" Target="externalLinks/externalLink4.xml"/><Relationship Id="rId100" Type="http://schemas.openxmlformats.org/officeDocument/2006/relationships/externalLink" Target="externalLinks/externalLink27.xml"/><Relationship Id="rId105" Type="http://schemas.openxmlformats.org/officeDocument/2006/relationships/externalLink" Target="externalLinks/externalLink3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20.xml"/><Relationship Id="rId98" Type="http://schemas.openxmlformats.org/officeDocument/2006/relationships/externalLink" Target="externalLinks/externalLink25.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externalLink" Target="externalLinks/externalLink10.xml"/><Relationship Id="rId88" Type="http://schemas.openxmlformats.org/officeDocument/2006/relationships/externalLink" Target="externalLinks/externalLink15.xml"/><Relationship Id="rId111" Type="http://schemas.openxmlformats.org/officeDocument/2006/relationships/externalLink" Target="externalLinks/externalLink38.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externalLink" Target="externalLinks/externalLink3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raa.bhpbilliton.net/BE&amp;E%20-%20ADG%20Work%20Folder/Projects/Spence/Model%20-%2002%20Development/Spence%20Model%20-%20Rev%201%20-%20ADG%2024%20Sep%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ipres-my.sharepoint.com/Documents%20and%20Settings/wmullins/Escritorio/In%20documentum/AV%20AMCHAM%2028.8.07/_Datos%20financieros%20wm%20&amp;%20am%2027.8.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ipres-my.sharepoint.com/2003/Will%20M/2003/Informe%20diario/mercadosR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spo.bhpbilliton.com/Commercial%20IE%20Application%20Drive/FINANCIAL%20MANAGEMENT/Forecast%20-%20Investment%20Evaluation/Economics/2012_09/201209%20Sept%20Qtr%20Assumptions%20Summary%20-%20Iron%20Or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hpescanf-fp01\Chancado_Sulfuro\Documents%20and%20Settings\kpsanr\Configuraci&#243;n%20local\Archivos%20temporales%20de%20Internet\OLK62\TEMP\WINDOWS\TEMP\DOS\Budget9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D2_Projects\AMER\New%20York\S\Stone_W3C9002\02.%20Financial%20Model\2023.12%20Project%20Stone%20-%20Financial%20Model%20Counterproposal_v85.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ipres-my.sharepoint.com/2003/Will%20M/Documents%20and%20Settings/wmullins/Escritorio/Datos%20WM/Mercados%2022.8.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WINDOWS\TEMP\DOS\Budget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ACC&amp;CON\BUSREP\INPU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spo.bhpbilliton.com/Documents%20and%20Settings/Florian%20Bressand/My%20Documents/CLIENT/MGI-GEM/2.Analyses/US%20transport/Segment%20evolution/ward%2006usaS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dipres-my.sharepoint.com/Saldos%20Deuda/2002/Marzo/SDExterna20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ipres-my.sharepoint.com/Inf%20Darios%20Stock%20Inv/Inf%20Stock%20diario%2029-dic-06%20V-Final%20informe%20activos%20corregido%20b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ipres-my.sharepoint.com/PBarra/NUEVOS-2/NUEVOS-2/SUBDIREC/Complejidad/FormulariosChile-F22/EstChile(20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ipres-my.sharepoint.com/Inf%20Darios%20Stock%20Inv/Julio-06/InformesInversionesdiarias/2005/InvPesos/InvPesos13-06-06%20vCF.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ipres-my.sharepoint.com/Eag/EAG2002/NWCtables/NWCTables07May/D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72.20.11.35\2003\C\Projections\Function%20Table%20Aggregates_%20Bridgetables\2012%20January\P354_P364%20BASE%20TO%20BASE_final_adjtable"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dipres-my.sharepoint.com/2003/Waldo/Modelos/futuros%20diario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sad\root\NA\NY\LIB\IBD\D2_Projects\AMER\New%20York\C\Chaac_ND10011609693\09_Model\Project%20Chaac%20-%20Buyer_Model_v217F20230228.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dipres-my.sharepoint.com/Recursos%20Humanos%20SP/Nuevo%20Trato/Ind.Real%20Rem.S.P&#250;b.Base90-1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Documents%20and%20Settings\zamusr.AMERICAS\Local%20Settings\Temporary%20Internet%20Files\OLK2DEE\WINDOWS\TEMP\DOS\Budget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dipres-my.sharepoint.com/2003/0.%20Datos%20contingencia/Contingencia.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dipres-my.sharepoint.com/2003/Horacio%20Herrera/Escenario%20Externo/Informe%20Mensual%20-%20desde%20septiembre%20(Autoguardado).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dipres-my.sharepoint.com/2003/Horacio%20Herrera/Base%20Datos/Base%20Internacional.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dipres-my.sharepoint.com/Servicio%20Deuda/Mar2004/DEMar0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NFESC-FLSVR01\Planificacion_produccion_NPI_CHO\Users\sancs\Desktop\Copy%20of%20Balance%20Global%20&amp;%20Consolidado%20170418.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ad95010\Control_Doc\Documents%20and%20Settings\zamusr.AMERICAS\Local%20Settings\Temporary%20Internet%20Files\OLK2DEE\WINDOWS\TEMP\DOS\Budget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ipres-my.sharepoint.com/Saldos%20Deuda/BaseDatos/SDBaseDa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0.11.35\2003\C\Annual_Report\2015_01\Tables\Supp_Tables\BudgetData&amp;Projection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ipres-my.sharepoint.com/IFP/2014/Recursos%20Humanos%20SP/Nuevo%20Trato/Ind.Real%20Rem.S.P&#250;b.Base9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ipres-my.sharepoint.com/Mis%20documentos/Jaime/CHILE196020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d95010\Control_Doc\WINDOWS\TEMP\DOS\Budget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ipres-my.sharepoint.com/Users/nicol/OneDrive/Documentos/Dipres/Coordinaci&#243;n%20macro/IFP/4T/articles-210554_version_Excel_tercer_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amp; Protocols"/>
      <sheetName val="Summary"/>
      <sheetName val="Prodn&amp;Revenue"/>
      <sheetName val="Capex"/>
      <sheetName val="Opex"/>
      <sheetName val="Taxes"/>
      <sheetName val="Valuation"/>
      <sheetName val="Log"/>
      <sheetName val="X FM_Description"/>
      <sheetName val="Cash Flow"/>
      <sheetName val="X Cathode Production"/>
      <sheetName val="Production &amp; Revenue"/>
      <sheetName val="Op Costs &amp; Capital"/>
      <sheetName val="Deprec &amp; Amort"/>
      <sheetName val="Technical data"/>
      <sheetName val="Tax Model"/>
      <sheetName val="FUT Calculations"/>
      <sheetName val="Financial Statements"/>
      <sheetName val="Balance Sheet"/>
      <sheetName val="CF&amp;Tables"/>
      <sheetName val="Def estimate"/>
      <sheetName val="Sheet2"/>
      <sheetName val="Well Assumptions"/>
      <sheetName val="GL Account"/>
      <sheetName val="Data validation"/>
      <sheetName val="Validation"/>
      <sheetName val="D4 Asset AppComp  Usage"/>
      <sheetName val="Severity Factor"/>
      <sheetName val="Likelihood Factor"/>
      <sheetName val="apps"/>
      <sheetName val="Intro"/>
      <sheetName val="Prob Control"/>
      <sheetName val="Prob Prod"/>
      <sheetName val="Prob WTI"/>
      <sheetName val="Prob Charts"/>
      <sheetName val="General Input"/>
      <sheetName val="Case Selector"/>
      <sheetName val="Prod &amp; Revenue"/>
      <sheetName val="Royalty &amp; Tax"/>
      <sheetName val="Book"/>
      <sheetName val="Prob Case"/>
      <sheetName val="Low Case"/>
      <sheetName val="Mid Case"/>
      <sheetName val="High Case"/>
      <sheetName val="Protocols"/>
      <sheetName val="Sheet1"/>
      <sheetName val="C4 - Reporting Names"/>
      <sheetName val="Definiciones"/>
      <sheetName val="Options Matrix"/>
      <sheetName val="Validation &amp; Definitions"/>
      <sheetName val="Validation Lists"/>
      <sheetName val="Proyección Migración"/>
      <sheetName val="Teams"/>
      <sheetName val="CJE Cats"/>
      <sheetName val="Lists"/>
      <sheetName val="Listvalues"/>
      <sheetName val="Lookups"/>
      <sheetName val="Data"/>
      <sheetName val="Val_Lists"/>
      <sheetName val="Summary Chart v 10 May 11"/>
      <sheetName val="VDATA"/>
      <sheetName val="R1"/>
      <sheetName val="List"/>
      <sheetName val="CJE Categories"/>
      <sheetName val="Stocks"/>
      <sheetName val="1a. Assumptions"/>
      <sheetName val="Master data"/>
      <sheetName val="Category"/>
      <sheetName val="Metadata"/>
      <sheetName val="Parameters"/>
      <sheetName val="EBITDA HY17 &amp; HY16"/>
      <sheetName val="Sheet13"/>
      <sheetName val="Drop down options"/>
      <sheetName val="Formulae"/>
      <sheetName val="Values"/>
      <sheetName val="Look_ups"/>
      <sheetName val="Worksheet1"/>
      <sheetName val="Tablas"/>
      <sheetName val="do not delete"/>
      <sheetName val="Progress"/>
      <sheetName val="PickList"/>
      <sheetName val="Coding"/>
      <sheetName val="Chart data "/>
      <sheetName val="Economic Inputs"/>
      <sheetName val="Risk Register"/>
      <sheetName val="Drop down menus"/>
      <sheetName val="Equip Fleet Sum"/>
      <sheetName val="Equip Fleet Comp"/>
      <sheetName val="A4 OPEX DL-7xHS 42m3"/>
      <sheetName val="A3 OPEX 7 x HS 42m3 + 1xLET "/>
      <sheetName val="A2 OPEX Contractor Conveyor"/>
      <sheetName val="A1 OPEX Contractor Road"/>
      <sheetName val="OPEX OWOEA"/>
      <sheetName val="OPEX DL-9xRS 33m3"/>
      <sheetName val="OPEX 3xHS61+4xHS20 + 2xF"/>
      <sheetName val="OPEX 7 HS 20m3 - 6 FEL 30m3"/>
      <sheetName val="OPEX DL-5XRS 61m3"/>
      <sheetName val="Phase3-2 Schedule"/>
      <sheetName val="Cost Base"/>
      <sheetName val="Sum Boxcut Costs"/>
      <sheetName val="Tot Cap+Op"/>
      <sheetName val="Opex graphs R-prod t"/>
      <sheetName val="Opex graphs-R-a"/>
      <sheetName val="Opex Graph"/>
      <sheetName val="Labour Sum"/>
      <sheetName val="Top Soil Reb + Seeding"/>
      <sheetName val="MCC Khut"/>
      <sheetName val="Jef Drill &amp; Blast"/>
      <sheetName val="Kip Opt Comp"/>
      <sheetName val="A4 OPEX DL-5xHS 42m3"/>
      <sheetName val="A3 OPEX 5 x HS 42m3 + 2xLET "/>
      <sheetName val="OPEX DL-6xRS 33m3"/>
      <sheetName val="OPEX 2xHS61+3xHS42 + 1xF"/>
      <sheetName val="OPEX 6 HS 20m3 - 4 FEL 30m3"/>
      <sheetName val="OPEX1x DL-3xRS 61m3-HS 42m3"/>
      <sheetName val="P100 Eqiupment + Labour Summary"/>
      <sheetName val="Design"/>
      <sheetName val="Penetration rate SACMA formula"/>
      <sheetName val="Drilling Capital costs p.m"/>
      <sheetName val="Drilling Operating costs p.m"/>
      <sheetName val="Total Drilling cost p.m"/>
      <sheetName val="Total Drilling cost p.BCM"/>
      <sheetName val="COA"/>
      <sheetName val="Current Cost Centres"/>
      <sheetName val="Drop Down List"/>
      <sheetName val="List Dropdown"/>
      <sheetName val="Cover page"/>
      <sheetName val="Lookups2"/>
      <sheetName val="Purpose"/>
      <sheetName val="Worksheet"/>
      <sheetName val="drop downs"/>
      <sheetName val="Data Lists"/>
      <sheetName val="Chart of Accounts"/>
      <sheetName val="Spence Model - Rev 1 - ADG 24 S"/>
      <sheetName val="Information"/>
      <sheetName val="Codes"/>
      <sheetName val="dont delete"/>
      <sheetName val=" Drop Down Menus and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sheetData sheetId="136" refreshError="1"/>
      <sheetData sheetId="13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DATA_"/>
      <sheetName val="Iron Ore, High Grade Sinter"/>
      <sheetName val="Iron Ore - Lump Premium"/>
      <sheetName val="Iron Ore,  High Grade Lump"/>
      <sheetName val="Iron Ore, High Grade Sinter-BR"/>
      <sheetName val="Iron Ore - BF Pellets"/>
      <sheetName val="Chks"/>
      <sheetName val="Tbls"/>
      <sheetName val="Summary Model"/>
      <sheetName val="Charts"/>
      <sheetName val="Valuation"/>
      <sheetName val="Audit Trail"/>
      <sheetName val="ScMgr_I"/>
      <sheetName val="Gen_I"/>
      <sheetName val="Proj_Case1_C"/>
      <sheetName val="Proj_Case2_C"/>
      <sheetName val="Proj_Case1_I"/>
      <sheetName val="Proj_Case2_I"/>
      <sheetName val="Econ_I"/>
      <sheetName val="Selected_Proj_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ss"/>
      <sheetName val="Junio99"/>
      <sheetName val="Sheet1"/>
      <sheetName val="Datos"/>
    </sheetNames>
    <sheetDataSet>
      <sheetData sheetId="0" refreshError="1"/>
      <sheetData sheetId="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isclaimer MS"/>
      <sheetName val="Summary"/>
      <sheetName val="Operating Outputs"/>
      <sheetName val="Codelco Proposal"/>
      <sheetName val="Tons Threshold"/>
      <sheetName val="Codelco Revised Proposal"/>
      <sheetName val="Plan B"/>
      <sheetName val="Chanar Dic 15 Proposal"/>
      <sheetName val="Chanar Dic 11 Proposal"/>
      <sheetName val="Aux. 200kt Add. Quota "/>
      <sheetName val="Chanar Nov Proposal"/>
      <sheetName val="Chanar August Proposal"/>
      <sheetName val="Chanar October Proposal"/>
      <sheetName val="EnergyX"/>
      <sheetName val="Assumptions &gt;&gt;&gt;"/>
      <sheetName val="Scenario Control"/>
      <sheetName val="CIQ_LinkingNames"/>
      <sheetName val="Time Varying Assumptions"/>
      <sheetName val="Calcs &gt;&gt;&gt;"/>
      <sheetName val="Cash Flow Build Up"/>
      <sheetName val="Asset Operations"/>
      <sheetName val="Royalties"/>
      <sheetName val="Production &amp; Capex"/>
      <sheetName val="References &gt;&gt;&gt;"/>
      <sheetName val="WACC"/>
      <sheetName val="Royalty IEAM"/>
      <sheetName val="Auxiliar Tyndal Royalties"/>
      <sheetName val="Aux. Tyndall Worksheet (New Op."/>
      <sheetName val="Aux. Tyndall Output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ss"/>
      <sheetName val="MES N"/>
      <sheetName val="MATERIALES"/>
      <sheetName val="SEMANA1"/>
      <sheetName val="SEMANA2"/>
      <sheetName val="SEMANA3"/>
      <sheetName val="SEMANA4"/>
      <sheetName val="M1"/>
      <sheetName val="M2"/>
      <sheetName val="M3"/>
      <sheetName val="MIXTOS"/>
      <sheetName val="03data"/>
      <sheetName val="Misc Calcs"/>
      <sheetName val="CALC_INDIC"/>
      <sheetName val="Program Master"/>
      <sheetName val="Summary"/>
      <sheetName val="INVENT"/>
    </sheet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Financial Statements"/>
      <sheetName val="Controle"/>
      <sheetName val="Dados"/>
      <sheetName val="Capex FYF04"/>
      <sheetName val="Ex Sum"/>
      <sheetName val="Marketing"/>
      <sheetName val="New Sales"/>
      <sheetName val="Mkt KPIs"/>
      <sheetName val="Mkt Graph"/>
      <sheetName val="Prod KPIs 1"/>
      <sheetName val="Prod KPIs 2"/>
      <sheetName val="Prod KPIs 3"/>
      <sheetName val="Cost KPIs"/>
      <sheetName val="R&amp;M"/>
      <sheetName val="Cost Anal"/>
      <sheetName val="HR KPIs 1"/>
      <sheetName val="HR KPIs 2"/>
      <sheetName val="Environ 1"/>
      <sheetName val="M&amp;S"/>
      <sheetName val="Fin KPIs"/>
      <sheetName val="Inc Stat Anal FY"/>
      <sheetName val="Fin Targets Qld"/>
      <sheetName val="Key Fin"/>
      <sheetName val="INPUT"/>
      <sheetName val="OD Full year FY09 v FY10  (2)"/>
      <sheetName val="Cash Flow"/>
      <sheetName val="CSC Ops Costs"/>
      <sheetName val="NetworkComms"/>
      <sheetName val="Xerox_MFD's"/>
      <sheetName val="Prof Advice"/>
      <sheetName val="Dtop"/>
      <sheetName val="DtopOther"/>
      <sheetName val="Telephony"/>
      <sheetName val="MISC"/>
      <sheetName val="Generic DATA"/>
      <sheetName val="PurchCard"/>
      <sheetName val="Existing Light Vehicles"/>
      <sheetName val="#REF"/>
      <sheetName val="15120"/>
      <sheetName val="14020nenapril"/>
      <sheetName val="14020spd-APRIL"/>
      <sheetName val="14020trm"/>
      <sheetName val="17060"/>
      <sheetName val="22930,24300,24301,24302,35540"/>
      <sheetName val="30090"/>
      <sheetName val="30102"/>
      <sheetName val="32120"/>
      <sheetName val="32160"/>
      <sheetName val="INVENTORY WSHEET"/>
      <sheetName val="50428"/>
      <sheetName val="51690"/>
      <sheetName val="51820"/>
      <sheetName val="51861"/>
      <sheetName val="52537"/>
      <sheetName val="52540"/>
      <sheetName val="52546"/>
      <sheetName val="Uploadsheet"/>
      <sheetName val="JnlInfo"/>
      <sheetName val="DUMP movement"/>
      <sheetName val="DUMP opening bal"/>
      <sheetName val="Numbering Defintions"/>
      <sheetName val="H"/>
      <sheetName val="int"/>
      <sheetName val="Sheet1"/>
      <sheetName val="datos AG_AP"/>
      <sheetName val="datos CH"/>
      <sheetName val="datos RIPIOS"/>
      <sheetName val="datos CH1"/>
      <sheetName val="Cost Element listing"/>
      <sheetName val="Act Data"/>
      <sheetName val="PM"/>
      <sheetName val="JV Summ"/>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rd sgts raw"/>
      <sheetName val="ward sgts"/>
      <sheetName val="sales all sgts"/>
      <sheetName val="Sales raw"/>
      <sheetName val="TCO calc"/>
      <sheetName val="Control 1998"/>
      <sheetName val="#REF"/>
      <sheetName val="Sheet2"/>
      <sheetName val="Bal"/>
      <sheetName val="FINALPHP"/>
      <sheetName val="Hershey_Lance"/>
      <sheetName val="Food Indus Transactions"/>
      <sheetName val="Control 1999"/>
      <sheetName val="Purchasing"/>
      <sheetName val="BASIS"/>
      <sheetName val="F"/>
      <sheetName val="Volume"/>
      <sheetName val="G"/>
      <sheetName val="Capex 2RF"/>
      <sheetName val="H"/>
      <sheetName val="A&amp;C"/>
      <sheetName val="2RFAFRES"/>
      <sheetName val="L100100"/>
      <sheetName val="Controle"/>
      <sheetName val="MARECTR"/>
      <sheetName val="A"/>
      <sheetName val="D"/>
      <sheetName val="P&amp;L98YTD -Envasados"/>
      <sheetName val="P&amp;L99YTD - Envasados"/>
      <sheetName val="P&amp;L98YTD -Exportacion"/>
      <sheetName val="P&amp;L98YTD -Farinaceo"/>
      <sheetName val="P&amp;L99YTD - Farinaceo"/>
      <sheetName val="Tootsie"/>
      <sheetName val="Summary"/>
      <sheetName val="ROMI"/>
      <sheetName val="P&amp;L month"/>
      <sheetName val="TAB"/>
      <sheetName val="Assumptions"/>
      <sheetName val="Hoja1"/>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isclaimer MS"/>
      <sheetName val="Change Log"/>
      <sheetName val="Master Control"/>
      <sheetName val="Time Varying Assumptions"/>
      <sheetName val="Fixes"/>
      <sheetName val="Macro Assumptions"/>
      <sheetName val="GEDI Assumptions"/>
      <sheetName val="Static Assumptions"/>
      <sheetName val="Build Up&gt;&gt;&gt;"/>
      <sheetName val="Operating Build Up"/>
      <sheetName val="Debt"/>
      <sheetName val="Debt Schedule"/>
      <sheetName val="Other Schedules"/>
      <sheetName val="VAD IRR Analysis"/>
      <sheetName val="Financials&gt;&gt;&gt;"/>
      <sheetName val="Historical Financials"/>
      <sheetName val="New Enel Dx_FinStat"/>
      <sheetName val="New Enel X Peru SAC_FinStat"/>
      <sheetName val="New Peru HoldCo_FinStat"/>
      <sheetName val="Valuation&gt;&gt;&gt;"/>
      <sheetName val="Cost of Capital"/>
      <sheetName val="PGR"/>
      <sheetName val="Comparables"/>
      <sheetName val="CSGI HK Repatriation"/>
      <sheetName val="EVA"/>
      <sheetName val="Alt. Football Field BidCo"/>
      <sheetName val="CIQ_LinkingNames"/>
      <sheetName val="Returns"/>
      <sheetName val="Returns CSGI"/>
      <sheetName val="CSGI Table"/>
      <sheetName val="Outputs&gt;&gt;&gt;"/>
      <sheetName val="Financial Summary"/>
      <sheetName val="FCFE Bridge"/>
      <sheetName val="Business Plan"/>
      <sheetName val="Cashflow"/>
      <sheetName val="Sensitivity"/>
      <sheetName val="Re-financing"/>
      <sheetName val="Historical Trading"/>
      <sheetName val="Precedent Transactions"/>
      <sheetName val="Selected Pre Paids"/>
      <sheetName val="Bridge"/>
      <sheetName val="Value Bridge"/>
      <sheetName val="Charts"/>
      <sheetName val="DCF"/>
      <sheetName val="Football Field BidCo"/>
      <sheetName val="Football Field Enel Dx"/>
      <sheetName val="DCF Sensitivities"/>
      <sheetName val="AVP BidCo"/>
      <sheetName val="AVP BidCo CSGI"/>
      <sheetName val="Valuation Report"/>
      <sheetName val="AVP Enel Dx"/>
      <sheetName val="Rainbow Version &gt;&gt;&gt;"/>
      <sheetName val="Assumptions"/>
      <sheetName val="Enel X Peru SAC"/>
      <sheetName val="Enel Distribucion Peru"/>
      <sheetName val="Enel X Way Peru"/>
    </sheetNames>
    <sheetDataSet>
      <sheetData sheetId="0">
        <row r="15">
          <cell r="G15" t="str">
            <v>Project Chaac</v>
          </cell>
        </row>
      </sheetData>
      <sheetData sheetId="1" refreshError="1"/>
      <sheetData sheetId="2" refreshError="1"/>
      <sheetData sheetId="3" refreshError="1"/>
      <sheetData sheetId="4">
        <row r="9">
          <cell r="M9">
            <v>3.82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4">
          <cell r="V34">
            <v>2.6900523560209426</v>
          </cell>
        </row>
      </sheetData>
      <sheetData sheetId="17" refreshError="1"/>
      <sheetData sheetId="18" refreshError="1"/>
      <sheetData sheetId="19"/>
      <sheetData sheetId="20" refreshError="1"/>
      <sheetData sheetId="21" refreshError="1"/>
      <sheetData sheetId="22" refreshError="1"/>
      <sheetData sheetId="23">
        <row r="17">
          <cell r="B17" t="str">
            <v>BVL:ENDISPC1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ss"/>
      <sheetName val="Mineral Sulfuros"/>
      <sheetName val="Consol-CopperByItem"/>
      <sheetName val="Target 98"/>
    </sheetNames>
    <sheetDataSet>
      <sheetData sheetId="0"/>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S"/>
      <sheetName val="EMBI"/>
      <sheetName val="TPM Chile  (2)"/>
      <sheetName val="Bonos 10Y"/>
      <sheetName val="Volatilidades"/>
      <sheetName val="Oro"/>
      <sheetName val="Cobre"/>
      <sheetName val="Combustibles"/>
      <sheetName val="Oro (2)"/>
      <sheetName val="Bolsas (MSCI)"/>
      <sheetName val="Bolsas"/>
      <sheetName val="Bolsas (USD)"/>
      <sheetName val="Bolsas (Turnover)"/>
      <sheetName val="Paridades"/>
      <sheetName val="Spread Libor-OIS"/>
      <sheetName val="Hoja1"/>
      <sheetName val="TPMs"/>
      <sheetName val="TPM Chile "/>
      <sheetName val="CDS (Latam)"/>
      <sheetName val="EMBI (Latam)"/>
      <sheetName val="CDS (Europa Centro)"/>
      <sheetName val="Volatilidad"/>
      <sheetName val="Bolsas mundiales (MSCI)"/>
      <sheetName val="Bolsas mundiales"/>
      <sheetName val="Dolar Index"/>
      <sheetName val="Paridades (Latam)"/>
      <sheetName val="P. cobre"/>
      <sheetName val="P. petróleo"/>
      <sheetName val="Liquidez"/>
      <sheetName val="Tablas"/>
      <sheetName val="Tablas gráficos"/>
      <sheetName val="Paridades acum."/>
      <sheetName val="Paridades 1D"/>
      <sheetName val="Bolsas acum."/>
      <sheetName val="Bolsas acum. (USD)"/>
      <sheetName val="Bolsas 1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G4" t="str">
            <v>SPBLPGPT Index</v>
          </cell>
          <cell r="H4" t="str">
            <v>INDU Index</v>
          </cell>
          <cell r="I4" t="str">
            <v>SPX Index</v>
          </cell>
          <cell r="J4" t="str">
            <v>UKX Index</v>
          </cell>
          <cell r="K4" t="str">
            <v>CAC Index</v>
          </cell>
          <cell r="L4" t="str">
            <v>DAX Index</v>
          </cell>
          <cell r="M4" t="str">
            <v>IBEX Index</v>
          </cell>
          <cell r="N4" t="str">
            <v>INDEXCF Index</v>
          </cell>
          <cell r="O4" t="str">
            <v>NKY Index</v>
          </cell>
          <cell r="P4" t="str">
            <v>HSI Index</v>
          </cell>
          <cell r="Q4" t="str">
            <v>KOSPI Index</v>
          </cell>
        </row>
        <row r="5">
          <cell r="G5" t="str">
            <v>S&amp;P/BVLPeruGeneralTRPEN</v>
          </cell>
          <cell r="H5" t="str">
            <v>DOW JONES INDUS. AVG</v>
          </cell>
          <cell r="I5" t="str">
            <v>S&amp;P 500 INDEX</v>
          </cell>
          <cell r="J5" t="str">
            <v>FTSE 100 INDEX</v>
          </cell>
          <cell r="K5" t="str">
            <v>CAC 40 INDEX</v>
          </cell>
          <cell r="L5" t="str">
            <v>DAX INDEX</v>
          </cell>
          <cell r="M5" t="str">
            <v>IBEX 35 INDEX</v>
          </cell>
          <cell r="N5" t="str">
            <v>MOEX Russia Index</v>
          </cell>
          <cell r="O5" t="str">
            <v>NIKKEI 225</v>
          </cell>
          <cell r="P5" t="str">
            <v>HANG SENG INDEX</v>
          </cell>
          <cell r="Q5" t="str">
            <v>KOSPI INDEX</v>
          </cell>
        </row>
        <row r="6">
          <cell r="G6" t="str">
            <v>Thousands of LC</v>
          </cell>
          <cell r="H6" t="str">
            <v>Thousands of LC</v>
          </cell>
          <cell r="I6" t="str">
            <v>Thousands of LC</v>
          </cell>
          <cell r="J6" t="str">
            <v>Thousands of LC</v>
          </cell>
          <cell r="K6" t="str">
            <v>Thousands of LC</v>
          </cell>
          <cell r="L6" t="str">
            <v>Thousands of LC</v>
          </cell>
          <cell r="M6" t="str">
            <v>Thousands of LC</v>
          </cell>
          <cell r="N6" t="str">
            <v>Thousands of LC</v>
          </cell>
          <cell r="O6" t="str">
            <v>Thousands of LC</v>
          </cell>
          <cell r="P6" t="str">
            <v>Thousands of LC</v>
          </cell>
          <cell r="Q6" t="str">
            <v>Thousands of LC</v>
          </cell>
        </row>
      </sheetData>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Gs"/>
      <sheetName val="Master"/>
      <sheetName val="Fórmulas"/>
      <sheetName val="Budget FY-16"/>
      <sheetName val="Budget FY-17"/>
      <sheetName val="Budget FY-18"/>
      <sheetName val="Weekly IP"/>
      <sheetName val="Weekly IP2"/>
      <sheetName val="HB-DM"/>
      <sheetName val="Desaladora"/>
      <sheetName val="Graficos"/>
      <sheetName val="Tabla"/>
      <sheetName val="BD"/>
      <sheetName val="Reporte"/>
      <sheetName val="KPI"/>
      <sheetName val="Portada"/>
      <sheetName val="Ajustes"/>
      <sheetName val="Correccion"/>
      <sheetName val="Balance Mes"/>
      <sheetName val="KPI Mes"/>
      <sheetName val="Finanzas"/>
      <sheetName val="Flowsheet"/>
      <sheetName val="Waterfall"/>
      <sheetName val="Diagrama"/>
      <sheetName val="Golder a Nuevo"/>
      <sheetName val="NPI"/>
      <sheetName val="Fcst"/>
      <sheetName val="Bisemanal"/>
      <sheetName val="Data_2"/>
      <sheetName val="Slide1"/>
      <sheetName val="Sheet2"/>
      <sheetName val="Slide2"/>
      <sheetName val="Slide3"/>
      <sheetName val="Sheet1"/>
      <sheetName val="MTQ&amp;SPN"/>
      <sheetName val="Perdi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9">
          <cell r="G29">
            <v>120153.16</v>
          </cell>
        </row>
        <row r="39">
          <cell r="G39">
            <v>0.85219999999999996</v>
          </cell>
        </row>
        <row r="40">
          <cell r="G40">
            <v>0.83349999999999991</v>
          </cell>
        </row>
        <row r="42">
          <cell r="G42">
            <v>806.84</v>
          </cell>
        </row>
        <row r="48">
          <cell r="G48">
            <v>0</v>
          </cell>
        </row>
        <row r="51">
          <cell r="G51">
            <v>1</v>
          </cell>
        </row>
        <row r="79">
          <cell r="G79">
            <v>86201.35</v>
          </cell>
        </row>
        <row r="82">
          <cell r="G82">
            <v>32774.22</v>
          </cell>
        </row>
        <row r="84">
          <cell r="G84">
            <v>8786.3700000000008</v>
          </cell>
        </row>
        <row r="87">
          <cell r="F87">
            <v>2.9403049264470811</v>
          </cell>
        </row>
        <row r="98">
          <cell r="M98">
            <v>125371.08</v>
          </cell>
          <cell r="V98">
            <v>309364.38</v>
          </cell>
          <cell r="X98">
            <v>64.47</v>
          </cell>
        </row>
        <row r="99">
          <cell r="P99">
            <v>12291.24</v>
          </cell>
          <cell r="Q99">
            <v>80847.98</v>
          </cell>
          <cell r="R99">
            <v>97451.16</v>
          </cell>
          <cell r="V99">
            <v>323768.19</v>
          </cell>
          <cell r="X99">
            <v>67.06</v>
          </cell>
        </row>
        <row r="100">
          <cell r="P100">
            <v>12291.02</v>
          </cell>
          <cell r="Q100">
            <v>81271.3</v>
          </cell>
        </row>
        <row r="101">
          <cell r="P101">
            <v>1628.26</v>
          </cell>
        </row>
        <row r="109">
          <cell r="G109">
            <v>123685.9</v>
          </cell>
        </row>
        <row r="129">
          <cell r="G129">
            <v>0.89290000000000003</v>
          </cell>
        </row>
        <row r="130">
          <cell r="G130">
            <v>0.94730000000000003</v>
          </cell>
        </row>
        <row r="138">
          <cell r="G138">
            <v>10933.638999999836</v>
          </cell>
        </row>
        <row r="147">
          <cell r="G147">
            <v>0.99659999999999993</v>
          </cell>
        </row>
        <row r="148">
          <cell r="G148">
            <v>0.94889999999999997</v>
          </cell>
        </row>
        <row r="154">
          <cell r="Q154">
            <v>862898.06</v>
          </cell>
        </row>
        <row r="155">
          <cell r="Q155">
            <v>13401.62</v>
          </cell>
        </row>
        <row r="157">
          <cell r="G157">
            <v>30768.17</v>
          </cell>
        </row>
        <row r="161">
          <cell r="G161">
            <v>1</v>
          </cell>
        </row>
        <row r="162">
          <cell r="G162">
            <v>0.1779</v>
          </cell>
        </row>
        <row r="163">
          <cell r="G163">
            <v>1.0125</v>
          </cell>
        </row>
        <row r="164">
          <cell r="Q164">
            <v>7845.1</v>
          </cell>
        </row>
        <row r="165">
          <cell r="Q165">
            <v>653.79999999999995</v>
          </cell>
        </row>
        <row r="166">
          <cell r="G166">
            <v>1458</v>
          </cell>
          <cell r="Q166">
            <v>3885.26</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s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ss"/>
      <sheetName val="Detalle_Fcs_Feb10"/>
      <sheetName val="Resumen FY17"/>
      <sheetName val="Resumen FY18"/>
      <sheetName val="Ex1.1.2"/>
      <sheetName val="Junio99"/>
      <sheetName val="Sheet1"/>
      <sheetName val="Agosto"/>
      <sheetName val="Codes"/>
      <sheetName val="Graficos_Esc"/>
      <sheetName val="Tabla Tipo MDF"/>
      <sheetName val="MES N"/>
      <sheetName val="MATERIALES"/>
      <sheetName val="SEMANA1"/>
      <sheetName val="SEMANA2"/>
      <sheetName val="SEMANA3"/>
      <sheetName val="SEMANA4"/>
      <sheetName val="M1"/>
      <sheetName val="M2"/>
      <sheetName val="M3"/>
      <sheetName val="MIXTOS"/>
      <sheetName val="03data"/>
      <sheetName val="Misc Calcs"/>
      <sheetName val="CALC_INDIC"/>
      <sheetName val="Program Master"/>
      <sheetName val="Summary"/>
      <sheetName val="INVENT"/>
      <sheetName val="MES_N"/>
      <sheetName val="Results"/>
      <sheetName val="Final Prices"/>
      <sheetName val="Mineral Sulfuros"/>
      <sheetName val="Consol-CopperByI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D2F03-4928-4F4D-8216-80BE2C5E6854}">
  <sheetPr codeName="Hoja1"/>
  <dimension ref="A1:G25"/>
  <sheetViews>
    <sheetView zoomScaleNormal="100" workbookViewId="0">
      <selection activeCell="L28" sqref="L28"/>
    </sheetView>
  </sheetViews>
  <sheetFormatPr baseColWidth="10" defaultColWidth="11.42578125" defaultRowHeight="12.75" x14ac:dyDescent="0.2"/>
  <cols>
    <col min="1" max="1" width="34.140625" style="375" bestFit="1" customWidth="1"/>
    <col min="2" max="16384" width="11.42578125" style="375"/>
  </cols>
  <sheetData>
    <row r="1" spans="1:5" x14ac:dyDescent="0.2">
      <c r="A1" s="69" t="s">
        <v>0</v>
      </c>
    </row>
    <row r="2" spans="1:5" x14ac:dyDescent="0.2">
      <c r="A2" s="69" t="s">
        <v>393</v>
      </c>
    </row>
    <row r="4" spans="1:5" x14ac:dyDescent="0.2">
      <c r="A4" s="518"/>
      <c r="B4" s="508" t="s">
        <v>509</v>
      </c>
      <c r="C4" s="519" t="s">
        <v>516</v>
      </c>
    </row>
    <row r="5" spans="1:5" ht="12.95" customHeight="1" x14ac:dyDescent="0.2">
      <c r="A5" s="354" t="s">
        <v>1</v>
      </c>
      <c r="B5" s="908">
        <v>-4.5926094637309234E-2</v>
      </c>
      <c r="C5" s="908">
        <v>-0.16918707096318997</v>
      </c>
      <c r="E5" s="520"/>
    </row>
    <row r="6" spans="1:5" ht="12.95" customHeight="1" x14ac:dyDescent="0.2">
      <c r="A6" s="480" t="s">
        <v>424</v>
      </c>
      <c r="B6" s="907"/>
      <c r="C6" s="907"/>
      <c r="E6" s="520"/>
    </row>
    <row r="7" spans="1:5" ht="12.95" customHeight="1" x14ac:dyDescent="0.2">
      <c r="A7" s="354" t="s">
        <v>425</v>
      </c>
      <c r="B7" s="907">
        <v>1.5495659321927349</v>
      </c>
      <c r="C7" s="907">
        <v>0.47000366052199638</v>
      </c>
      <c r="E7" s="520"/>
    </row>
    <row r="8" spans="1:5" ht="12.95" customHeight="1" x14ac:dyDescent="0.2">
      <c r="A8" s="480" t="s">
        <v>424</v>
      </c>
      <c r="B8" s="907"/>
      <c r="C8" s="907"/>
      <c r="E8" s="520"/>
    </row>
    <row r="9" spans="1:5" ht="12.95" customHeight="1" x14ac:dyDescent="0.2">
      <c r="A9" s="354" t="s">
        <v>426</v>
      </c>
      <c r="B9" s="907">
        <v>-0.31080468527278526</v>
      </c>
      <c r="C9" s="907">
        <v>-0.2752904701709582</v>
      </c>
      <c r="E9" s="520"/>
    </row>
    <row r="10" spans="1:5" ht="12.95" customHeight="1" x14ac:dyDescent="0.2">
      <c r="A10" s="480" t="s">
        <v>424</v>
      </c>
      <c r="B10" s="907"/>
      <c r="C10" s="907"/>
      <c r="E10" s="520"/>
    </row>
    <row r="11" spans="1:5" ht="12.95" customHeight="1" x14ac:dyDescent="0.2">
      <c r="A11" s="354" t="s">
        <v>360</v>
      </c>
      <c r="B11" s="907">
        <v>-4.0375983823129786</v>
      </c>
      <c r="C11" s="907">
        <v>-4.7462358746924735</v>
      </c>
      <c r="E11" s="520"/>
    </row>
    <row r="12" spans="1:5" ht="12.95" customHeight="1" x14ac:dyDescent="0.2">
      <c r="A12" s="480" t="s">
        <v>424</v>
      </c>
      <c r="B12" s="907"/>
      <c r="C12" s="907"/>
      <c r="E12" s="520"/>
    </row>
    <row r="13" spans="1:5" ht="12.95" customHeight="1" x14ac:dyDescent="0.2">
      <c r="A13" s="354" t="s">
        <v>2</v>
      </c>
      <c r="B13" s="907">
        <v>7.6197492867479566</v>
      </c>
      <c r="C13" s="907">
        <v>7.5816825140796906</v>
      </c>
      <c r="E13" s="520"/>
    </row>
    <row r="14" spans="1:5" ht="12.95" customHeight="1" x14ac:dyDescent="0.2">
      <c r="A14" s="480" t="s">
        <v>3</v>
      </c>
      <c r="B14" s="907"/>
      <c r="C14" s="907"/>
      <c r="E14" s="520"/>
    </row>
    <row r="15" spans="1:5" ht="12.95" customHeight="1" x14ac:dyDescent="0.2">
      <c r="A15" s="354" t="s">
        <v>4</v>
      </c>
      <c r="B15" s="905">
        <v>825.15358126448825</v>
      </c>
      <c r="C15" s="905">
        <v>839.07340080971642</v>
      </c>
      <c r="E15" s="520"/>
    </row>
    <row r="16" spans="1:5" ht="12.95" customHeight="1" x14ac:dyDescent="0.2">
      <c r="A16" s="480" t="s">
        <v>5</v>
      </c>
      <c r="B16" s="905"/>
      <c r="C16" s="905"/>
      <c r="E16" s="520"/>
    </row>
    <row r="17" spans="1:7" x14ac:dyDescent="0.2">
      <c r="A17" s="354" t="s">
        <v>6</v>
      </c>
      <c r="B17" s="905">
        <v>388.19783396764916</v>
      </c>
      <c r="C17" s="905">
        <v>384.54505976095584</v>
      </c>
      <c r="E17" s="520"/>
      <c r="G17" s="563"/>
    </row>
    <row r="18" spans="1:7" x14ac:dyDescent="0.2">
      <c r="A18" s="480" t="s">
        <v>7</v>
      </c>
      <c r="B18" s="905"/>
      <c r="C18" s="905"/>
      <c r="E18" s="520"/>
    </row>
    <row r="19" spans="1:7" x14ac:dyDescent="0.2">
      <c r="A19" s="354" t="s">
        <v>351</v>
      </c>
      <c r="B19" s="905">
        <v>79.107249320234644</v>
      </c>
      <c r="C19" s="905">
        <v>77.669166666666669</v>
      </c>
      <c r="E19" s="520"/>
    </row>
    <row r="20" spans="1:7" x14ac:dyDescent="0.2">
      <c r="A20" s="258" t="s">
        <v>352</v>
      </c>
      <c r="B20" s="906"/>
      <c r="C20" s="906"/>
      <c r="E20" s="520"/>
    </row>
    <row r="21" spans="1:7" x14ac:dyDescent="0.2">
      <c r="A21" s="903" t="s">
        <v>809</v>
      </c>
      <c r="B21" s="903"/>
      <c r="C21" s="903"/>
    </row>
    <row r="22" spans="1:7" x14ac:dyDescent="0.2">
      <c r="A22" s="904"/>
      <c r="B22" s="904"/>
      <c r="C22" s="904"/>
    </row>
    <row r="23" spans="1:7" x14ac:dyDescent="0.2">
      <c r="A23" s="609" t="s">
        <v>8</v>
      </c>
      <c r="B23" s="610"/>
      <c r="C23" s="610"/>
    </row>
    <row r="25" spans="1:7" x14ac:dyDescent="0.2">
      <c r="A25" s="563"/>
    </row>
  </sheetData>
  <mergeCells count="17">
    <mergeCell ref="B5:B6"/>
    <mergeCell ref="C5:C6"/>
    <mergeCell ref="B7:B8"/>
    <mergeCell ref="C7:C8"/>
    <mergeCell ref="B9:B10"/>
    <mergeCell ref="C9:C10"/>
    <mergeCell ref="B11:B12"/>
    <mergeCell ref="C11:C12"/>
    <mergeCell ref="B15:B16"/>
    <mergeCell ref="C15:C16"/>
    <mergeCell ref="B13:B14"/>
    <mergeCell ref="C13:C14"/>
    <mergeCell ref="A21:C22"/>
    <mergeCell ref="B17:B18"/>
    <mergeCell ref="C17:C18"/>
    <mergeCell ref="B19:B20"/>
    <mergeCell ref="C19:C2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4B73-7FC5-441A-84DA-4B45859EA897}">
  <sheetPr codeName="Hoja6"/>
  <dimension ref="A1:G25"/>
  <sheetViews>
    <sheetView workbookViewId="0">
      <selection activeCell="H36" sqref="H36"/>
    </sheetView>
  </sheetViews>
  <sheetFormatPr baseColWidth="10" defaultColWidth="10.85546875" defaultRowHeight="12.75" x14ac:dyDescent="0.2"/>
  <cols>
    <col min="1" max="1" width="7.140625" style="4" customWidth="1"/>
    <col min="2" max="2" width="31.85546875" style="4" customWidth="1"/>
    <col min="3" max="3" width="10.85546875" style="4" bestFit="1"/>
    <col min="4" max="16384" width="10.85546875" style="4"/>
  </cols>
  <sheetData>
    <row r="1" spans="1:7" x14ac:dyDescent="0.2">
      <c r="A1" s="17" t="s">
        <v>82</v>
      </c>
      <c r="E1" s="233"/>
    </row>
    <row r="2" spans="1:7" x14ac:dyDescent="0.2">
      <c r="A2" s="17" t="s">
        <v>399</v>
      </c>
    </row>
    <row r="3" spans="1:7" ht="15" x14ac:dyDescent="0.2">
      <c r="A3" s="4" t="s">
        <v>532</v>
      </c>
    </row>
    <row r="5" spans="1:7" x14ac:dyDescent="0.2">
      <c r="A5" s="928"/>
      <c r="B5" s="929"/>
      <c r="C5" s="932" t="s">
        <v>511</v>
      </c>
      <c r="D5" s="933"/>
      <c r="E5" s="934" t="s">
        <v>517</v>
      </c>
      <c r="F5" s="933"/>
    </row>
    <row r="6" spans="1:7" x14ac:dyDescent="0.2">
      <c r="A6" s="930"/>
      <c r="B6" s="931"/>
      <c r="C6" s="95" t="s">
        <v>31</v>
      </c>
      <c r="D6" s="313" t="s">
        <v>340</v>
      </c>
      <c r="E6" s="312" t="s">
        <v>31</v>
      </c>
      <c r="F6" s="313" t="s">
        <v>340</v>
      </c>
    </row>
    <row r="7" spans="1:7" x14ac:dyDescent="0.2">
      <c r="A7" s="93" t="s">
        <v>11</v>
      </c>
      <c r="B7" s="91" t="s">
        <v>83</v>
      </c>
      <c r="C7" s="738">
        <v>65203476.173193544</v>
      </c>
      <c r="D7" s="739">
        <v>23.101840638152908</v>
      </c>
      <c r="E7" s="611">
        <v>64111891.173927218</v>
      </c>
      <c r="F7" s="614">
        <v>22.956660949146247</v>
      </c>
      <c r="G7" s="414"/>
    </row>
    <row r="8" spans="1:7" x14ac:dyDescent="0.2">
      <c r="A8" s="93" t="s">
        <v>12</v>
      </c>
      <c r="B8" s="91" t="s">
        <v>84</v>
      </c>
      <c r="C8" s="611">
        <v>64260287.644923709</v>
      </c>
      <c r="D8" s="739">
        <v>22.767665340290769</v>
      </c>
      <c r="E8" s="611">
        <v>63579059.729938388</v>
      </c>
      <c r="F8" s="615">
        <v>22.765869029289888</v>
      </c>
      <c r="G8" s="414"/>
    </row>
    <row r="9" spans="1:7" x14ac:dyDescent="0.2">
      <c r="A9" s="93" t="s">
        <v>85</v>
      </c>
      <c r="B9" s="91" t="s">
        <v>86</v>
      </c>
      <c r="C9" s="611">
        <v>71669058.219002992</v>
      </c>
      <c r="D9" s="739">
        <v>25.392621050817471</v>
      </c>
      <c r="E9" s="611">
        <v>70830599.76459299</v>
      </c>
      <c r="F9" s="615">
        <v>25.362441098628963</v>
      </c>
      <c r="G9" s="414"/>
    </row>
    <row r="10" spans="1:7" x14ac:dyDescent="0.2">
      <c r="A10" s="94" t="s">
        <v>87</v>
      </c>
      <c r="B10" s="92" t="s">
        <v>88</v>
      </c>
      <c r="C10" s="612">
        <v>-6465582.0458094478</v>
      </c>
      <c r="D10" s="740">
        <v>-2.2907804126645659</v>
      </c>
      <c r="E10" s="612">
        <v>-6718708.5906657726</v>
      </c>
      <c r="F10" s="616">
        <v>-2.4057801494827178</v>
      </c>
      <c r="G10" s="414"/>
    </row>
    <row r="11" spans="1:7" x14ac:dyDescent="0.2">
      <c r="A11" s="95" t="s">
        <v>89</v>
      </c>
      <c r="B11" s="96" t="s">
        <v>90</v>
      </c>
      <c r="C11" s="613">
        <v>-7408770.5740792826</v>
      </c>
      <c r="D11" s="741">
        <v>-2.6249557105267032</v>
      </c>
      <c r="E11" s="613">
        <v>-7251540.0346546024</v>
      </c>
      <c r="F11" s="617">
        <v>-2.5965720693390772</v>
      </c>
      <c r="G11" s="414"/>
    </row>
    <row r="12" spans="1:7" x14ac:dyDescent="0.2">
      <c r="A12" s="682" t="s">
        <v>533</v>
      </c>
    </row>
    <row r="13" spans="1:7" x14ac:dyDescent="0.2">
      <c r="A13" s="4" t="s">
        <v>57</v>
      </c>
    </row>
    <row r="14" spans="1:7" x14ac:dyDescent="0.2">
      <c r="F14" s="16"/>
    </row>
    <row r="22" spans="3:3" x14ac:dyDescent="0.2">
      <c r="C22" s="61"/>
    </row>
    <row r="23" spans="3:3" x14ac:dyDescent="0.2">
      <c r="C23" s="61"/>
    </row>
    <row r="24" spans="3:3" x14ac:dyDescent="0.2">
      <c r="C24" s="61"/>
    </row>
    <row r="25" spans="3:3" x14ac:dyDescent="0.2">
      <c r="C25" s="61"/>
    </row>
  </sheetData>
  <mergeCells count="3">
    <mergeCell ref="A5:B6"/>
    <mergeCell ref="C5:D5"/>
    <mergeCell ref="E5:F5"/>
  </mergeCells>
  <pageMargins left="0.7" right="0.7" top="0.75" bottom="0.75" header="0.3" footer="0.3"/>
  <ignoredErrors>
    <ignoredError sqref="A7:A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E36A-DF40-4A81-9C76-734169845B72}">
  <dimension ref="A1:K22"/>
  <sheetViews>
    <sheetView showGridLines="0" workbookViewId="0">
      <selection activeCell="M35" sqref="M35"/>
    </sheetView>
  </sheetViews>
  <sheetFormatPr baseColWidth="10" defaultColWidth="11.42578125" defaultRowHeight="12.75" x14ac:dyDescent="0.2"/>
  <cols>
    <col min="1" max="1" width="22.42578125" style="203" customWidth="1"/>
    <col min="2" max="9" width="8.85546875" style="203" customWidth="1"/>
    <col min="10" max="16384" width="11.42578125" style="203"/>
  </cols>
  <sheetData>
    <row r="1" spans="1:11" x14ac:dyDescent="0.2">
      <c r="A1" s="216" t="s">
        <v>91</v>
      </c>
      <c r="B1" s="126"/>
      <c r="C1" s="126"/>
      <c r="D1" s="126"/>
      <c r="E1" s="126"/>
    </row>
    <row r="2" spans="1:11" x14ac:dyDescent="0.2">
      <c r="A2" s="216" t="s">
        <v>507</v>
      </c>
      <c r="B2" s="126"/>
      <c r="C2" s="126"/>
      <c r="D2" s="126"/>
      <c r="E2" s="126"/>
    </row>
    <row r="3" spans="1:11" x14ac:dyDescent="0.2">
      <c r="A3" s="126" t="s">
        <v>92</v>
      </c>
      <c r="B3" s="126"/>
      <c r="C3" s="126"/>
      <c r="D3" s="126"/>
      <c r="E3" s="126"/>
    </row>
    <row r="4" spans="1:11" x14ac:dyDescent="0.2">
      <c r="A4" s="126"/>
      <c r="B4" s="126"/>
      <c r="C4" s="126"/>
      <c r="D4" s="126"/>
      <c r="E4" s="126"/>
    </row>
    <row r="5" spans="1:11" x14ac:dyDescent="0.2">
      <c r="A5" s="320"/>
      <c r="B5" s="935">
        <v>2020</v>
      </c>
      <c r="C5" s="936"/>
      <c r="D5" s="937">
        <v>2021</v>
      </c>
      <c r="E5" s="937"/>
      <c r="F5" s="935">
        <v>2022</v>
      </c>
      <c r="G5" s="937"/>
      <c r="H5" s="935">
        <v>2023</v>
      </c>
      <c r="I5" s="936"/>
    </row>
    <row r="6" spans="1:11" x14ac:dyDescent="0.2">
      <c r="A6" s="322"/>
      <c r="B6" s="325" t="s">
        <v>93</v>
      </c>
      <c r="C6" s="324" t="s">
        <v>32</v>
      </c>
      <c r="D6" s="323" t="s">
        <v>93</v>
      </c>
      <c r="E6" s="324" t="s">
        <v>32</v>
      </c>
      <c r="F6" s="325" t="s">
        <v>93</v>
      </c>
      <c r="G6" s="323" t="s">
        <v>32</v>
      </c>
      <c r="H6" s="325" t="s">
        <v>93</v>
      </c>
      <c r="I6" s="324" t="s">
        <v>32</v>
      </c>
    </row>
    <row r="7" spans="1:11" x14ac:dyDescent="0.2">
      <c r="A7" s="321" t="s">
        <v>94</v>
      </c>
      <c r="B7" s="838">
        <v>8955.24359301</v>
      </c>
      <c r="C7" s="564">
        <v>3.1620723916929232</v>
      </c>
      <c r="D7" s="840">
        <v>2457.19720521</v>
      </c>
      <c r="E7" s="565">
        <v>0.86916799917998544</v>
      </c>
      <c r="F7" s="838">
        <v>7514.1825330499996</v>
      </c>
      <c r="G7" s="565">
        <v>2.4595119736627367</v>
      </c>
      <c r="H7" s="838">
        <v>6030.1116362700004</v>
      </c>
      <c r="I7" s="565">
        <v>1.9100182199712583</v>
      </c>
      <c r="J7" s="217"/>
      <c r="K7" s="303"/>
    </row>
    <row r="8" spans="1:11" x14ac:dyDescent="0.2">
      <c r="A8" s="321" t="s">
        <v>95</v>
      </c>
      <c r="B8" s="838">
        <v>10156.82747212</v>
      </c>
      <c r="C8" s="564">
        <v>3.5863484229337375</v>
      </c>
      <c r="D8" s="840">
        <v>7472.9276121000003</v>
      </c>
      <c r="E8" s="565">
        <v>2.6433489045380552</v>
      </c>
      <c r="F8" s="838">
        <v>6475.2755505200003</v>
      </c>
      <c r="G8" s="565">
        <v>2.1194611229127478</v>
      </c>
      <c r="H8" s="838">
        <v>8638.5564438700003</v>
      </c>
      <c r="I8" s="565">
        <v>2.736234616752133</v>
      </c>
      <c r="J8" s="217"/>
      <c r="K8" s="303"/>
    </row>
    <row r="9" spans="1:11" x14ac:dyDescent="0.2">
      <c r="A9" s="321" t="s">
        <v>96</v>
      </c>
      <c r="B9" s="838">
        <v>3221.0882954235417</v>
      </c>
      <c r="C9" s="564">
        <v>1.1373576010946402</v>
      </c>
      <c r="D9" s="840">
        <v>4097.5817950896235</v>
      </c>
      <c r="E9" s="565">
        <v>1.4494103130033493</v>
      </c>
      <c r="F9" s="838">
        <v>3925.4504077735055</v>
      </c>
      <c r="G9" s="565">
        <v>1.2848626231094999</v>
      </c>
      <c r="H9" s="838">
        <v>525.87870225045003</v>
      </c>
      <c r="I9" s="565">
        <v>0.1665703660860427</v>
      </c>
      <c r="J9" s="217"/>
      <c r="K9" s="303"/>
    </row>
    <row r="10" spans="1:11" x14ac:dyDescent="0.2">
      <c r="A10" s="321" t="s">
        <v>97</v>
      </c>
      <c r="B10" s="838">
        <v>202.17236879999999</v>
      </c>
      <c r="C10" s="564">
        <v>7.1386518870869289E-2</v>
      </c>
      <c r="D10" s="840">
        <v>202.29947389</v>
      </c>
      <c r="E10" s="565">
        <v>7.1558045314115457E-2</v>
      </c>
      <c r="F10" s="838">
        <v>205.27413281</v>
      </c>
      <c r="G10" s="565">
        <v>6.7189502691585787E-2</v>
      </c>
      <c r="H10" s="842">
        <v>0</v>
      </c>
      <c r="I10" s="565">
        <v>0</v>
      </c>
      <c r="K10" s="303"/>
    </row>
    <row r="11" spans="1:11" x14ac:dyDescent="0.2">
      <c r="A11" s="321" t="s">
        <v>98</v>
      </c>
      <c r="B11" s="838">
        <v>714.66904983000006</v>
      </c>
      <c r="C11" s="564">
        <v>0.25234771652987392</v>
      </c>
      <c r="D11" s="840">
        <v>453.74</v>
      </c>
      <c r="E11" s="565">
        <v>0.16049842768489636</v>
      </c>
      <c r="F11" s="838">
        <v>379.21820106400003</v>
      </c>
      <c r="G11" s="565">
        <v>0.12412417479152886</v>
      </c>
      <c r="H11" s="838">
        <v>553.92022631999998</v>
      </c>
      <c r="I11" s="565">
        <v>0.17545242750037052</v>
      </c>
      <c r="K11" s="303"/>
    </row>
    <row r="12" spans="1:11" x14ac:dyDescent="0.2">
      <c r="A12" s="321" t="s">
        <v>99</v>
      </c>
      <c r="B12" s="838">
        <v>253.60868746977101</v>
      </c>
      <c r="C12" s="564">
        <v>8.9548544449152251E-2</v>
      </c>
      <c r="D12" s="840">
        <v>216.12559102</v>
      </c>
      <c r="E12" s="565">
        <v>7.6448665626083129E-2</v>
      </c>
      <c r="F12" s="838">
        <v>184.5183021</v>
      </c>
      <c r="G12" s="565">
        <v>6.0395787749204566E-2</v>
      </c>
      <c r="H12" s="838">
        <v>157.10158899000001</v>
      </c>
      <c r="I12" s="565">
        <v>4.9761416613332582E-2</v>
      </c>
      <c r="K12" s="303"/>
    </row>
    <row r="13" spans="1:11" x14ac:dyDescent="0.2">
      <c r="A13" s="566" t="s">
        <v>100</v>
      </c>
      <c r="B13" s="839">
        <v>23503.609466653314</v>
      </c>
      <c r="C13" s="567">
        <v>8.2990611955711966</v>
      </c>
      <c r="D13" s="841">
        <v>14899.871677309622</v>
      </c>
      <c r="E13" s="568">
        <v>5.2704323553464851</v>
      </c>
      <c r="F13" s="839">
        <v>18683.919127317506</v>
      </c>
      <c r="G13" s="568">
        <v>6.1155451849173037</v>
      </c>
      <c r="H13" s="839">
        <v>15905.56859770045</v>
      </c>
      <c r="I13" s="568">
        <v>5.0380370469231366</v>
      </c>
      <c r="K13" s="303"/>
    </row>
    <row r="14" spans="1:11" x14ac:dyDescent="0.2">
      <c r="A14" s="203" t="s">
        <v>57</v>
      </c>
    </row>
    <row r="16" spans="1:11" x14ac:dyDescent="0.2">
      <c r="C16" s="406"/>
      <c r="E16" s="406"/>
      <c r="G16" s="406"/>
      <c r="I16" s="406"/>
    </row>
    <row r="17" spans="3:9" x14ac:dyDescent="0.2">
      <c r="C17" s="406"/>
      <c r="E17" s="406"/>
      <c r="G17" s="406"/>
      <c r="I17" s="406"/>
    </row>
    <row r="18" spans="3:9" x14ac:dyDescent="0.2">
      <c r="C18" s="406"/>
      <c r="E18" s="406"/>
      <c r="G18" s="406"/>
      <c r="I18" s="406"/>
    </row>
    <row r="19" spans="3:9" x14ac:dyDescent="0.2">
      <c r="C19" s="406"/>
      <c r="E19" s="406"/>
      <c r="G19" s="406"/>
      <c r="I19" s="406"/>
    </row>
    <row r="20" spans="3:9" x14ac:dyDescent="0.2">
      <c r="C20" s="406"/>
      <c r="E20" s="406"/>
      <c r="G20" s="406"/>
      <c r="I20" s="406"/>
    </row>
    <row r="21" spans="3:9" x14ac:dyDescent="0.2">
      <c r="C21" s="406"/>
      <c r="E21" s="406"/>
      <c r="G21" s="406"/>
      <c r="I21" s="406"/>
    </row>
    <row r="22" spans="3:9" x14ac:dyDescent="0.2">
      <c r="C22" s="406"/>
      <c r="E22" s="406"/>
      <c r="G22" s="406"/>
      <c r="I22" s="406"/>
    </row>
  </sheetData>
  <mergeCells count="4">
    <mergeCell ref="B5:C5"/>
    <mergeCell ref="D5:E5"/>
    <mergeCell ref="F5:G5"/>
    <mergeCell ref="H5:I5"/>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30894-FCF2-4C56-927E-4C3A2AABABF5}">
  <dimension ref="A1:E18"/>
  <sheetViews>
    <sheetView showGridLines="0" workbookViewId="0">
      <selection activeCell="E26" sqref="E26"/>
    </sheetView>
  </sheetViews>
  <sheetFormatPr baseColWidth="10" defaultColWidth="11.42578125" defaultRowHeight="12.75" x14ac:dyDescent="0.2"/>
  <cols>
    <col min="1" max="1" width="39.42578125" style="203" customWidth="1"/>
    <col min="2" max="2" width="13.85546875" style="203" customWidth="1"/>
    <col min="3" max="3" width="11.42578125" style="203"/>
    <col min="4" max="5" width="15.85546875" style="203" bestFit="1" customWidth="1"/>
    <col min="6" max="16384" width="11.42578125" style="203"/>
  </cols>
  <sheetData>
    <row r="1" spans="1:5" x14ac:dyDescent="0.2">
      <c r="A1" s="261" t="s">
        <v>101</v>
      </c>
    </row>
    <row r="2" spans="1:5" x14ac:dyDescent="0.2">
      <c r="A2" s="465" t="s">
        <v>534</v>
      </c>
    </row>
    <row r="3" spans="1:5" x14ac:dyDescent="0.2">
      <c r="A3" s="203" t="s">
        <v>400</v>
      </c>
    </row>
    <row r="5" spans="1:5" x14ac:dyDescent="0.2">
      <c r="A5" s="466"/>
      <c r="B5" s="467" t="s">
        <v>519</v>
      </c>
    </row>
    <row r="6" spans="1:5" x14ac:dyDescent="0.2">
      <c r="A6" s="291" t="s">
        <v>151</v>
      </c>
      <c r="B6" s="753">
        <v>107281623.41846682</v>
      </c>
      <c r="D6" s="232"/>
      <c r="E6" s="232"/>
    </row>
    <row r="7" spans="1:5" x14ac:dyDescent="0.2">
      <c r="A7" s="469" t="s">
        <v>192</v>
      </c>
      <c r="B7" s="470">
        <v>6718708.5203430001</v>
      </c>
      <c r="C7" s="233"/>
    </row>
    <row r="8" spans="1:5" x14ac:dyDescent="0.2">
      <c r="A8" s="471" t="s">
        <v>152</v>
      </c>
      <c r="B8" s="472">
        <v>-2909049.3926321361</v>
      </c>
      <c r="C8" s="233"/>
      <c r="D8" s="861"/>
    </row>
    <row r="9" spans="1:5" x14ac:dyDescent="0.2">
      <c r="A9" s="473" t="s">
        <v>153</v>
      </c>
      <c r="B9" s="468">
        <v>111091282.54617769</v>
      </c>
    </row>
    <row r="10" spans="1:5" x14ac:dyDescent="0.2">
      <c r="A10" s="474" t="s">
        <v>32</v>
      </c>
      <c r="B10" s="828">
        <v>39.77865667540236</v>
      </c>
    </row>
    <row r="11" spans="1:5" x14ac:dyDescent="0.2">
      <c r="A11" s="203" t="s">
        <v>57</v>
      </c>
    </row>
    <row r="13" spans="1:5" x14ac:dyDescent="0.2">
      <c r="B13" s="232"/>
      <c r="C13" s="829"/>
      <c r="D13" s="233"/>
    </row>
    <row r="16" spans="1:5" x14ac:dyDescent="0.2">
      <c r="B16" s="217"/>
    </row>
    <row r="18" spans="2:2" x14ac:dyDescent="0.2">
      <c r="B18" s="2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7337-3760-4248-A0D4-DE45122C7182}">
  <dimension ref="A1:F27"/>
  <sheetViews>
    <sheetView showGridLines="0" workbookViewId="0">
      <selection activeCell="L32" sqref="L32"/>
    </sheetView>
  </sheetViews>
  <sheetFormatPr baseColWidth="10" defaultColWidth="11.42578125" defaultRowHeight="12.75" x14ac:dyDescent="0.2"/>
  <cols>
    <col min="1" max="1" width="13.5703125" style="203" customWidth="1"/>
    <col min="2" max="4" width="11.42578125" style="203"/>
    <col min="5" max="5" width="11.42578125" style="203" bestFit="1"/>
    <col min="6" max="16384" width="11.42578125" style="203"/>
  </cols>
  <sheetData>
    <row r="1" spans="1:5" x14ac:dyDescent="0.2">
      <c r="A1" s="133" t="s">
        <v>419</v>
      </c>
    </row>
    <row r="2" spans="1:5" x14ac:dyDescent="0.2">
      <c r="A2" s="133" t="s">
        <v>535</v>
      </c>
    </row>
    <row r="3" spans="1:5" x14ac:dyDescent="0.2">
      <c r="A3" s="219" t="s">
        <v>102</v>
      </c>
    </row>
    <row r="5" spans="1:5" x14ac:dyDescent="0.2">
      <c r="A5" s="130"/>
      <c r="B5" s="462" t="s">
        <v>391</v>
      </c>
      <c r="C5" s="463" t="s">
        <v>103</v>
      </c>
      <c r="D5" s="132" t="s">
        <v>499</v>
      </c>
      <c r="E5" s="131" t="s">
        <v>103</v>
      </c>
    </row>
    <row r="6" spans="1:5" x14ac:dyDescent="0.2">
      <c r="A6" s="128" t="s">
        <v>104</v>
      </c>
      <c r="B6" s="843">
        <v>116020.83347844244</v>
      </c>
      <c r="C6" s="569">
        <v>100</v>
      </c>
      <c r="D6" s="848">
        <v>125585.05358279363</v>
      </c>
      <c r="E6" s="573">
        <v>100.00000000000001</v>
      </c>
    </row>
    <row r="7" spans="1:5" x14ac:dyDescent="0.2">
      <c r="A7" s="127" t="s">
        <v>105</v>
      </c>
      <c r="B7" s="844">
        <v>113491.1746436134</v>
      </c>
      <c r="C7" s="570">
        <v>97.828546936756382</v>
      </c>
      <c r="D7" s="849">
        <v>122711.54526450645</v>
      </c>
      <c r="E7" s="574">
        <v>97.711902621920871</v>
      </c>
    </row>
    <row r="8" spans="1:5" x14ac:dyDescent="0.2">
      <c r="A8" s="127" t="s">
        <v>106</v>
      </c>
      <c r="B8" s="844">
        <v>2290.39209837</v>
      </c>
      <c r="C8" s="570">
        <v>1.9067559885916268</v>
      </c>
      <c r="D8" s="849">
        <v>2636.6513475399124</v>
      </c>
      <c r="E8" s="574">
        <v>2.0994945435936487</v>
      </c>
    </row>
    <row r="9" spans="1:5" x14ac:dyDescent="0.2">
      <c r="A9" s="127" t="s">
        <v>107</v>
      </c>
      <c r="B9" s="844">
        <v>140.57749548000001</v>
      </c>
      <c r="C9" s="570">
        <v>0.14065158804866587</v>
      </c>
      <c r="D9" s="849">
        <v>149.71428499999999</v>
      </c>
      <c r="E9" s="574">
        <v>0.11921345791463858</v>
      </c>
    </row>
    <row r="10" spans="1:5" x14ac:dyDescent="0.2">
      <c r="A10" s="127" t="s">
        <v>108</v>
      </c>
      <c r="B10" s="844">
        <v>9.12474347898997</v>
      </c>
      <c r="C10" s="570">
        <v>1.1990083564254427E-2</v>
      </c>
      <c r="D10" s="849">
        <v>9.2898532546851378</v>
      </c>
      <c r="E10" s="574">
        <v>7.3972602548285559E-3</v>
      </c>
    </row>
    <row r="11" spans="1:5" x14ac:dyDescent="0.2">
      <c r="A11" s="127" t="s">
        <v>51</v>
      </c>
      <c r="B11" s="844">
        <v>89.564497500064135</v>
      </c>
      <c r="C11" s="570">
        <v>0.11205540303906901</v>
      </c>
      <c r="D11" s="849">
        <v>77.852832492580205</v>
      </c>
      <c r="E11" s="574">
        <v>6.1992116316018996E-2</v>
      </c>
    </row>
    <row r="12" spans="1:5" x14ac:dyDescent="0.2">
      <c r="A12" s="128" t="s">
        <v>109</v>
      </c>
      <c r="B12" s="845">
        <v>74853.445817158776</v>
      </c>
      <c r="C12" s="571">
        <v>99.99996776342978</v>
      </c>
      <c r="D12" s="850">
        <v>80619.922174729101</v>
      </c>
      <c r="E12" s="575">
        <v>100</v>
      </c>
    </row>
    <row r="13" spans="1:5" x14ac:dyDescent="0.2">
      <c r="A13" s="127" t="s">
        <v>105</v>
      </c>
      <c r="B13" s="846">
        <v>74844.282928017099</v>
      </c>
      <c r="C13" s="570">
        <v>99.981411885488697</v>
      </c>
      <c r="D13" s="851">
        <v>80610.570871522403</v>
      </c>
      <c r="E13" s="574">
        <v>99.988400753865236</v>
      </c>
    </row>
    <row r="14" spans="1:5" x14ac:dyDescent="0.2">
      <c r="A14" s="127" t="s">
        <v>108</v>
      </c>
      <c r="B14" s="846">
        <v>9.12474347898997</v>
      </c>
      <c r="C14" s="570">
        <v>1.8497912695890809E-2</v>
      </c>
      <c r="D14" s="851">
        <v>9.2898532546851378</v>
      </c>
      <c r="E14" s="574">
        <v>1.1523024339506383E-2</v>
      </c>
    </row>
    <row r="15" spans="1:5" x14ac:dyDescent="0.2">
      <c r="A15" s="127" t="s">
        <v>51</v>
      </c>
      <c r="B15" s="846">
        <v>3.8145662691533598E-2</v>
      </c>
      <c r="C15" s="570">
        <v>5.7965245191068503E-5</v>
      </c>
      <c r="D15" s="851">
        <v>6.1449952009857679E-2</v>
      </c>
      <c r="E15" s="574">
        <v>7.6221795248916294E-5</v>
      </c>
    </row>
    <row r="16" spans="1:5" x14ac:dyDescent="0.2">
      <c r="A16" s="128" t="s">
        <v>110</v>
      </c>
      <c r="B16" s="845">
        <v>41167.387661283676</v>
      </c>
      <c r="C16" s="571">
        <v>100</v>
      </c>
      <c r="D16" s="850">
        <v>44965.131408064539</v>
      </c>
      <c r="E16" s="575">
        <v>99.999999999999986</v>
      </c>
    </row>
    <row r="17" spans="1:6" x14ac:dyDescent="0.2">
      <c r="A17" s="127" t="s">
        <v>105</v>
      </c>
      <c r="B17" s="846">
        <v>38646.891715596299</v>
      </c>
      <c r="C17" s="570">
        <v>93.862033232959035</v>
      </c>
      <c r="D17" s="851">
        <v>42100.974392984055</v>
      </c>
      <c r="E17" s="574">
        <v>93.63027100023821</v>
      </c>
    </row>
    <row r="18" spans="1:6" x14ac:dyDescent="0.2">
      <c r="A18" s="127" t="s">
        <v>106</v>
      </c>
      <c r="B18" s="846">
        <v>2290.39209837</v>
      </c>
      <c r="C18" s="570">
        <v>5.4197773400955329</v>
      </c>
      <c r="D18" s="851">
        <v>2636.6513475399124</v>
      </c>
      <c r="E18" s="574">
        <v>5.8637688025682646</v>
      </c>
    </row>
    <row r="19" spans="1:6" x14ac:dyDescent="0.2">
      <c r="A19" s="127" t="s">
        <v>107</v>
      </c>
      <c r="B19" s="846">
        <v>140.57749548000001</v>
      </c>
      <c r="C19" s="570">
        <v>0.39978911529086802</v>
      </c>
      <c r="D19" s="851">
        <v>149.71428499999999</v>
      </c>
      <c r="E19" s="574">
        <v>0.33295640491144785</v>
      </c>
    </row>
    <row r="20" spans="1:6" x14ac:dyDescent="0.2">
      <c r="A20" s="129" t="s">
        <v>51</v>
      </c>
      <c r="B20" s="847">
        <v>89.526351837372601</v>
      </c>
      <c r="C20" s="572">
        <v>0.31840031165455995</v>
      </c>
      <c r="D20" s="852">
        <v>77.791382540570353</v>
      </c>
      <c r="E20" s="576">
        <v>0.17300379228207569</v>
      </c>
    </row>
    <row r="21" spans="1:6" x14ac:dyDescent="0.2">
      <c r="A21" s="203" t="s">
        <v>57</v>
      </c>
    </row>
    <row r="27" spans="1:6" x14ac:dyDescent="0.2">
      <c r="F27" s="86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C6BA6-7318-4EF9-9659-59EDF3223BA2}">
  <dimension ref="A1:D10"/>
  <sheetViews>
    <sheetView showGridLines="0" workbookViewId="0">
      <selection activeCell="F7" sqref="F7"/>
    </sheetView>
  </sheetViews>
  <sheetFormatPr baseColWidth="10" defaultColWidth="11.42578125" defaultRowHeight="12.75" x14ac:dyDescent="0.2"/>
  <cols>
    <col min="1" max="1" width="30.42578125" style="203" customWidth="1"/>
    <col min="2" max="2" width="13.140625" style="203" bestFit="1" customWidth="1"/>
    <col min="3" max="3" width="11.42578125" style="203"/>
    <col min="4" max="4" width="11.7109375" style="203" bestFit="1" customWidth="1"/>
    <col min="5" max="16384" width="11.42578125" style="203"/>
  </cols>
  <sheetData>
    <row r="1" spans="1:4" x14ac:dyDescent="0.2">
      <c r="A1" s="475" t="s">
        <v>378</v>
      </c>
    </row>
    <row r="2" spans="1:4" x14ac:dyDescent="0.2">
      <c r="A2" s="453" t="s">
        <v>379</v>
      </c>
    </row>
    <row r="3" spans="1:4" x14ac:dyDescent="0.2">
      <c r="A3" s="454" t="s">
        <v>380</v>
      </c>
    </row>
    <row r="5" spans="1:4" x14ac:dyDescent="0.2">
      <c r="A5" s="476" t="s">
        <v>392</v>
      </c>
      <c r="B5" s="477">
        <v>99721087.188264042</v>
      </c>
      <c r="C5" s="217"/>
      <c r="D5" s="232"/>
    </row>
    <row r="6" spans="1:4" x14ac:dyDescent="0.2">
      <c r="A6" s="830" t="s">
        <v>381</v>
      </c>
      <c r="B6" s="478">
        <v>2945661.2822424648</v>
      </c>
    </row>
    <row r="7" spans="1:4" x14ac:dyDescent="0.2">
      <c r="A7" s="830" t="s">
        <v>382</v>
      </c>
      <c r="B7" s="478">
        <v>-11308207.504613029</v>
      </c>
      <c r="D7" s="232"/>
    </row>
    <row r="8" spans="1:4" x14ac:dyDescent="0.2">
      <c r="A8" s="830" t="s">
        <v>383</v>
      </c>
      <c r="B8" s="478">
        <v>19732741.582909938</v>
      </c>
      <c r="C8" s="217"/>
    </row>
    <row r="9" spans="1:4" x14ac:dyDescent="0.2">
      <c r="A9" s="476" t="s">
        <v>500</v>
      </c>
      <c r="B9" s="477">
        <v>111091282.54880342</v>
      </c>
      <c r="D9" s="260"/>
    </row>
    <row r="10" spans="1:4" x14ac:dyDescent="0.2">
      <c r="A10" s="203" t="s">
        <v>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2E57-D405-407D-BEFD-51E03C387729}">
  <dimension ref="A1:L10"/>
  <sheetViews>
    <sheetView showGridLines="0" workbookViewId="0">
      <selection activeCell="K33" sqref="K33"/>
    </sheetView>
  </sheetViews>
  <sheetFormatPr baseColWidth="10" defaultColWidth="11.42578125" defaultRowHeight="12.75" x14ac:dyDescent="0.2"/>
  <cols>
    <col min="1" max="1" width="30.42578125" style="203" customWidth="1"/>
    <col min="2" max="12" width="11.42578125" style="203" customWidth="1"/>
    <col min="13" max="16384" width="11.42578125" style="203"/>
  </cols>
  <sheetData>
    <row r="1" spans="1:12" ht="15" x14ac:dyDescent="0.25">
      <c r="A1" s="452" t="s">
        <v>384</v>
      </c>
    </row>
    <row r="2" spans="1:12" x14ac:dyDescent="0.2">
      <c r="A2" s="453" t="s">
        <v>385</v>
      </c>
    </row>
    <row r="3" spans="1:12" x14ac:dyDescent="0.2">
      <c r="A3" s="454" t="s">
        <v>813</v>
      </c>
    </row>
    <row r="5" spans="1:12" x14ac:dyDescent="0.2">
      <c r="A5" s="479"/>
      <c r="B5" s="459">
        <v>2024</v>
      </c>
      <c r="C5" s="459">
        <v>2025</v>
      </c>
      <c r="D5" s="459">
        <v>2026</v>
      </c>
      <c r="E5" s="459">
        <v>2027</v>
      </c>
      <c r="F5" s="459">
        <v>2028</v>
      </c>
      <c r="G5" s="459">
        <v>2029</v>
      </c>
      <c r="H5" s="459">
        <v>2030</v>
      </c>
      <c r="I5" s="459">
        <v>2031</v>
      </c>
      <c r="J5" s="459">
        <v>2032</v>
      </c>
      <c r="K5" s="618">
        <v>2033</v>
      </c>
      <c r="L5" s="618">
        <v>2034</v>
      </c>
    </row>
    <row r="6" spans="1:12" x14ac:dyDescent="0.2">
      <c r="A6" s="455" t="s">
        <v>386</v>
      </c>
      <c r="B6" s="460">
        <v>3674356.2984630209</v>
      </c>
      <c r="C6" s="619">
        <v>7108554.4397152932</v>
      </c>
      <c r="D6" s="456">
        <v>9321934.8331022616</v>
      </c>
      <c r="E6" s="619">
        <v>360665.79807478236</v>
      </c>
      <c r="F6" s="456">
        <v>4406346.5247420752</v>
      </c>
      <c r="G6" s="619">
        <v>43769.275177727905</v>
      </c>
      <c r="H6" s="456">
        <v>6894934.3432209035</v>
      </c>
      <c r="I6" s="619">
        <v>0.01</v>
      </c>
      <c r="J6" s="456">
        <v>16967.263153411343</v>
      </c>
      <c r="K6" s="619">
        <v>4854760.9055345543</v>
      </c>
      <c r="L6" s="619">
        <v>2000523.7344497794</v>
      </c>
    </row>
    <row r="7" spans="1:12" x14ac:dyDescent="0.2">
      <c r="A7" s="457" t="s">
        <v>387</v>
      </c>
      <c r="B7" s="461">
        <v>41393.886860613187</v>
      </c>
      <c r="C7" s="620">
        <v>1738805.6800169782</v>
      </c>
      <c r="D7" s="458">
        <v>1377959.304546911</v>
      </c>
      <c r="E7" s="620">
        <v>2058706.2711413966</v>
      </c>
      <c r="F7" s="458">
        <v>1513490.2417689427</v>
      </c>
      <c r="G7" s="620">
        <v>1521812.5030252959</v>
      </c>
      <c r="H7" s="458">
        <v>1523983.8394822199</v>
      </c>
      <c r="I7" s="620">
        <v>2963084.4377777353</v>
      </c>
      <c r="J7" s="458">
        <v>1186358.48773223</v>
      </c>
      <c r="K7" s="620">
        <v>1604986.5597587002</v>
      </c>
      <c r="L7" s="620">
        <v>1910214.9135948843</v>
      </c>
    </row>
    <row r="8" spans="1:12" x14ac:dyDescent="0.2">
      <c r="A8" s="203" t="s">
        <v>57</v>
      </c>
    </row>
    <row r="10" spans="1:12" x14ac:dyDescent="0.2">
      <c r="B10" s="12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2DA5-6BDF-459A-9960-85F06F872326}">
  <dimension ref="A1:I16"/>
  <sheetViews>
    <sheetView showGridLines="0" workbookViewId="0">
      <selection activeCell="B5" sqref="B5:I9"/>
    </sheetView>
  </sheetViews>
  <sheetFormatPr baseColWidth="10" defaultColWidth="11.42578125" defaultRowHeight="12.75" x14ac:dyDescent="0.2"/>
  <cols>
    <col min="1" max="1" width="27.42578125" style="203" customWidth="1"/>
    <col min="2" max="9" width="9.5703125" style="203" customWidth="1"/>
    <col min="10" max="16384" width="11.42578125" style="203"/>
  </cols>
  <sheetData>
    <row r="1" spans="1:9" x14ac:dyDescent="0.2">
      <c r="A1" s="216" t="s">
        <v>420</v>
      </c>
      <c r="B1" s="126"/>
      <c r="C1" s="126"/>
      <c r="D1" s="126"/>
      <c r="E1" s="126"/>
    </row>
    <row r="2" spans="1:9" x14ac:dyDescent="0.2">
      <c r="A2" s="216" t="s">
        <v>508</v>
      </c>
      <c r="B2" s="126"/>
      <c r="C2" s="126"/>
      <c r="D2" s="126"/>
      <c r="E2" s="126"/>
    </row>
    <row r="3" spans="1:9" x14ac:dyDescent="0.2">
      <c r="A3" s="126" t="s">
        <v>111</v>
      </c>
      <c r="B3" s="126"/>
      <c r="C3" s="126"/>
      <c r="D3" s="126"/>
      <c r="E3" s="126"/>
    </row>
    <row r="4" spans="1:9" x14ac:dyDescent="0.2">
      <c r="A4" s="126"/>
      <c r="B4" s="126"/>
      <c r="C4" s="126"/>
      <c r="D4" s="126"/>
      <c r="E4" s="126"/>
    </row>
    <row r="5" spans="1:9" x14ac:dyDescent="0.2">
      <c r="A5" s="327"/>
      <c r="B5" s="935">
        <v>2020</v>
      </c>
      <c r="C5" s="936"/>
      <c r="D5" s="937">
        <v>2021</v>
      </c>
      <c r="E5" s="937"/>
      <c r="F5" s="935">
        <v>2022</v>
      </c>
      <c r="G5" s="936"/>
      <c r="H5" s="937">
        <v>2023</v>
      </c>
      <c r="I5" s="936"/>
    </row>
    <row r="6" spans="1:9" x14ac:dyDescent="0.2">
      <c r="A6" s="328"/>
      <c r="B6" s="325" t="s">
        <v>93</v>
      </c>
      <c r="C6" s="324" t="s">
        <v>32</v>
      </c>
      <c r="D6" s="323" t="s">
        <v>93</v>
      </c>
      <c r="E6" s="324" t="s">
        <v>32</v>
      </c>
      <c r="F6" s="325" t="s">
        <v>93</v>
      </c>
      <c r="G6" s="324" t="s">
        <v>32</v>
      </c>
      <c r="H6" s="323" t="s">
        <v>93</v>
      </c>
      <c r="I6" s="324" t="s">
        <v>32</v>
      </c>
    </row>
    <row r="7" spans="1:9" x14ac:dyDescent="0.2">
      <c r="A7" s="321" t="s">
        <v>112</v>
      </c>
      <c r="B7" s="329">
        <v>23503.609466653314</v>
      </c>
      <c r="C7" s="577">
        <v>8.4727161733283207</v>
      </c>
      <c r="D7" s="326">
        <v>14899.881805119625</v>
      </c>
      <c r="E7" s="578">
        <v>5.2231570752122405</v>
      </c>
      <c r="F7" s="329">
        <v>18683.919127317506</v>
      </c>
      <c r="G7" s="577">
        <v>6.0089142075802897</v>
      </c>
      <c r="H7" s="326">
        <v>15905.56859770045</v>
      </c>
      <c r="I7" s="577">
        <v>5.0380370469231401</v>
      </c>
    </row>
    <row r="8" spans="1:9" x14ac:dyDescent="0.2">
      <c r="A8" s="321" t="s">
        <v>113</v>
      </c>
      <c r="B8" s="329">
        <v>91625.135724077918</v>
      </c>
      <c r="C8" s="577">
        <v>33.029555329968503</v>
      </c>
      <c r="D8" s="326">
        <v>102631.9</v>
      </c>
      <c r="E8" s="578">
        <v>35.97763815409872</v>
      </c>
      <c r="F8" s="329">
        <v>116020.85745164576</v>
      </c>
      <c r="G8" s="577">
        <v>37.313337419531798</v>
      </c>
      <c r="H8" s="326">
        <v>125585.0535827945</v>
      </c>
      <c r="I8" s="577">
        <v>39.778656675402402</v>
      </c>
    </row>
    <row r="9" spans="1:9" x14ac:dyDescent="0.2">
      <c r="A9" s="594" t="s">
        <v>114</v>
      </c>
      <c r="B9" s="595">
        <v>-68121.526257424601</v>
      </c>
      <c r="C9" s="596">
        <v>-24.55683915664018</v>
      </c>
      <c r="D9" s="599">
        <v>-87732.018194880366</v>
      </c>
      <c r="E9" s="600">
        <v>-30.754481078886478</v>
      </c>
      <c r="F9" s="595">
        <v>-97336.93832432825</v>
      </c>
      <c r="G9" s="596">
        <v>-31.304423211951509</v>
      </c>
      <c r="H9" s="599">
        <v>-109679.48498509405</v>
      </c>
      <c r="I9" s="596">
        <v>-34.740619628479266</v>
      </c>
    </row>
    <row r="10" spans="1:9" x14ac:dyDescent="0.2">
      <c r="A10" s="203" t="s">
        <v>57</v>
      </c>
    </row>
    <row r="11" spans="1:9" x14ac:dyDescent="0.2">
      <c r="H11" s="217"/>
    </row>
    <row r="14" spans="1:9" x14ac:dyDescent="0.2">
      <c r="B14" s="217"/>
      <c r="C14" s="217"/>
      <c r="D14" s="217"/>
      <c r="E14" s="217"/>
      <c r="F14" s="217"/>
      <c r="G14" s="217"/>
      <c r="H14" s="217"/>
      <c r="I14" s="217"/>
    </row>
    <row r="15" spans="1:9" x14ac:dyDescent="0.2">
      <c r="B15" s="217"/>
      <c r="C15" s="217"/>
      <c r="D15" s="217"/>
      <c r="E15" s="217"/>
      <c r="F15" s="217"/>
      <c r="G15" s="217"/>
      <c r="H15" s="217"/>
      <c r="I15" s="217"/>
    </row>
    <row r="16" spans="1:9" x14ac:dyDescent="0.2">
      <c r="B16" s="217"/>
      <c r="C16" s="217"/>
      <c r="D16" s="217"/>
      <c r="E16" s="217"/>
      <c r="F16" s="217"/>
      <c r="G16" s="217"/>
      <c r="H16" s="217"/>
      <c r="I16" s="217"/>
    </row>
  </sheetData>
  <mergeCells count="4">
    <mergeCell ref="B5:C5"/>
    <mergeCell ref="D5:E5"/>
    <mergeCell ref="F5:G5"/>
    <mergeCell ref="H5:I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044D8-650D-49BC-BFE3-4FCBA419D51F}">
  <sheetPr codeName="Hoja10">
    <pageSetUpPr autoPageBreaks="0"/>
  </sheetPr>
  <dimension ref="A1:D27"/>
  <sheetViews>
    <sheetView zoomScaleNormal="100" workbookViewId="0">
      <selection activeCell="A27" sqref="A27"/>
    </sheetView>
  </sheetViews>
  <sheetFormatPr baseColWidth="10" defaultColWidth="11.42578125" defaultRowHeight="12.75" x14ac:dyDescent="0.2"/>
  <cols>
    <col min="1" max="1" width="34.140625" style="375" bestFit="1" customWidth="1"/>
    <col min="2" max="16384" width="11.42578125" style="375"/>
  </cols>
  <sheetData>
    <row r="1" spans="1:4" x14ac:dyDescent="0.2">
      <c r="A1" s="69" t="s">
        <v>115</v>
      </c>
    </row>
    <row r="2" spans="1:4" x14ac:dyDescent="0.2">
      <c r="A2" s="69" t="s">
        <v>460</v>
      </c>
    </row>
    <row r="4" spans="1:4" x14ac:dyDescent="0.2">
      <c r="A4" s="518"/>
      <c r="B4" s="508" t="s">
        <v>509</v>
      </c>
      <c r="C4" s="519" t="s">
        <v>516</v>
      </c>
    </row>
    <row r="5" spans="1:4" ht="14.1" customHeight="1" x14ac:dyDescent="0.2">
      <c r="A5" s="354" t="s">
        <v>1</v>
      </c>
      <c r="B5" s="907">
        <v>2.4507024480989514</v>
      </c>
      <c r="C5" s="907">
        <v>2.4505083004815447</v>
      </c>
      <c r="D5" s="938"/>
    </row>
    <row r="6" spans="1:4" ht="14.1" customHeight="1" x14ac:dyDescent="0.2">
      <c r="A6" s="480" t="s">
        <v>424</v>
      </c>
      <c r="B6" s="907"/>
      <c r="C6" s="907"/>
      <c r="D6" s="938"/>
    </row>
    <row r="7" spans="1:4" ht="14.1" customHeight="1" x14ac:dyDescent="0.2">
      <c r="A7" s="354" t="s">
        <v>425</v>
      </c>
      <c r="B7" s="907">
        <v>4.5172482862480052</v>
      </c>
      <c r="C7" s="907">
        <v>4.5576626740058543</v>
      </c>
    </row>
    <row r="8" spans="1:4" ht="14.1" customHeight="1" x14ac:dyDescent="0.2">
      <c r="A8" s="480" t="s">
        <v>424</v>
      </c>
      <c r="B8" s="907"/>
      <c r="C8" s="907"/>
    </row>
    <row r="9" spans="1:4" ht="14.1" customHeight="1" x14ac:dyDescent="0.2">
      <c r="A9" s="354" t="s">
        <v>426</v>
      </c>
      <c r="B9" s="907">
        <v>2.1501301869274414</v>
      </c>
      <c r="C9" s="907">
        <v>2.1482205011346309</v>
      </c>
    </row>
    <row r="10" spans="1:4" ht="14.1" customHeight="1" x14ac:dyDescent="0.2">
      <c r="A10" s="480" t="s">
        <v>424</v>
      </c>
      <c r="B10" s="907"/>
      <c r="C10" s="907"/>
    </row>
    <row r="11" spans="1:4" ht="14.1" customHeight="1" x14ac:dyDescent="0.2">
      <c r="A11" s="354" t="s">
        <v>360</v>
      </c>
      <c r="B11" s="907">
        <v>2.3850883764012138</v>
      </c>
      <c r="C11" s="907">
        <v>2.3405387563638413</v>
      </c>
    </row>
    <row r="12" spans="1:4" ht="14.1" customHeight="1" x14ac:dyDescent="0.2">
      <c r="A12" s="480" t="s">
        <v>424</v>
      </c>
      <c r="B12" s="907"/>
      <c r="C12" s="907"/>
    </row>
    <row r="13" spans="1:4" ht="14.1" customHeight="1" x14ac:dyDescent="0.2">
      <c r="A13" s="354" t="s">
        <v>924</v>
      </c>
      <c r="B13" s="907">
        <v>3.4772982309264844</v>
      </c>
      <c r="C13" s="907">
        <v>3.0865949833753348</v>
      </c>
    </row>
    <row r="14" spans="1:4" ht="14.1" customHeight="1" x14ac:dyDescent="0.2">
      <c r="A14" s="480" t="s">
        <v>3</v>
      </c>
      <c r="B14" s="907"/>
      <c r="C14" s="907"/>
    </row>
    <row r="15" spans="1:4" x14ac:dyDescent="0.2">
      <c r="A15" s="354" t="s">
        <v>4</v>
      </c>
      <c r="B15" s="905">
        <v>832.41362248489031</v>
      </c>
      <c r="C15" s="905">
        <v>867.86364359224626</v>
      </c>
    </row>
    <row r="16" spans="1:4" x14ac:dyDescent="0.2">
      <c r="A16" s="480" t="s">
        <v>5</v>
      </c>
      <c r="B16" s="905"/>
      <c r="C16" s="905"/>
    </row>
    <row r="17" spans="1:3" x14ac:dyDescent="0.2">
      <c r="A17" s="354" t="s">
        <v>6</v>
      </c>
      <c r="B17" s="905">
        <v>385.09006629665538</v>
      </c>
      <c r="C17" s="905">
        <v>384.05898050586467</v>
      </c>
    </row>
    <row r="18" spans="1:3" x14ac:dyDescent="0.2">
      <c r="A18" s="480" t="s">
        <v>7</v>
      </c>
      <c r="B18" s="905"/>
      <c r="C18" s="905"/>
    </row>
    <row r="19" spans="1:3" x14ac:dyDescent="0.2">
      <c r="A19" s="354" t="s">
        <v>351</v>
      </c>
      <c r="B19" s="905">
        <v>81.892119489997356</v>
      </c>
      <c r="C19" s="905">
        <v>81.213219213099791</v>
      </c>
    </row>
    <row r="20" spans="1:3" x14ac:dyDescent="0.2">
      <c r="A20" s="258" t="s">
        <v>352</v>
      </c>
      <c r="B20" s="906"/>
      <c r="C20" s="906"/>
    </row>
    <row r="21" spans="1:3" ht="39.75" customHeight="1" x14ac:dyDescent="0.2">
      <c r="A21" s="1045" t="s">
        <v>922</v>
      </c>
      <c r="B21" s="1045"/>
      <c r="C21" s="1045"/>
    </row>
    <row r="22" spans="1:3" x14ac:dyDescent="0.2">
      <c r="A22" s="375" t="s">
        <v>923</v>
      </c>
      <c r="B22" s="1044"/>
      <c r="C22" s="1044"/>
    </row>
    <row r="23" spans="1:3" x14ac:dyDescent="0.2">
      <c r="A23" s="521" t="s">
        <v>8</v>
      </c>
      <c r="B23" s="1044"/>
      <c r="C23" s="1044"/>
    </row>
    <row r="27" spans="1:3" x14ac:dyDescent="0.2">
      <c r="A27" s="563"/>
    </row>
  </sheetData>
  <mergeCells count="18">
    <mergeCell ref="B15:B16"/>
    <mergeCell ref="C15:C16"/>
    <mergeCell ref="D5:D6"/>
    <mergeCell ref="B11:B12"/>
    <mergeCell ref="C11:C12"/>
    <mergeCell ref="B13:B14"/>
    <mergeCell ref="C13:C14"/>
    <mergeCell ref="B5:B6"/>
    <mergeCell ref="C5:C6"/>
    <mergeCell ref="B7:B8"/>
    <mergeCell ref="C7:C8"/>
    <mergeCell ref="B9:B10"/>
    <mergeCell ref="C9:C10"/>
    <mergeCell ref="B17:B18"/>
    <mergeCell ref="C17:C18"/>
    <mergeCell ref="B19:B20"/>
    <mergeCell ref="C19:C20"/>
    <mergeCell ref="A21:C21"/>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4A19F-8186-4236-AAD7-9F6E3618BFE3}">
  <sheetPr>
    <pageSetUpPr autoPageBreaks="0"/>
  </sheetPr>
  <dimension ref="A1:C20"/>
  <sheetViews>
    <sheetView zoomScaleNormal="100" workbookViewId="0">
      <selection activeCell="J26" sqref="J26"/>
    </sheetView>
  </sheetViews>
  <sheetFormatPr baseColWidth="10" defaultColWidth="11.42578125" defaultRowHeight="12.75" x14ac:dyDescent="0.2"/>
  <cols>
    <col min="1" max="1" width="33" style="375" customWidth="1"/>
    <col min="2" max="16384" width="11.42578125" style="375"/>
  </cols>
  <sheetData>
    <row r="1" spans="1:3" x14ac:dyDescent="0.2">
      <c r="A1" s="1" t="s">
        <v>367</v>
      </c>
      <c r="B1" s="4"/>
    </row>
    <row r="2" spans="1:3" x14ac:dyDescent="0.2">
      <c r="A2" s="1" t="s">
        <v>461</v>
      </c>
      <c r="B2" s="4"/>
    </row>
    <row r="3" spans="1:3" x14ac:dyDescent="0.2">
      <c r="A3" s="1"/>
      <c r="B3" s="4"/>
    </row>
    <row r="4" spans="1:3" x14ac:dyDescent="0.2">
      <c r="A4" s="364"/>
      <c r="B4" s="70" t="s">
        <v>509</v>
      </c>
      <c r="C4" s="70" t="s">
        <v>516</v>
      </c>
    </row>
    <row r="5" spans="1:3" x14ac:dyDescent="0.2">
      <c r="A5" s="5" t="s">
        <v>354</v>
      </c>
      <c r="B5" s="939">
        <v>2.3850883764012138</v>
      </c>
      <c r="C5" s="939">
        <v>2.3405387563638698</v>
      </c>
    </row>
    <row r="6" spans="1:3" ht="14.1" customHeight="1" x14ac:dyDescent="0.2">
      <c r="A6" s="6" t="s">
        <v>925</v>
      </c>
      <c r="B6" s="939"/>
      <c r="C6" s="939"/>
    </row>
    <row r="7" spans="1:3" ht="14.1" customHeight="1" x14ac:dyDescent="0.2">
      <c r="A7" s="5" t="s">
        <v>355</v>
      </c>
      <c r="B7" s="939">
        <v>3.0636023199560611</v>
      </c>
      <c r="C7" s="939">
        <v>3.0155509353691627</v>
      </c>
    </row>
    <row r="8" spans="1:3" ht="14.1" customHeight="1" x14ac:dyDescent="0.2">
      <c r="A8" s="6" t="s">
        <v>926</v>
      </c>
      <c r="B8" s="939"/>
      <c r="C8" s="939"/>
    </row>
    <row r="9" spans="1:3" ht="14.1" customHeight="1" x14ac:dyDescent="0.2">
      <c r="A9" s="5" t="s">
        <v>356</v>
      </c>
      <c r="B9" s="939">
        <v>1.6533066362450342</v>
      </c>
      <c r="C9" s="939">
        <v>1.1648882079360732</v>
      </c>
    </row>
    <row r="10" spans="1:3" ht="14.1" customHeight="1" x14ac:dyDescent="0.2">
      <c r="A10" s="6" t="s">
        <v>926</v>
      </c>
      <c r="B10" s="939"/>
      <c r="C10" s="939"/>
    </row>
    <row r="11" spans="1:3" ht="14.1" customHeight="1" x14ac:dyDescent="0.2">
      <c r="A11" s="5" t="s">
        <v>357</v>
      </c>
      <c r="B11" s="939">
        <v>3.5030118598354107</v>
      </c>
      <c r="C11" s="939">
        <v>2.9294056772227037</v>
      </c>
    </row>
    <row r="12" spans="1:3" ht="14.1" customHeight="1" x14ac:dyDescent="0.2">
      <c r="A12" s="6" t="s">
        <v>925</v>
      </c>
      <c r="B12" s="939"/>
      <c r="C12" s="939"/>
    </row>
    <row r="13" spans="1:3" ht="14.1" customHeight="1" x14ac:dyDescent="0.2">
      <c r="A13" s="5" t="s">
        <v>358</v>
      </c>
      <c r="B13" s="939">
        <v>3.3631898173000536</v>
      </c>
      <c r="C13" s="939">
        <v>2.600766267687888</v>
      </c>
    </row>
    <row r="14" spans="1:3" ht="14.1" customHeight="1" x14ac:dyDescent="0.2">
      <c r="A14" s="363" t="s">
        <v>925</v>
      </c>
      <c r="B14" s="939"/>
      <c r="C14" s="939"/>
    </row>
    <row r="15" spans="1:3" ht="14.1" customHeight="1" x14ac:dyDescent="0.2">
      <c r="A15" s="365" t="s">
        <v>359</v>
      </c>
      <c r="B15" s="940">
        <v>-4.0558482634346475</v>
      </c>
      <c r="C15" s="940">
        <v>-4.2547444643471586</v>
      </c>
    </row>
    <row r="16" spans="1:3" x14ac:dyDescent="0.2">
      <c r="A16" s="366" t="s">
        <v>15</v>
      </c>
      <c r="B16" s="941"/>
      <c r="C16" s="941"/>
    </row>
    <row r="17" spans="1:2" x14ac:dyDescent="0.2">
      <c r="A17" s="367" t="s">
        <v>8</v>
      </c>
      <c r="B17" s="367"/>
    </row>
    <row r="18" spans="1:2" x14ac:dyDescent="0.2">
      <c r="A18" s="378"/>
      <c r="B18" s="4"/>
    </row>
    <row r="20" spans="1:2" x14ac:dyDescent="0.2">
      <c r="A20" s="563"/>
    </row>
  </sheetData>
  <mergeCells count="12">
    <mergeCell ref="B5:B6"/>
    <mergeCell ref="C5:C6"/>
    <mergeCell ref="B7:B8"/>
    <mergeCell ref="C7:C8"/>
    <mergeCell ref="B9:B10"/>
    <mergeCell ref="C9:C10"/>
    <mergeCell ref="B11:B12"/>
    <mergeCell ref="C11:C12"/>
    <mergeCell ref="B13:B14"/>
    <mergeCell ref="C13:C14"/>
    <mergeCell ref="B15:B16"/>
    <mergeCell ref="C15:C1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4A1B-447B-408D-A7CA-22F4F775381E}">
  <sheetPr codeName="Hoja11"/>
  <dimension ref="A1:R45"/>
  <sheetViews>
    <sheetView topLeftCell="A4" zoomScaleNormal="100" workbookViewId="0">
      <selection activeCell="D27" sqref="D27"/>
    </sheetView>
  </sheetViews>
  <sheetFormatPr baseColWidth="10" defaultColWidth="10.85546875" defaultRowHeight="12.75" x14ac:dyDescent="0.2"/>
  <cols>
    <col min="1" max="1" width="46" style="4" customWidth="1"/>
    <col min="2" max="3" width="18.5703125" style="4" customWidth="1"/>
    <col min="4" max="4" width="18.42578125" style="4" customWidth="1"/>
    <col min="5" max="5" width="11.5703125" style="4" customWidth="1"/>
    <col min="6" max="6" width="13" style="4" customWidth="1"/>
    <col min="7" max="7" width="10.85546875" style="4"/>
    <col min="8" max="8" width="13" style="4" customWidth="1"/>
    <col min="9" max="9" width="11.85546875" style="4" bestFit="1" customWidth="1"/>
    <col min="10" max="10" width="11.5703125" style="4" bestFit="1" customWidth="1"/>
    <col min="11" max="11" width="11" style="4" bestFit="1" customWidth="1"/>
    <col min="12" max="13" width="11.28515625" style="4" bestFit="1" customWidth="1"/>
    <col min="14" max="14" width="11.85546875" style="4" bestFit="1" customWidth="1"/>
    <col min="15" max="15" width="11.28515625" style="4" bestFit="1" customWidth="1"/>
    <col min="16" max="16384" width="10.85546875" style="4"/>
  </cols>
  <sheetData>
    <row r="1" spans="1:18" x14ac:dyDescent="0.2">
      <c r="A1" s="1" t="s">
        <v>116</v>
      </c>
      <c r="H1" s="61"/>
      <c r="I1" s="1054"/>
    </row>
    <row r="2" spans="1:18" x14ac:dyDescent="0.2">
      <c r="A2" s="1" t="s">
        <v>536</v>
      </c>
    </row>
    <row r="3" spans="1:18" x14ac:dyDescent="0.2">
      <c r="A3" s="2" t="s">
        <v>462</v>
      </c>
      <c r="I3" s="61"/>
    </row>
    <row r="4" spans="1:18" x14ac:dyDescent="0.2">
      <c r="A4" s="2"/>
    </row>
    <row r="5" spans="1:18" x14ac:dyDescent="0.2">
      <c r="A5" s="912" t="s">
        <v>10</v>
      </c>
      <c r="B5" s="914" t="s">
        <v>537</v>
      </c>
      <c r="C5" s="914" t="s">
        <v>538</v>
      </c>
      <c r="D5" s="914" t="s">
        <v>539</v>
      </c>
      <c r="E5" s="916" t="s">
        <v>517</v>
      </c>
      <c r="F5" s="917"/>
    </row>
    <row r="6" spans="1:18" x14ac:dyDescent="0.2">
      <c r="A6" s="913"/>
      <c r="B6" s="915"/>
      <c r="C6" s="915"/>
      <c r="D6" s="915"/>
      <c r="E6" s="918"/>
      <c r="F6" s="919"/>
    </row>
    <row r="7" spans="1:18" x14ac:dyDescent="0.2">
      <c r="A7" s="913"/>
      <c r="B7" s="915"/>
      <c r="C7" s="915"/>
      <c r="D7" s="915"/>
      <c r="E7" s="918"/>
      <c r="F7" s="919"/>
    </row>
    <row r="8" spans="1:18" x14ac:dyDescent="0.2">
      <c r="A8" s="184"/>
      <c r="B8" s="19" t="s">
        <v>11</v>
      </c>
      <c r="C8" s="19" t="s">
        <v>12</v>
      </c>
      <c r="D8" s="19" t="s">
        <v>13</v>
      </c>
      <c r="E8" s="918"/>
      <c r="F8" s="925"/>
    </row>
    <row r="9" spans="1:18" ht="25.5" x14ac:dyDescent="0.2">
      <c r="A9" s="20"/>
      <c r="B9" s="681" t="s">
        <v>31</v>
      </c>
      <c r="C9" s="681" t="s">
        <v>31</v>
      </c>
      <c r="D9" s="681" t="s">
        <v>31</v>
      </c>
      <c r="E9" s="379" t="s">
        <v>14</v>
      </c>
      <c r="F9" s="21" t="s">
        <v>32</v>
      </c>
      <c r="H9" s="409"/>
      <c r="I9" s="409"/>
    </row>
    <row r="10" spans="1:18" x14ac:dyDescent="0.2">
      <c r="A10" s="5" t="s">
        <v>117</v>
      </c>
      <c r="B10" s="742">
        <v>71327609.389635161</v>
      </c>
      <c r="C10" s="394">
        <v>71334690.174797311</v>
      </c>
      <c r="D10" s="395">
        <v>7080.7851621508598</v>
      </c>
      <c r="E10" s="388">
        <v>7.9553826444723086</v>
      </c>
      <c r="F10" s="390">
        <v>24.284838154711316</v>
      </c>
      <c r="H10" s="401"/>
      <c r="I10" s="401"/>
      <c r="J10" s="61"/>
      <c r="K10" s="803"/>
      <c r="L10" s="803"/>
      <c r="M10" s="803"/>
      <c r="N10" s="803"/>
      <c r="O10" s="803"/>
      <c r="P10" s="61"/>
      <c r="Q10" s="61"/>
      <c r="R10" s="61"/>
    </row>
    <row r="11" spans="1:18" x14ac:dyDescent="0.2">
      <c r="A11" s="6" t="s">
        <v>118</v>
      </c>
      <c r="B11" s="743">
        <v>58466361.390000001</v>
      </c>
      <c r="C11" s="397">
        <v>58342253.18593394</v>
      </c>
      <c r="D11" s="396">
        <v>-124108.20406606048</v>
      </c>
      <c r="E11" s="529">
        <v>13.780591020225174</v>
      </c>
      <c r="F11" s="391">
        <v>19.861755517964891</v>
      </c>
      <c r="H11" s="401"/>
      <c r="I11" s="401"/>
      <c r="J11" s="61"/>
      <c r="K11" s="803"/>
      <c r="L11" s="803"/>
      <c r="M11" s="803"/>
      <c r="N11" s="803"/>
      <c r="O11" s="803"/>
      <c r="P11" s="61"/>
      <c r="Q11" s="61"/>
      <c r="R11" s="61"/>
    </row>
    <row r="12" spans="1:18" x14ac:dyDescent="0.2">
      <c r="A12" s="683" t="s">
        <v>119</v>
      </c>
      <c r="B12" s="744">
        <v>2997889.3750000005</v>
      </c>
      <c r="C12" s="685">
        <v>2832743.2790000001</v>
      </c>
      <c r="D12" s="684">
        <v>-165146.09600000037</v>
      </c>
      <c r="E12" s="686">
        <v>17.225265300979586</v>
      </c>
      <c r="F12" s="687">
        <v>0.96436547065379774</v>
      </c>
      <c r="H12" s="401"/>
      <c r="I12" s="401"/>
      <c r="J12" s="61"/>
      <c r="K12" s="803"/>
      <c r="L12" s="803"/>
      <c r="M12" s="803"/>
      <c r="N12" s="803"/>
      <c r="O12" s="803"/>
      <c r="P12" s="61"/>
      <c r="Q12" s="61"/>
      <c r="R12" s="61"/>
    </row>
    <row r="13" spans="1:18" x14ac:dyDescent="0.2">
      <c r="A13" s="683" t="s">
        <v>120</v>
      </c>
      <c r="B13" s="745">
        <v>55468472.015000001</v>
      </c>
      <c r="C13" s="685">
        <v>55509509.906933941</v>
      </c>
      <c r="D13" s="684">
        <v>41037.891933940351</v>
      </c>
      <c r="E13" s="686">
        <v>13.610224528162696</v>
      </c>
      <c r="F13" s="687">
        <v>18.897390047311095</v>
      </c>
      <c r="H13" s="401"/>
      <c r="I13" s="401"/>
      <c r="J13" s="61"/>
      <c r="K13" s="803"/>
      <c r="L13" s="803"/>
      <c r="M13" s="803"/>
      <c r="N13" s="803"/>
      <c r="O13" s="803"/>
      <c r="P13" s="61"/>
      <c r="Q13" s="61"/>
      <c r="R13" s="61"/>
    </row>
    <row r="14" spans="1:18" x14ac:dyDescent="0.2">
      <c r="A14" s="6" t="s">
        <v>63</v>
      </c>
      <c r="B14" s="745">
        <v>1258697.259570041</v>
      </c>
      <c r="C14" s="397">
        <v>1307961.3530840888</v>
      </c>
      <c r="D14" s="396">
        <v>49264.093514047796</v>
      </c>
      <c r="E14" s="529">
        <v>7.4895773754461104</v>
      </c>
      <c r="F14" s="391">
        <v>0.44527605985855212</v>
      </c>
      <c r="H14" s="401"/>
      <c r="I14" s="401"/>
      <c r="J14" s="61"/>
      <c r="K14" s="803"/>
      <c r="L14" s="803"/>
      <c r="M14" s="803"/>
      <c r="N14" s="803"/>
      <c r="O14" s="803"/>
      <c r="P14" s="61"/>
      <c r="Q14" s="61"/>
      <c r="R14" s="61"/>
    </row>
    <row r="15" spans="1:18" x14ac:dyDescent="0.2">
      <c r="A15" s="6" t="s">
        <v>121</v>
      </c>
      <c r="B15" s="745">
        <v>3224961.8839638988</v>
      </c>
      <c r="C15" s="397">
        <v>3313651.0553229009</v>
      </c>
      <c r="D15" s="396">
        <v>88689.171359002125</v>
      </c>
      <c r="E15" s="529">
        <v>-2.0580275603820364</v>
      </c>
      <c r="F15" s="391">
        <v>1.1280833964866051</v>
      </c>
      <c r="H15" s="401"/>
      <c r="I15" s="401"/>
      <c r="J15" s="61"/>
      <c r="K15" s="803"/>
      <c r="L15" s="803"/>
      <c r="M15" s="803"/>
      <c r="N15" s="803"/>
      <c r="O15" s="803"/>
      <c r="P15" s="61"/>
      <c r="Q15" s="61"/>
      <c r="R15" s="61"/>
    </row>
    <row r="16" spans="1:18" x14ac:dyDescent="0.2">
      <c r="A16" s="6" t="s">
        <v>122</v>
      </c>
      <c r="B16" s="745">
        <v>183352.89698469013</v>
      </c>
      <c r="C16" s="397">
        <v>185555.28771656696</v>
      </c>
      <c r="D16" s="396">
        <v>2202.3907318768324</v>
      </c>
      <c r="E16" s="529">
        <v>100.34455967839655</v>
      </c>
      <c r="F16" s="391">
        <v>6.3169547942324475E-2</v>
      </c>
      <c r="H16" s="401"/>
      <c r="I16" s="401"/>
      <c r="J16" s="61"/>
      <c r="K16" s="803"/>
      <c r="L16" s="803"/>
      <c r="M16" s="803"/>
      <c r="N16" s="803"/>
      <c r="O16" s="803"/>
      <c r="P16" s="61"/>
      <c r="Q16" s="61"/>
      <c r="R16" s="61"/>
    </row>
    <row r="17" spans="1:18" x14ac:dyDescent="0.2">
      <c r="A17" s="6" t="s">
        <v>123</v>
      </c>
      <c r="B17" s="745">
        <v>3465107.1322336555</v>
      </c>
      <c r="C17" s="397">
        <v>3170917.4430692797</v>
      </c>
      <c r="D17" s="396">
        <v>-294189.68916437589</v>
      </c>
      <c r="E17" s="529">
        <v>-35.793460176592504</v>
      </c>
      <c r="F17" s="391">
        <v>1.079491853377315</v>
      </c>
      <c r="H17" s="401"/>
      <c r="I17" s="401"/>
      <c r="J17" s="61"/>
      <c r="K17" s="803"/>
      <c r="L17" s="803"/>
      <c r="M17" s="803"/>
      <c r="N17" s="803"/>
      <c r="O17" s="803"/>
      <c r="P17" s="61"/>
      <c r="Q17" s="61"/>
      <c r="R17" s="61"/>
    </row>
    <row r="18" spans="1:18" x14ac:dyDescent="0.2">
      <c r="A18" s="38" t="s">
        <v>540</v>
      </c>
      <c r="B18" s="804">
        <v>1765127.8656430412</v>
      </c>
      <c r="C18" s="685">
        <v>1568298.9648080503</v>
      </c>
      <c r="D18" s="684">
        <v>-196828.9008349909</v>
      </c>
      <c r="E18" s="686">
        <v>-47.830931114750541</v>
      </c>
      <c r="F18" s="687">
        <v>0.53390414180309453</v>
      </c>
      <c r="H18" s="401"/>
      <c r="I18" s="401"/>
      <c r="J18" s="758"/>
      <c r="K18" s="803"/>
      <c r="L18" s="803"/>
      <c r="M18" s="803"/>
      <c r="N18" s="803"/>
      <c r="O18" s="803"/>
      <c r="P18" s="61"/>
      <c r="Q18" s="61"/>
      <c r="R18" s="61"/>
    </row>
    <row r="19" spans="1:18" x14ac:dyDescent="0.2">
      <c r="A19" s="38" t="s">
        <v>541</v>
      </c>
      <c r="B19" s="804">
        <v>1699979.2665906143</v>
      </c>
      <c r="C19" s="685">
        <v>1602618.4782612293</v>
      </c>
      <c r="D19" s="684">
        <v>-97360.788329384988</v>
      </c>
      <c r="E19" s="686">
        <v>-17.067414344205222</v>
      </c>
      <c r="F19" s="687">
        <v>0.54558771157422048</v>
      </c>
      <c r="H19" s="401"/>
      <c r="I19" s="401"/>
      <c r="J19" s="758"/>
      <c r="K19" s="803"/>
      <c r="L19" s="803"/>
      <c r="M19" s="803"/>
      <c r="N19" s="803"/>
      <c r="O19" s="803"/>
      <c r="P19" s="61"/>
      <c r="Q19" s="61"/>
      <c r="R19" s="61"/>
    </row>
    <row r="20" spans="1:18" x14ac:dyDescent="0.2">
      <c r="A20" s="6" t="s">
        <v>124</v>
      </c>
      <c r="B20" s="745">
        <v>1562884.898515455</v>
      </c>
      <c r="C20" s="397">
        <v>1549868.9535604969</v>
      </c>
      <c r="D20" s="396">
        <v>-13015.944954958046</v>
      </c>
      <c r="E20" s="529">
        <v>13.708188286003043</v>
      </c>
      <c r="F20" s="391">
        <v>0.52762991758988742</v>
      </c>
      <c r="H20" s="401"/>
      <c r="I20" s="401"/>
      <c r="J20" s="61"/>
      <c r="K20" s="803"/>
      <c r="L20" s="803"/>
      <c r="M20" s="803"/>
      <c r="N20" s="803"/>
      <c r="O20" s="803"/>
      <c r="P20" s="61"/>
      <c r="Q20" s="61"/>
      <c r="R20" s="61"/>
    </row>
    <row r="21" spans="1:18" x14ac:dyDescent="0.2">
      <c r="A21" s="6" t="s">
        <v>125</v>
      </c>
      <c r="B21" s="745">
        <v>3166243.9283674168</v>
      </c>
      <c r="C21" s="397">
        <v>3464482.8961100457</v>
      </c>
      <c r="D21" s="396">
        <v>298238.96774262888</v>
      </c>
      <c r="E21" s="529">
        <v>-9.0081789327770778</v>
      </c>
      <c r="F21" s="391">
        <v>1.1794318614917438</v>
      </c>
      <c r="H21" s="401"/>
      <c r="I21" s="401"/>
      <c r="J21" s="61"/>
      <c r="K21" s="803"/>
      <c r="L21" s="803"/>
      <c r="M21" s="803"/>
      <c r="N21" s="803"/>
      <c r="O21" s="803"/>
      <c r="P21" s="61"/>
      <c r="Q21" s="61"/>
      <c r="R21" s="61"/>
    </row>
    <row r="22" spans="1:18" x14ac:dyDescent="0.2">
      <c r="A22" s="5" t="s">
        <v>26</v>
      </c>
      <c r="B22" s="746">
        <v>12378.4001362</v>
      </c>
      <c r="C22" s="394">
        <v>12378.754636399999</v>
      </c>
      <c r="D22" s="393">
        <v>0.35450019999916549</v>
      </c>
      <c r="E22" s="388">
        <v>-3.503425738874677</v>
      </c>
      <c r="F22" s="390">
        <v>4.2141635740651825E-3</v>
      </c>
      <c r="H22" s="401"/>
      <c r="I22" s="401"/>
      <c r="J22" s="61"/>
      <c r="K22" s="803"/>
      <c r="L22" s="803"/>
      <c r="M22" s="803"/>
      <c r="N22" s="803"/>
      <c r="O22" s="803"/>
      <c r="P22" s="61"/>
      <c r="Q22" s="61"/>
      <c r="R22" s="61"/>
    </row>
    <row r="23" spans="1:18" x14ac:dyDescent="0.2">
      <c r="A23" s="6" t="s">
        <v>126</v>
      </c>
      <c r="B23" s="747">
        <v>12378.4001362</v>
      </c>
      <c r="C23" s="397">
        <v>12378.754636399999</v>
      </c>
      <c r="D23" s="396">
        <v>0.35450019999916549</v>
      </c>
      <c r="E23" s="529">
        <v>-3.503425738874677</v>
      </c>
      <c r="F23" s="391">
        <v>4.2141635740651825E-3</v>
      </c>
      <c r="H23" s="401"/>
      <c r="I23" s="401"/>
      <c r="J23" s="61"/>
      <c r="K23" s="803"/>
      <c r="L23" s="803"/>
      <c r="M23" s="803"/>
      <c r="N23" s="803"/>
      <c r="O23" s="803"/>
      <c r="P23" s="61"/>
      <c r="Q23" s="61"/>
      <c r="R23" s="61"/>
    </row>
    <row r="24" spans="1:18" x14ac:dyDescent="0.2">
      <c r="A24" s="8" t="s">
        <v>28</v>
      </c>
      <c r="B24" s="748">
        <v>71339987.789771363</v>
      </c>
      <c r="C24" s="398">
        <v>71347068.929433718</v>
      </c>
      <c r="D24" s="399">
        <v>7081.1396623551846</v>
      </c>
      <c r="E24" s="389">
        <v>7.9531584962131641</v>
      </c>
      <c r="F24" s="392">
        <v>24.289052318285385</v>
      </c>
      <c r="H24" s="401"/>
      <c r="I24" s="401"/>
      <c r="J24" s="61"/>
      <c r="K24" s="803"/>
      <c r="L24" s="803"/>
      <c r="M24" s="803"/>
      <c r="N24" s="803"/>
      <c r="O24" s="803"/>
      <c r="P24" s="61"/>
      <c r="Q24" s="61"/>
      <c r="R24" s="61"/>
    </row>
    <row r="25" spans="1:18" x14ac:dyDescent="0.2">
      <c r="A25" s="3" t="s">
        <v>29</v>
      </c>
      <c r="C25" s="61"/>
      <c r="K25" s="805"/>
      <c r="L25" s="805"/>
      <c r="M25" s="805"/>
      <c r="N25" s="805"/>
      <c r="O25" s="805"/>
    </row>
    <row r="26" spans="1:18" x14ac:dyDescent="0.2">
      <c r="C26" s="62"/>
    </row>
    <row r="27" spans="1:18" x14ac:dyDescent="0.2">
      <c r="B27" s="61"/>
      <c r="C27" s="101"/>
      <c r="D27" s="61"/>
      <c r="F27" s="1071"/>
      <c r="G27" s="61"/>
      <c r="H27" s="61"/>
      <c r="I27" s="61"/>
      <c r="J27" s="61"/>
      <c r="K27" s="61"/>
    </row>
    <row r="28" spans="1:18" x14ac:dyDescent="0.2">
      <c r="B28" s="61"/>
      <c r="C28" s="62"/>
      <c r="E28" s="101"/>
      <c r="F28" s="794"/>
      <c r="G28" s="418"/>
      <c r="H28" s="418"/>
      <c r="I28" s="418"/>
      <c r="J28" s="418"/>
      <c r="K28" s="418"/>
      <c r="L28" s="418"/>
    </row>
    <row r="29" spans="1:18" x14ac:dyDescent="0.2">
      <c r="B29" s="61"/>
      <c r="C29" s="763"/>
      <c r="D29" s="17"/>
      <c r="G29" s="418"/>
      <c r="H29" s="418"/>
      <c r="I29" s="418"/>
      <c r="J29" s="418"/>
      <c r="K29" s="418"/>
      <c r="L29" s="418"/>
    </row>
    <row r="30" spans="1:18" ht="12.75" customHeight="1" x14ac:dyDescent="0.2">
      <c r="B30" s="61"/>
      <c r="C30" s="16"/>
      <c r="D30" s="16"/>
      <c r="F30" s="101"/>
      <c r="G30" s="418"/>
      <c r="H30" s="418"/>
      <c r="I30" s="418"/>
      <c r="J30" s="418"/>
      <c r="K30" s="418"/>
      <c r="L30" s="418"/>
    </row>
    <row r="31" spans="1:18" x14ac:dyDescent="0.2">
      <c r="B31" s="61"/>
      <c r="C31" s="16"/>
      <c r="D31" s="16"/>
      <c r="G31" s="418"/>
      <c r="H31" s="418"/>
      <c r="I31" s="418"/>
      <c r="J31" s="418"/>
      <c r="K31" s="418"/>
      <c r="L31" s="418"/>
    </row>
    <row r="32" spans="1:18" x14ac:dyDescent="0.2">
      <c r="B32" s="61"/>
      <c r="C32" s="16"/>
      <c r="D32" s="16"/>
      <c r="G32" s="418"/>
      <c r="H32" s="418"/>
      <c r="I32" s="418"/>
      <c r="J32" s="418"/>
      <c r="K32" s="418"/>
      <c r="L32" s="418"/>
    </row>
    <row r="33" spans="1:12" x14ac:dyDescent="0.2">
      <c r="A33" s="1065"/>
      <c r="B33" s="1057"/>
      <c r="C33" s="1057"/>
      <c r="D33" s="1058"/>
      <c r="E33" s="1058"/>
      <c r="F33" s="1058"/>
      <c r="G33" s="418"/>
      <c r="H33" s="418"/>
      <c r="I33" s="418"/>
      <c r="J33" s="418"/>
      <c r="K33" s="418"/>
      <c r="L33" s="418"/>
    </row>
    <row r="34" spans="1:12" x14ac:dyDescent="0.2">
      <c r="A34" s="1065"/>
      <c r="B34" s="1057"/>
      <c r="C34" s="1057"/>
      <c r="D34" s="1058"/>
      <c r="E34" s="1058"/>
      <c r="F34" s="1058"/>
      <c r="G34" s="418"/>
      <c r="H34" s="418"/>
      <c r="I34" s="418"/>
      <c r="J34" s="418"/>
      <c r="K34" s="418"/>
      <c r="L34" s="418"/>
    </row>
    <row r="35" spans="1:12" x14ac:dyDescent="0.2">
      <c r="A35" s="1066"/>
      <c r="B35" s="1067"/>
      <c r="C35" s="1062"/>
      <c r="D35" s="1068"/>
      <c r="E35" s="1069"/>
      <c r="F35" s="1062"/>
      <c r="G35" s="418"/>
      <c r="H35" s="418"/>
      <c r="I35" s="418"/>
      <c r="J35" s="418"/>
      <c r="K35" s="418"/>
      <c r="L35" s="418"/>
    </row>
    <row r="36" spans="1:12" x14ac:dyDescent="0.2">
      <c r="A36" s="1070"/>
      <c r="B36" s="1067"/>
      <c r="C36" s="1062"/>
      <c r="D36" s="1068"/>
      <c r="E36" s="1069"/>
      <c r="F36" s="1062"/>
      <c r="G36" s="418"/>
      <c r="H36" s="418"/>
      <c r="I36" s="418"/>
      <c r="J36" s="418"/>
      <c r="K36" s="418"/>
      <c r="L36" s="418"/>
    </row>
    <row r="37" spans="1:12" x14ac:dyDescent="0.2">
      <c r="A37" s="1070"/>
      <c r="B37" s="1067"/>
      <c r="C37" s="1062"/>
      <c r="D37" s="1068"/>
      <c r="E37" s="1069"/>
      <c r="F37" s="1062"/>
      <c r="G37" s="418"/>
      <c r="H37" s="418"/>
      <c r="I37" s="418"/>
      <c r="J37" s="418"/>
      <c r="K37" s="418"/>
      <c r="L37" s="418"/>
    </row>
    <row r="38" spans="1:12" x14ac:dyDescent="0.2">
      <c r="A38" s="1066"/>
      <c r="B38" s="1067"/>
      <c r="C38" s="1062"/>
      <c r="D38" s="1068"/>
      <c r="E38" s="1069"/>
      <c r="F38" s="1062"/>
      <c r="H38" s="418"/>
      <c r="I38" s="418"/>
      <c r="J38" s="418"/>
      <c r="K38" s="418"/>
      <c r="L38" s="418"/>
    </row>
    <row r="39" spans="1:12" x14ac:dyDescent="0.2">
      <c r="A39" s="1066"/>
      <c r="B39" s="1067"/>
      <c r="C39" s="1062"/>
      <c r="D39" s="1068"/>
      <c r="E39" s="1069"/>
      <c r="F39" s="1062"/>
      <c r="H39" s="418"/>
      <c r="I39" s="418"/>
      <c r="J39" s="418"/>
      <c r="K39" s="418"/>
      <c r="L39" s="418"/>
    </row>
    <row r="40" spans="1:12" x14ac:dyDescent="0.2">
      <c r="A40" s="1066"/>
      <c r="B40" s="1067"/>
      <c r="C40" s="1062"/>
      <c r="D40" s="1068"/>
      <c r="E40" s="1069"/>
      <c r="F40" s="1062"/>
      <c r="H40" s="418"/>
      <c r="I40" s="418"/>
      <c r="J40" s="418"/>
      <c r="K40" s="418"/>
      <c r="L40" s="418"/>
    </row>
    <row r="41" spans="1:12" x14ac:dyDescent="0.2">
      <c r="A41" s="1066"/>
      <c r="B41" s="1067"/>
      <c r="C41" s="1062"/>
      <c r="D41" s="1068"/>
      <c r="E41" s="1069"/>
      <c r="F41" s="1062"/>
    </row>
    <row r="42" spans="1:12" x14ac:dyDescent="0.2">
      <c r="A42" s="1066"/>
      <c r="B42" s="1067"/>
      <c r="C42" s="1062"/>
      <c r="D42" s="1068"/>
      <c r="E42" s="1069"/>
      <c r="F42" s="1062"/>
    </row>
    <row r="43" spans="1:12" x14ac:dyDescent="0.2">
      <c r="A43" s="1066"/>
      <c r="B43" s="1067"/>
      <c r="C43" s="1062"/>
      <c r="D43" s="1068"/>
      <c r="E43" s="1069"/>
      <c r="F43" s="1062"/>
    </row>
    <row r="44" spans="1:12" x14ac:dyDescent="0.2">
      <c r="A44" s="1066"/>
      <c r="B44" s="1067"/>
      <c r="C44" s="1062"/>
      <c r="D44" s="1068"/>
      <c r="E44" s="1069"/>
      <c r="F44" s="1062"/>
    </row>
    <row r="45" spans="1:12" x14ac:dyDescent="0.2">
      <c r="A45" s="1059"/>
      <c r="B45" s="1068"/>
      <c r="C45" s="1061"/>
      <c r="D45" s="1068"/>
      <c r="E45" s="1069"/>
      <c r="F45" s="1069"/>
    </row>
  </sheetData>
  <mergeCells count="8">
    <mergeCell ref="D5:D7"/>
    <mergeCell ref="E5:F8"/>
    <mergeCell ref="A33:A34"/>
    <mergeCell ref="B33:B34"/>
    <mergeCell ref="C33:C34"/>
    <mergeCell ref="A5:A7"/>
    <mergeCell ref="B5:B7"/>
    <mergeCell ref="C5:C7"/>
  </mergeCells>
  <pageMargins left="0.7" right="0.7" top="0.75" bottom="0.75" header="0.3" footer="0.3"/>
  <pageSetup paperSize="9" orientation="portrait" horizontalDpi="0" verticalDpi="0" r:id="rId1"/>
  <ignoredErrors>
    <ignoredError sqref="B8:C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32A64-F92B-4025-BDAA-E3DEFD1812DC}">
  <dimension ref="A1:C19"/>
  <sheetViews>
    <sheetView zoomScaleNormal="100" workbookViewId="0">
      <selection activeCell="A19" sqref="A19"/>
    </sheetView>
  </sheetViews>
  <sheetFormatPr baseColWidth="10" defaultColWidth="11.42578125" defaultRowHeight="12.75" x14ac:dyDescent="0.2"/>
  <cols>
    <col min="1" max="1" width="34.140625" style="375" bestFit="1" customWidth="1"/>
    <col min="2" max="2" width="11.85546875" style="375" customWidth="1"/>
    <col min="3" max="16384" width="11.42578125" style="375"/>
  </cols>
  <sheetData>
    <row r="1" spans="1:3" x14ac:dyDescent="0.2">
      <c r="A1" s="17" t="s">
        <v>368</v>
      </c>
      <c r="B1" s="17"/>
      <c r="C1" s="4"/>
    </row>
    <row r="2" spans="1:3" x14ac:dyDescent="0.2">
      <c r="A2" s="17" t="s">
        <v>396</v>
      </c>
      <c r="B2" s="17"/>
      <c r="C2" s="4"/>
    </row>
    <row r="4" spans="1:3" x14ac:dyDescent="0.2">
      <c r="A4" s="364"/>
      <c r="B4" s="70" t="s">
        <v>509</v>
      </c>
      <c r="C4" s="71" t="s">
        <v>516</v>
      </c>
    </row>
    <row r="5" spans="1:3" ht="12.95" customHeight="1" x14ac:dyDescent="0.2">
      <c r="A5" s="5" t="s">
        <v>354</v>
      </c>
      <c r="B5" s="907">
        <v>-4.0375983823129786</v>
      </c>
      <c r="C5" s="907">
        <v>-4.7462358746924878</v>
      </c>
    </row>
    <row r="6" spans="1:3" ht="12.95" customHeight="1" x14ac:dyDescent="0.2">
      <c r="A6" s="6" t="s">
        <v>925</v>
      </c>
      <c r="B6" s="907"/>
      <c r="C6" s="907"/>
    </row>
    <row r="7" spans="1:3" ht="12.95" customHeight="1" x14ac:dyDescent="0.2">
      <c r="A7" s="5" t="s">
        <v>355</v>
      </c>
      <c r="B7" s="907">
        <v>-3.088446241586837</v>
      </c>
      <c r="C7" s="907">
        <v>-3.1157829884675721</v>
      </c>
    </row>
    <row r="8" spans="1:3" ht="12.95" customHeight="1" x14ac:dyDescent="0.2">
      <c r="A8" s="6" t="s">
        <v>926</v>
      </c>
      <c r="B8" s="907"/>
      <c r="C8" s="907"/>
    </row>
    <row r="9" spans="1:3" ht="12.95" customHeight="1" x14ac:dyDescent="0.2">
      <c r="A9" s="5" t="s">
        <v>356</v>
      </c>
      <c r="B9" s="907">
        <v>-0.79302475232486813</v>
      </c>
      <c r="C9" s="907">
        <v>-1.9989754317216466</v>
      </c>
    </row>
    <row r="10" spans="1:3" ht="12.95" customHeight="1" x14ac:dyDescent="0.2">
      <c r="A10" s="6" t="s">
        <v>926</v>
      </c>
      <c r="B10" s="907"/>
      <c r="C10" s="907"/>
    </row>
    <row r="11" spans="1:3" ht="12.95" customHeight="1" x14ac:dyDescent="0.2">
      <c r="A11" s="5" t="s">
        <v>357</v>
      </c>
      <c r="B11" s="907">
        <v>0.96783485158240978</v>
      </c>
      <c r="C11" s="907">
        <v>0.10314482159941463</v>
      </c>
    </row>
    <row r="12" spans="1:3" ht="12.95" customHeight="1" x14ac:dyDescent="0.2">
      <c r="A12" s="6" t="s">
        <v>925</v>
      </c>
      <c r="B12" s="907"/>
      <c r="C12" s="907"/>
    </row>
    <row r="13" spans="1:3" ht="12.95" customHeight="1" x14ac:dyDescent="0.2">
      <c r="A13" s="5" t="s">
        <v>358</v>
      </c>
      <c r="B13" s="907">
        <v>-9.6445383743496365</v>
      </c>
      <c r="C13" s="907">
        <v>-11.982350494716769</v>
      </c>
    </row>
    <row r="14" spans="1:3" ht="12.95" customHeight="1" x14ac:dyDescent="0.2">
      <c r="A14" s="363" t="s">
        <v>925</v>
      </c>
      <c r="B14" s="907"/>
      <c r="C14" s="907"/>
    </row>
    <row r="15" spans="1:3" ht="12.95" customHeight="1" x14ac:dyDescent="0.2">
      <c r="A15" s="365" t="s">
        <v>359</v>
      </c>
      <c r="B15" s="908">
        <v>-3.0952207509860261</v>
      </c>
      <c r="C15" s="908">
        <v>-2.8153718890110566</v>
      </c>
    </row>
    <row r="16" spans="1:3" ht="12.95" customHeight="1" x14ac:dyDescent="0.2">
      <c r="A16" s="366" t="s">
        <v>15</v>
      </c>
      <c r="B16" s="909"/>
      <c r="C16" s="909"/>
    </row>
    <row r="17" spans="1:3" x14ac:dyDescent="0.2">
      <c r="A17" s="18" t="s">
        <v>8</v>
      </c>
      <c r="B17" s="4"/>
      <c r="C17" s="72"/>
    </row>
    <row r="19" spans="1:3" x14ac:dyDescent="0.2">
      <c r="A19" s="563"/>
    </row>
  </sheetData>
  <mergeCells count="12">
    <mergeCell ref="C15:C16"/>
    <mergeCell ref="C11:C12"/>
    <mergeCell ref="C13:C14"/>
    <mergeCell ref="C5:C6"/>
    <mergeCell ref="C7:C8"/>
    <mergeCell ref="C9:C10"/>
    <mergeCell ref="B15:B16"/>
    <mergeCell ref="B5:B6"/>
    <mergeCell ref="B7:B8"/>
    <mergeCell ref="B9:B10"/>
    <mergeCell ref="B11:B12"/>
    <mergeCell ref="B13:B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9A09-F2B1-4AB4-BB9A-8EA88EC54708}">
  <sheetPr codeName="Hoja13"/>
  <dimension ref="A1:T41"/>
  <sheetViews>
    <sheetView zoomScaleNormal="100" workbookViewId="0">
      <selection activeCell="B25" sqref="B25"/>
    </sheetView>
  </sheetViews>
  <sheetFormatPr baseColWidth="10" defaultColWidth="10.85546875" defaultRowHeight="12.75" x14ac:dyDescent="0.2"/>
  <cols>
    <col min="1" max="1" width="36.140625" style="4" bestFit="1" customWidth="1"/>
    <col min="2" max="6" width="14.28515625" style="4" customWidth="1"/>
    <col min="7" max="7" width="10.85546875" style="4"/>
    <col min="8" max="8" width="10.85546875" style="61"/>
    <col min="9" max="11" width="10.85546875" style="4"/>
    <col min="12" max="12" width="10.85546875" style="61"/>
    <col min="13" max="16384" width="10.85546875" style="4"/>
  </cols>
  <sheetData>
    <row r="1" spans="1:20" x14ac:dyDescent="0.2">
      <c r="A1" s="1" t="s">
        <v>127</v>
      </c>
    </row>
    <row r="2" spans="1:20" x14ac:dyDescent="0.2">
      <c r="A2" s="1" t="s">
        <v>463</v>
      </c>
      <c r="H2" s="4"/>
    </row>
    <row r="3" spans="1:20" x14ac:dyDescent="0.2">
      <c r="A3" s="2" t="s">
        <v>464</v>
      </c>
    </row>
    <row r="4" spans="1:20" x14ac:dyDescent="0.2">
      <c r="A4" s="2"/>
    </row>
    <row r="5" spans="1:20" ht="21.95" customHeight="1" x14ac:dyDescent="0.2">
      <c r="A5" s="944" t="s">
        <v>53</v>
      </c>
      <c r="B5" s="946" t="s">
        <v>808</v>
      </c>
      <c r="C5" s="946" t="s">
        <v>32</v>
      </c>
      <c r="D5" s="946" t="s">
        <v>588</v>
      </c>
      <c r="E5" s="946" t="s">
        <v>341</v>
      </c>
      <c r="G5" s="943"/>
      <c r="H5" s="942"/>
      <c r="I5" s="942"/>
      <c r="J5" s="942"/>
      <c r="K5" s="942"/>
      <c r="L5" s="942"/>
      <c r="M5" s="942"/>
      <c r="N5" s="942"/>
    </row>
    <row r="6" spans="1:20" ht="21" customHeight="1" x14ac:dyDescent="0.2">
      <c r="A6" s="945"/>
      <c r="B6" s="947"/>
      <c r="C6" s="947"/>
      <c r="D6" s="947"/>
      <c r="E6" s="947"/>
      <c r="G6" s="943"/>
      <c r="H6" s="942"/>
      <c r="I6" s="942"/>
      <c r="J6" s="942"/>
      <c r="K6" s="942"/>
      <c r="L6" s="942"/>
      <c r="M6" s="942"/>
      <c r="N6" s="942"/>
    </row>
    <row r="7" spans="1:20" x14ac:dyDescent="0.2">
      <c r="A7" s="5" t="s">
        <v>33</v>
      </c>
      <c r="B7" s="10">
        <v>26107070.293457329</v>
      </c>
      <c r="C7" s="535">
        <v>8.8877651983449493</v>
      </c>
      <c r="D7" s="535">
        <v>-2.3218637729272573</v>
      </c>
      <c r="E7" s="13">
        <v>24.717112872735257</v>
      </c>
      <c r="G7" s="401"/>
      <c r="H7" s="401"/>
      <c r="I7" s="401"/>
      <c r="J7" s="400"/>
      <c r="K7" s="806"/>
      <c r="L7" s="801"/>
      <c r="M7" s="400"/>
      <c r="N7" s="407"/>
      <c r="R7" s="16"/>
      <c r="S7" s="16"/>
      <c r="T7" s="16"/>
    </row>
    <row r="8" spans="1:20" x14ac:dyDescent="0.2">
      <c r="A8" s="6" t="s">
        <v>54</v>
      </c>
      <c r="B8" s="11">
        <v>2832743.2800000003</v>
      </c>
      <c r="C8" s="536">
        <v>0.96436547099423287</v>
      </c>
      <c r="D8" s="536">
        <v>-5.5087454652992367</v>
      </c>
      <c r="E8" s="14">
        <v>17.22526534236184</v>
      </c>
      <c r="G8" s="401"/>
      <c r="H8" s="401"/>
      <c r="I8" s="401"/>
      <c r="J8" s="401"/>
      <c r="K8" s="806"/>
      <c r="L8" s="801"/>
      <c r="M8" s="401"/>
      <c r="N8" s="408"/>
      <c r="R8" s="16"/>
      <c r="S8" s="16"/>
      <c r="T8" s="16"/>
    </row>
    <row r="9" spans="1:20" x14ac:dyDescent="0.2">
      <c r="A9" s="6" t="s">
        <v>55</v>
      </c>
      <c r="B9" s="11">
        <v>23274327.013457328</v>
      </c>
      <c r="C9" s="536">
        <v>7.9233997273507164</v>
      </c>
      <c r="D9" s="536">
        <v>-1.9192504069316829</v>
      </c>
      <c r="E9" s="14">
        <v>25.694834489015904</v>
      </c>
      <c r="G9" s="401"/>
      <c r="H9" s="401"/>
      <c r="I9" s="401"/>
      <c r="J9" s="401"/>
      <c r="K9" s="806"/>
      <c r="L9" s="801"/>
      <c r="M9" s="401"/>
      <c r="N9" s="408"/>
      <c r="R9" s="16"/>
      <c r="S9" s="16"/>
      <c r="T9" s="16"/>
    </row>
    <row r="10" spans="1:20" x14ac:dyDescent="0.2">
      <c r="A10" s="5" t="s">
        <v>39</v>
      </c>
      <c r="B10" s="10">
        <v>26186938.066541232</v>
      </c>
      <c r="C10" s="535">
        <v>8.9149549981235303</v>
      </c>
      <c r="D10" s="535">
        <v>0.84082271971361866</v>
      </c>
      <c r="E10" s="13">
        <v>5.0595123114689278</v>
      </c>
      <c r="F10" s="211"/>
      <c r="G10" s="401"/>
      <c r="H10" s="401"/>
      <c r="I10" s="401"/>
      <c r="J10" s="400"/>
      <c r="K10" s="806"/>
      <c r="L10" s="801"/>
      <c r="M10" s="400"/>
      <c r="N10" s="407"/>
      <c r="R10" s="16"/>
      <c r="S10" s="16"/>
      <c r="T10" s="16"/>
    </row>
    <row r="11" spans="1:20" x14ac:dyDescent="0.2">
      <c r="A11" s="5" t="s">
        <v>43</v>
      </c>
      <c r="B11" s="10">
        <v>3895777.9649752667</v>
      </c>
      <c r="C11" s="535">
        <v>1.3262598762858337</v>
      </c>
      <c r="D11" s="535">
        <v>-2.2057633972179191</v>
      </c>
      <c r="E11" s="13">
        <v>1.6458181091758783</v>
      </c>
      <c r="G11" s="401"/>
      <c r="H11" s="401"/>
      <c r="I11" s="401"/>
      <c r="J11" s="400"/>
      <c r="K11" s="806"/>
      <c r="L11" s="801"/>
      <c r="M11" s="400"/>
      <c r="N11" s="407"/>
      <c r="R11" s="16"/>
      <c r="S11" s="16"/>
      <c r="T11" s="16"/>
    </row>
    <row r="12" spans="1:20" x14ac:dyDescent="0.2">
      <c r="A12" s="6" t="s">
        <v>44</v>
      </c>
      <c r="B12" s="11">
        <v>1249673.9479645642</v>
      </c>
      <c r="C12" s="536">
        <v>0.42543297655199785</v>
      </c>
      <c r="D12" s="536">
        <v>3.2107316934200325</v>
      </c>
      <c r="E12" s="14">
        <v>10.973804866535408</v>
      </c>
      <c r="G12" s="401"/>
      <c r="H12" s="401"/>
      <c r="I12" s="401"/>
      <c r="J12" s="401"/>
      <c r="K12" s="806"/>
      <c r="L12" s="801"/>
      <c r="M12" s="401"/>
      <c r="N12" s="408"/>
      <c r="P12" s="211"/>
      <c r="R12" s="16"/>
      <c r="S12" s="16"/>
      <c r="T12" s="16"/>
    </row>
    <row r="13" spans="1:20" x14ac:dyDescent="0.2">
      <c r="A13" s="6" t="s">
        <v>45</v>
      </c>
      <c r="B13" s="11">
        <v>2624447.6675627436</v>
      </c>
      <c r="C13" s="536">
        <v>0.89345431649170171</v>
      </c>
      <c r="D13" s="536">
        <v>-4.620207890541705</v>
      </c>
      <c r="E13" s="14">
        <v>-2.2536561172439296</v>
      </c>
      <c r="G13" s="401"/>
      <c r="H13" s="401"/>
      <c r="I13" s="401"/>
      <c r="J13" s="401"/>
      <c r="K13" s="806"/>
      <c r="L13" s="801"/>
      <c r="M13" s="401"/>
      <c r="N13" s="408"/>
      <c r="P13" s="211"/>
      <c r="R13" s="16"/>
      <c r="S13" s="16"/>
      <c r="T13" s="16"/>
    </row>
    <row r="14" spans="1:20" x14ac:dyDescent="0.2">
      <c r="A14" s="6" t="s">
        <v>46</v>
      </c>
      <c r="B14" s="11">
        <v>21656.349447959157</v>
      </c>
      <c r="C14" s="536">
        <v>7.3725832421343979E-3</v>
      </c>
      <c r="D14" s="536">
        <v>1.8013604669905314</v>
      </c>
      <c r="E14" s="14">
        <v>6.0728452478997497E-2</v>
      </c>
      <c r="G14" s="401"/>
      <c r="H14" s="401"/>
      <c r="I14" s="401"/>
      <c r="J14" s="401"/>
      <c r="K14" s="806"/>
      <c r="L14" s="801"/>
      <c r="M14" s="401"/>
      <c r="N14" s="408"/>
      <c r="P14" s="211"/>
      <c r="R14" s="16"/>
      <c r="S14" s="16"/>
      <c r="T14" s="16"/>
    </row>
    <row r="15" spans="1:20" x14ac:dyDescent="0.2">
      <c r="A15" s="5" t="s">
        <v>47</v>
      </c>
      <c r="B15" s="10">
        <v>821224.61822586553</v>
      </c>
      <c r="C15" s="535">
        <v>0.27957375147226393</v>
      </c>
      <c r="D15" s="535">
        <v>-3.0208769852070105</v>
      </c>
      <c r="E15" s="13">
        <v>6.7605546169061892</v>
      </c>
      <c r="G15" s="401"/>
      <c r="H15" s="401"/>
      <c r="I15" s="401"/>
      <c r="J15" s="400"/>
      <c r="K15" s="806"/>
      <c r="L15" s="801"/>
      <c r="M15" s="400"/>
      <c r="N15" s="407"/>
      <c r="R15" s="16"/>
      <c r="S15" s="16"/>
      <c r="T15" s="16"/>
    </row>
    <row r="16" spans="1:20" x14ac:dyDescent="0.2">
      <c r="A16" s="5" t="s">
        <v>48</v>
      </c>
      <c r="B16" s="10">
        <v>573725.94781498355</v>
      </c>
      <c r="C16" s="535">
        <v>0.19531649683631383</v>
      </c>
      <c r="D16" s="535">
        <v>11.105275176958852</v>
      </c>
      <c r="E16" s="13">
        <v>15.611226477586637</v>
      </c>
      <c r="G16" s="401"/>
      <c r="H16" s="401"/>
      <c r="I16" s="401"/>
      <c r="J16" s="400"/>
      <c r="K16" s="806"/>
      <c r="L16" s="801"/>
      <c r="M16" s="400"/>
      <c r="N16" s="407"/>
      <c r="R16" s="16"/>
      <c r="S16" s="16"/>
      <c r="T16" s="16"/>
    </row>
    <row r="17" spans="1:20" x14ac:dyDescent="0.2">
      <c r="A17" s="5" t="s">
        <v>49</v>
      </c>
      <c r="B17" s="10">
        <v>757516.29591926234</v>
      </c>
      <c r="C17" s="535">
        <v>0.2578851972424363</v>
      </c>
      <c r="D17" s="535">
        <v>78.959454260290514</v>
      </c>
      <c r="E17" s="13">
        <v>137.40215394614302</v>
      </c>
      <c r="G17" s="401"/>
      <c r="H17" s="401"/>
      <c r="I17" s="401"/>
      <c r="J17" s="400"/>
      <c r="K17" s="806"/>
      <c r="L17" s="801"/>
      <c r="M17" s="400"/>
      <c r="N17" s="407"/>
      <c r="R17" s="16"/>
      <c r="S17" s="16"/>
      <c r="T17" s="16"/>
    </row>
    <row r="18" spans="1:20" x14ac:dyDescent="0.2">
      <c r="A18" s="8" t="s">
        <v>56</v>
      </c>
      <c r="B18" s="12">
        <v>58342253.186933942</v>
      </c>
      <c r="C18" s="537">
        <v>19.861755518305326</v>
      </c>
      <c r="D18" s="537">
        <v>-0.21227283617170079</v>
      </c>
      <c r="E18" s="15">
        <v>13.78059102601199</v>
      </c>
      <c r="G18" s="401"/>
      <c r="H18" s="401"/>
      <c r="I18" s="401"/>
      <c r="J18" s="400"/>
      <c r="K18" s="806"/>
      <c r="L18" s="801"/>
      <c r="M18" s="400"/>
      <c r="N18" s="407"/>
      <c r="R18" s="16"/>
      <c r="S18" s="16"/>
      <c r="T18" s="16"/>
    </row>
    <row r="19" spans="1:20" x14ac:dyDescent="0.2">
      <c r="A19" s="3" t="s">
        <v>29</v>
      </c>
    </row>
    <row r="20" spans="1:20" x14ac:dyDescent="0.2">
      <c r="A20" s="3"/>
      <c r="B20" s="17"/>
      <c r="C20" s="17"/>
      <c r="D20" s="17"/>
      <c r="E20" s="17"/>
    </row>
    <row r="21" spans="1:20" ht="12.75" customHeight="1" x14ac:dyDescent="0.2">
      <c r="A21" s="125"/>
    </row>
    <row r="23" spans="1:20" x14ac:dyDescent="0.2">
      <c r="F23" s="16"/>
    </row>
    <row r="25" spans="1:20" x14ac:dyDescent="0.2">
      <c r="B25" s="763"/>
    </row>
    <row r="26" spans="1:20" x14ac:dyDescent="0.2">
      <c r="A26" s="1054"/>
      <c r="B26" s="1054"/>
      <c r="C26" s="1054"/>
      <c r="D26" s="1054"/>
      <c r="E26" s="1054"/>
      <c r="F26" s="1054"/>
      <c r="G26" s="1054"/>
      <c r="H26" s="1055"/>
    </row>
    <row r="27" spans="1:20" ht="37.5" customHeight="1" x14ac:dyDescent="0.2">
      <c r="A27" s="1056"/>
      <c r="B27" s="1057"/>
      <c r="C27" s="1057"/>
      <c r="D27" s="1058"/>
      <c r="E27" s="1058"/>
      <c r="F27" s="1057"/>
      <c r="G27" s="1054"/>
      <c r="H27" s="1055"/>
    </row>
    <row r="28" spans="1:20" x14ac:dyDescent="0.2">
      <c r="A28" s="1056"/>
      <c r="B28" s="1057"/>
      <c r="C28" s="1057"/>
      <c r="D28" s="1058"/>
      <c r="E28" s="1058"/>
      <c r="F28" s="1057"/>
      <c r="G28" s="1054"/>
      <c r="H28" s="1055"/>
    </row>
    <row r="29" spans="1:20" x14ac:dyDescent="0.2">
      <c r="A29" s="1059"/>
      <c r="B29" s="1060"/>
      <c r="C29" s="1061"/>
      <c r="D29" s="1060"/>
      <c r="E29" s="1061"/>
      <c r="F29" s="1062"/>
      <c r="G29" s="1054"/>
      <c r="H29" s="1055"/>
    </row>
    <row r="30" spans="1:20" x14ac:dyDescent="0.2">
      <c r="A30" s="1063"/>
      <c r="B30" s="1060"/>
      <c r="C30" s="1061"/>
      <c r="D30" s="1060"/>
      <c r="E30" s="1061"/>
      <c r="F30" s="1062"/>
      <c r="G30" s="1054"/>
      <c r="H30" s="1055"/>
    </row>
    <row r="31" spans="1:20" x14ac:dyDescent="0.2">
      <c r="A31" s="1063"/>
      <c r="B31" s="1060"/>
      <c r="C31" s="1061"/>
      <c r="D31" s="1060"/>
      <c r="E31" s="1061"/>
      <c r="F31" s="1062"/>
      <c r="G31" s="1054"/>
      <c r="H31" s="1055"/>
    </row>
    <row r="32" spans="1:20" x14ac:dyDescent="0.2">
      <c r="A32" s="1059"/>
      <c r="B32" s="1060"/>
      <c r="C32" s="1061"/>
      <c r="D32" s="1060"/>
      <c r="E32" s="1061"/>
      <c r="F32" s="1062"/>
      <c r="G32" s="1054"/>
      <c r="H32" s="1055"/>
    </row>
    <row r="33" spans="1:8" x14ac:dyDescent="0.2">
      <c r="A33" s="1059"/>
      <c r="B33" s="1060"/>
      <c r="C33" s="1061"/>
      <c r="D33" s="1060"/>
      <c r="E33" s="1061"/>
      <c r="F33" s="1062"/>
      <c r="G33" s="1054"/>
      <c r="H33" s="1055"/>
    </row>
    <row r="34" spans="1:8" x14ac:dyDescent="0.2">
      <c r="A34" s="1063"/>
      <c r="B34" s="1060"/>
      <c r="C34" s="1061"/>
      <c r="D34" s="1060"/>
      <c r="E34" s="1061"/>
      <c r="F34" s="1062"/>
      <c r="G34" s="1054"/>
      <c r="H34" s="1055"/>
    </row>
    <row r="35" spans="1:8" x14ac:dyDescent="0.2">
      <c r="A35" s="1063"/>
      <c r="B35" s="1060"/>
      <c r="C35" s="1061"/>
      <c r="D35" s="1060"/>
      <c r="E35" s="1061"/>
      <c r="F35" s="1062"/>
      <c r="G35" s="1054"/>
      <c r="H35" s="1055"/>
    </row>
    <row r="36" spans="1:8" x14ac:dyDescent="0.2">
      <c r="A36" s="1064"/>
      <c r="B36" s="1060"/>
      <c r="C36" s="1061"/>
      <c r="D36" s="1060"/>
      <c r="E36" s="1061"/>
      <c r="F36" s="1062"/>
      <c r="G36" s="1054"/>
      <c r="H36" s="1055"/>
    </row>
    <row r="37" spans="1:8" x14ac:dyDescent="0.2">
      <c r="A37" s="1059"/>
      <c r="B37" s="1060"/>
      <c r="C37" s="1061"/>
      <c r="D37" s="1060"/>
      <c r="E37" s="1061"/>
      <c r="F37" s="1062"/>
      <c r="G37" s="1054"/>
      <c r="H37" s="1055"/>
    </row>
    <row r="38" spans="1:8" x14ac:dyDescent="0.2">
      <c r="A38" s="1059"/>
      <c r="B38" s="1060"/>
      <c r="C38" s="1061"/>
      <c r="D38" s="1060"/>
      <c r="E38" s="1061"/>
      <c r="F38" s="1062"/>
      <c r="G38" s="1054"/>
      <c r="H38" s="1055"/>
    </row>
    <row r="39" spans="1:8" x14ac:dyDescent="0.2">
      <c r="A39" s="1059"/>
      <c r="B39" s="1060"/>
      <c r="C39" s="1061"/>
      <c r="D39" s="1060"/>
      <c r="E39" s="1061"/>
      <c r="F39" s="1062"/>
      <c r="G39" s="1054"/>
      <c r="H39" s="1055"/>
    </row>
    <row r="40" spans="1:8" x14ac:dyDescent="0.2">
      <c r="A40" s="1059"/>
      <c r="B40" s="1060"/>
      <c r="C40" s="1061"/>
      <c r="D40" s="1060"/>
      <c r="E40" s="1061"/>
      <c r="F40" s="1062"/>
      <c r="G40" s="1054"/>
      <c r="H40" s="1055"/>
    </row>
    <row r="41" spans="1:8" x14ac:dyDescent="0.2">
      <c r="A41" s="1054"/>
      <c r="B41" s="1054"/>
      <c r="C41" s="1054"/>
      <c r="D41" s="1054"/>
      <c r="E41" s="1054"/>
      <c r="F41" s="1054"/>
      <c r="G41" s="1054"/>
      <c r="H41" s="1055"/>
    </row>
  </sheetData>
  <mergeCells count="17">
    <mergeCell ref="A27:A28"/>
    <mergeCell ref="B27:B28"/>
    <mergeCell ref="C27:C28"/>
    <mergeCell ref="F27:F28"/>
    <mergeCell ref="A5:A6"/>
    <mergeCell ref="B5:B6"/>
    <mergeCell ref="E5:E6"/>
    <mergeCell ref="D5:D6"/>
    <mergeCell ref="C5:C6"/>
    <mergeCell ref="N5:N6"/>
    <mergeCell ref="M5:M6"/>
    <mergeCell ref="G5:G6"/>
    <mergeCell ref="K5:K6"/>
    <mergeCell ref="J5:J6"/>
    <mergeCell ref="H5:H6"/>
    <mergeCell ref="I5:I6"/>
    <mergeCell ref="L5:L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F2A3F-9C7E-4B65-8ED0-F661B680685F}">
  <dimension ref="A1:C20"/>
  <sheetViews>
    <sheetView showGridLines="0" workbookViewId="0">
      <selection activeCell="C7" sqref="C7"/>
    </sheetView>
  </sheetViews>
  <sheetFormatPr baseColWidth="10" defaultColWidth="11.42578125" defaultRowHeight="12.75" x14ac:dyDescent="0.2"/>
  <cols>
    <col min="1" max="1" width="53.28515625" style="203" bestFit="1" customWidth="1"/>
    <col min="2" max="2" width="11.5703125" style="203" customWidth="1"/>
    <col min="3" max="3" width="11" style="203" customWidth="1"/>
    <col min="4" max="16384" width="11.42578125" style="203"/>
  </cols>
  <sheetData>
    <row r="1" spans="1:3" x14ac:dyDescent="0.2">
      <c r="A1" s="134" t="s">
        <v>138</v>
      </c>
    </row>
    <row r="2" spans="1:3" x14ac:dyDescent="0.2">
      <c r="A2" s="134" t="s">
        <v>465</v>
      </c>
    </row>
    <row r="4" spans="1:3" ht="25.5" x14ac:dyDescent="0.2">
      <c r="A4" s="220" t="s">
        <v>10</v>
      </c>
      <c r="B4" s="22" t="s">
        <v>511</v>
      </c>
      <c r="C4" s="22" t="s">
        <v>517</v>
      </c>
    </row>
    <row r="5" spans="1:3" x14ac:dyDescent="0.2">
      <c r="A5" s="221" t="s">
        <v>334</v>
      </c>
      <c r="B5" s="222"/>
      <c r="C5" s="223"/>
    </row>
    <row r="6" spans="1:3" ht="12.75" customHeight="1" x14ac:dyDescent="0.2">
      <c r="A6" s="33" t="s">
        <v>433</v>
      </c>
      <c r="B6" s="510">
        <v>2.3137965558009732</v>
      </c>
      <c r="C6" s="533">
        <v>2.3137965558009732</v>
      </c>
    </row>
    <row r="7" spans="1:3" x14ac:dyDescent="0.2">
      <c r="A7" s="225" t="s">
        <v>434</v>
      </c>
      <c r="B7" s="532">
        <v>0.62999999999999723</v>
      </c>
      <c r="C7" s="532">
        <v>0.59000000000000163</v>
      </c>
    </row>
    <row r="8" spans="1:3" x14ac:dyDescent="0.2">
      <c r="A8" s="226" t="s">
        <v>335</v>
      </c>
      <c r="B8" s="213"/>
      <c r="C8" s="76"/>
    </row>
    <row r="9" spans="1:3" x14ac:dyDescent="0.2">
      <c r="A9" s="227" t="s">
        <v>466</v>
      </c>
      <c r="B9" s="213">
        <v>386</v>
      </c>
      <c r="C9" s="76">
        <v>386</v>
      </c>
    </row>
    <row r="10" spans="1:3" x14ac:dyDescent="0.2">
      <c r="A10" s="227" t="s">
        <v>139</v>
      </c>
      <c r="B10" s="228">
        <v>1486</v>
      </c>
      <c r="C10" s="229">
        <v>1340.3710000000001</v>
      </c>
    </row>
    <row r="11" spans="1:3" x14ac:dyDescent="0.2">
      <c r="A11" s="230" t="s">
        <v>140</v>
      </c>
      <c r="B11" s="228">
        <v>3205.7853590360642</v>
      </c>
      <c r="C11" s="231">
        <v>3205.7853590360642</v>
      </c>
    </row>
    <row r="12" spans="1:3" x14ac:dyDescent="0.2">
      <c r="A12" s="221" t="s">
        <v>542</v>
      </c>
      <c r="B12" s="688"/>
      <c r="C12" s="689"/>
    </row>
    <row r="13" spans="1:3" x14ac:dyDescent="0.2">
      <c r="A13" s="225" t="s">
        <v>543</v>
      </c>
      <c r="B13" s="749">
        <v>0.39922734382201142</v>
      </c>
      <c r="C13" s="690">
        <v>0.39922734382201142</v>
      </c>
    </row>
    <row r="14" spans="1:3" ht="12.75" customHeight="1" x14ac:dyDescent="0.2">
      <c r="A14" s="920" t="s">
        <v>814</v>
      </c>
      <c r="B14" s="920"/>
      <c r="C14" s="920"/>
    </row>
    <row r="15" spans="1:3" x14ac:dyDescent="0.2">
      <c r="A15" s="921"/>
      <c r="B15" s="921"/>
      <c r="C15" s="921"/>
    </row>
    <row r="16" spans="1:3" x14ac:dyDescent="0.2">
      <c r="A16" s="921"/>
      <c r="B16" s="921"/>
      <c r="C16" s="921"/>
    </row>
    <row r="17" spans="1:3" x14ac:dyDescent="0.2">
      <c r="A17" s="921"/>
      <c r="B17" s="921"/>
      <c r="C17" s="921"/>
    </row>
    <row r="18" spans="1:3" x14ac:dyDescent="0.2">
      <c r="A18" s="921"/>
      <c r="B18" s="921"/>
      <c r="C18" s="921"/>
    </row>
    <row r="19" spans="1:3" x14ac:dyDescent="0.2">
      <c r="A19" s="921"/>
      <c r="B19" s="921"/>
      <c r="C19" s="921"/>
    </row>
    <row r="20" spans="1:3" x14ac:dyDescent="0.2">
      <c r="A20" s="44" t="s">
        <v>29</v>
      </c>
    </row>
  </sheetData>
  <mergeCells count="1">
    <mergeCell ref="A14:C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037D-A276-4349-B97E-50BA3C9810CE}">
  <dimension ref="A1:M37"/>
  <sheetViews>
    <sheetView showGridLines="0" zoomScaleNormal="100" workbookViewId="0">
      <selection activeCell="K14" sqref="K14"/>
    </sheetView>
  </sheetViews>
  <sheetFormatPr baseColWidth="10" defaultColWidth="11.42578125" defaultRowHeight="12.75" x14ac:dyDescent="0.2"/>
  <cols>
    <col min="1" max="1" width="33.42578125" style="203" customWidth="1"/>
    <col min="2" max="2" width="12.5703125" style="203" bestFit="1" customWidth="1"/>
    <col min="3" max="3" width="13.140625" style="203" bestFit="1" customWidth="1"/>
    <col min="4" max="4" width="17.5703125" style="203" customWidth="1"/>
    <col min="5" max="6" width="11.140625" style="203" customWidth="1"/>
    <col min="7" max="7" width="5.42578125" style="203" customWidth="1"/>
    <col min="8" max="8" width="11.85546875" style="203" customWidth="1"/>
    <col min="9" max="9" width="11.85546875" style="232" customWidth="1"/>
    <col min="10" max="10" width="11.42578125" style="203"/>
    <col min="11" max="11" width="13.85546875" style="203" bestFit="1" customWidth="1"/>
    <col min="12" max="16384" width="11.42578125" style="203"/>
  </cols>
  <sheetData>
    <row r="1" spans="1:13" x14ac:dyDescent="0.2">
      <c r="A1" s="134" t="s">
        <v>142</v>
      </c>
      <c r="F1" s="233"/>
    </row>
    <row r="2" spans="1:13" x14ac:dyDescent="0.2">
      <c r="A2" s="134" t="s">
        <v>467</v>
      </c>
      <c r="I2" s="1053"/>
      <c r="K2" s="4"/>
    </row>
    <row r="3" spans="1:13" x14ac:dyDescent="0.2">
      <c r="A3" s="203" t="s">
        <v>462</v>
      </c>
      <c r="G3" s="233"/>
    </row>
    <row r="4" spans="1:13" x14ac:dyDescent="0.2">
      <c r="G4" s="233"/>
    </row>
    <row r="5" spans="1:13" x14ac:dyDescent="0.2">
      <c r="A5" s="912" t="s">
        <v>10</v>
      </c>
      <c r="B5" s="914" t="s">
        <v>512</v>
      </c>
      <c r="C5" s="914" t="s">
        <v>520</v>
      </c>
      <c r="D5" s="914" t="s">
        <v>544</v>
      </c>
      <c r="E5" s="916" t="s">
        <v>517</v>
      </c>
      <c r="F5" s="917"/>
      <c r="H5" s="950"/>
    </row>
    <row r="6" spans="1:13" x14ac:dyDescent="0.2">
      <c r="A6" s="913"/>
      <c r="B6" s="915"/>
      <c r="C6" s="915"/>
      <c r="D6" s="915"/>
      <c r="E6" s="918"/>
      <c r="F6" s="919"/>
      <c r="H6" s="950"/>
    </row>
    <row r="7" spans="1:13" x14ac:dyDescent="0.2">
      <c r="A7" s="913"/>
      <c r="B7" s="915"/>
      <c r="C7" s="915"/>
      <c r="D7" s="915"/>
      <c r="E7" s="918"/>
      <c r="F7" s="919"/>
      <c r="H7" s="950"/>
    </row>
    <row r="8" spans="1:13" x14ac:dyDescent="0.2">
      <c r="A8" s="184"/>
      <c r="B8" s="19" t="s">
        <v>11</v>
      </c>
      <c r="C8" s="19" t="s">
        <v>12</v>
      </c>
      <c r="D8" s="19" t="s">
        <v>13</v>
      </c>
      <c r="E8" s="918"/>
      <c r="F8" s="925"/>
      <c r="H8" s="950"/>
    </row>
    <row r="9" spans="1:13" ht="27" customHeight="1" x14ac:dyDescent="0.2">
      <c r="A9" s="20"/>
      <c r="B9" s="681" t="s">
        <v>31</v>
      </c>
      <c r="C9" s="681" t="s">
        <v>31</v>
      </c>
      <c r="D9" s="681" t="s">
        <v>31</v>
      </c>
      <c r="E9" s="22" t="s">
        <v>14</v>
      </c>
      <c r="F9" s="23" t="s">
        <v>32</v>
      </c>
      <c r="H9" s="759"/>
      <c r="I9" s="760"/>
    </row>
    <row r="10" spans="1:13" x14ac:dyDescent="0.2">
      <c r="A10" s="234" t="s">
        <v>143</v>
      </c>
      <c r="B10" s="750">
        <v>71264217.316455543</v>
      </c>
      <c r="C10" s="205">
        <v>71639029.892340302</v>
      </c>
      <c r="D10" s="235">
        <v>374812.57588475943</v>
      </c>
      <c r="E10" s="236">
        <v>9.3033318271465539</v>
      </c>
      <c r="F10" s="237">
        <v>24.388446101510716</v>
      </c>
      <c r="G10" s="238"/>
      <c r="H10" s="761"/>
      <c r="I10" s="761"/>
      <c r="J10" s="232"/>
      <c r="K10" s="232"/>
      <c r="M10" s="232"/>
    </row>
    <row r="11" spans="1:13" x14ac:dyDescent="0.2">
      <c r="A11" s="240" t="s">
        <v>60</v>
      </c>
      <c r="B11" s="717">
        <v>58766582.201835856</v>
      </c>
      <c r="C11" s="206">
        <v>58670110.031482145</v>
      </c>
      <c r="D11" s="198">
        <v>-96472.170353710651</v>
      </c>
      <c r="E11" s="194">
        <v>15.348214140195516</v>
      </c>
      <c r="F11" s="195">
        <v>19.973369522491193</v>
      </c>
      <c r="G11" s="238"/>
      <c r="H11" s="761"/>
      <c r="I11" s="761"/>
      <c r="J11" s="232"/>
      <c r="K11" s="232"/>
      <c r="M11" s="232"/>
    </row>
    <row r="12" spans="1:13" x14ac:dyDescent="0.2">
      <c r="A12" s="241" t="s">
        <v>144</v>
      </c>
      <c r="B12" s="751">
        <v>2826921.83077109</v>
      </c>
      <c r="C12" s="207">
        <v>2721182.3340107817</v>
      </c>
      <c r="D12" s="762">
        <v>-105739.49676030828</v>
      </c>
      <c r="E12" s="196">
        <v>93.014608607273303</v>
      </c>
      <c r="F12" s="197">
        <v>0.92638620016406614</v>
      </c>
      <c r="G12" s="238"/>
      <c r="H12" s="761"/>
      <c r="I12" s="761"/>
      <c r="J12" s="232"/>
      <c r="K12" s="232"/>
      <c r="M12" s="232"/>
    </row>
    <row r="13" spans="1:13" x14ac:dyDescent="0.2">
      <c r="A13" s="241" t="s">
        <v>145</v>
      </c>
      <c r="B13" s="751">
        <v>55939660.371064767</v>
      </c>
      <c r="C13" s="207">
        <v>55948927.697471365</v>
      </c>
      <c r="D13" s="762">
        <v>9267.3264065980911</v>
      </c>
      <c r="E13" s="196">
        <v>13.134088199138795</v>
      </c>
      <c r="F13" s="197">
        <v>19.046983322327129</v>
      </c>
      <c r="G13" s="238"/>
      <c r="H13" s="761"/>
      <c r="I13" s="761"/>
      <c r="J13" s="232"/>
      <c r="K13" s="232"/>
      <c r="M13" s="232"/>
    </row>
    <row r="14" spans="1:13" x14ac:dyDescent="0.2">
      <c r="A14" s="240" t="s">
        <v>63</v>
      </c>
      <c r="B14" s="717">
        <v>1441408.8223318227</v>
      </c>
      <c r="C14" s="206">
        <v>1649045.7887937881</v>
      </c>
      <c r="D14" s="198">
        <v>207636.96646196535</v>
      </c>
      <c r="E14" s="194">
        <v>54.555617661794528</v>
      </c>
      <c r="F14" s="195">
        <v>0.56139320143446869</v>
      </c>
      <c r="G14" s="238"/>
      <c r="H14" s="761"/>
      <c r="I14" s="761"/>
      <c r="J14" s="232"/>
      <c r="K14" s="232"/>
      <c r="M14" s="232"/>
    </row>
    <row r="15" spans="1:13" x14ac:dyDescent="0.2">
      <c r="A15" s="240" t="s">
        <v>146</v>
      </c>
      <c r="B15" s="717">
        <v>2621196.2160391412</v>
      </c>
      <c r="C15" s="206">
        <v>2714875.9399545714</v>
      </c>
      <c r="D15" s="198">
        <v>93679.723915430252</v>
      </c>
      <c r="E15" s="194">
        <v>-1.9030682563205392</v>
      </c>
      <c r="F15" s="195">
        <v>0.92423928176265968</v>
      </c>
      <c r="G15" s="238"/>
      <c r="H15" s="761"/>
      <c r="I15" s="761"/>
      <c r="J15" s="232"/>
      <c r="K15" s="232"/>
      <c r="M15" s="232"/>
    </row>
    <row r="16" spans="1:13" x14ac:dyDescent="0.2">
      <c r="A16" s="75" t="s">
        <v>545</v>
      </c>
      <c r="B16" s="717">
        <v>1187235.3745675106</v>
      </c>
      <c r="C16" s="206">
        <v>1172697.0836462223</v>
      </c>
      <c r="D16" s="198">
        <v>-14538.29092128831</v>
      </c>
      <c r="E16" s="808" t="s">
        <v>609</v>
      </c>
      <c r="F16" s="195">
        <v>0.39922734382201142</v>
      </c>
      <c r="G16" s="238"/>
      <c r="H16" s="385"/>
      <c r="I16" s="385"/>
      <c r="J16" s="763"/>
      <c r="K16" s="232"/>
      <c r="M16" s="232"/>
    </row>
    <row r="17" spans="1:13" ht="15" x14ac:dyDescent="0.2">
      <c r="A17" s="242" t="s">
        <v>336</v>
      </c>
      <c r="B17" s="752">
        <v>7247794.7016812162</v>
      </c>
      <c r="C17" s="208">
        <v>7432301.0484635681</v>
      </c>
      <c r="D17" s="199">
        <v>184506.34678235184</v>
      </c>
      <c r="E17" s="200">
        <v>-31.458525699478002</v>
      </c>
      <c r="F17" s="201">
        <v>2.5302167520003787</v>
      </c>
      <c r="G17" s="238"/>
      <c r="H17" s="761"/>
      <c r="I17" s="761"/>
      <c r="J17" s="232"/>
      <c r="K17" s="232"/>
      <c r="M17" s="232"/>
    </row>
    <row r="18" spans="1:13" ht="12.75" customHeight="1" x14ac:dyDescent="0.2">
      <c r="A18" s="948" t="s">
        <v>546</v>
      </c>
      <c r="B18" s="948"/>
      <c r="C18" s="948"/>
      <c r="D18" s="948"/>
      <c r="E18" s="948"/>
      <c r="F18" s="948"/>
    </row>
    <row r="19" spans="1:13" x14ac:dyDescent="0.2">
      <c r="A19" s="949"/>
      <c r="B19" s="949"/>
      <c r="C19" s="949"/>
      <c r="D19" s="949"/>
      <c r="E19" s="949"/>
      <c r="F19" s="949"/>
    </row>
    <row r="20" spans="1:13" ht="13.5" customHeight="1" x14ac:dyDescent="0.2">
      <c r="A20" s="949"/>
      <c r="B20" s="949"/>
      <c r="C20" s="949"/>
      <c r="D20" s="949"/>
      <c r="E20" s="949"/>
      <c r="F20" s="949"/>
      <c r="H20" s="217"/>
      <c r="I20" s="217"/>
      <c r="J20" s="217"/>
      <c r="K20" s="217"/>
      <c r="L20" s="217"/>
    </row>
    <row r="21" spans="1:13" x14ac:dyDescent="0.2">
      <c r="A21" s="949"/>
      <c r="B21" s="949"/>
      <c r="C21" s="949"/>
      <c r="D21" s="949"/>
      <c r="E21" s="949"/>
      <c r="F21" s="949"/>
      <c r="H21" s="217"/>
      <c r="I21" s="217"/>
      <c r="J21" s="217"/>
      <c r="K21" s="217"/>
      <c r="L21" s="217"/>
    </row>
    <row r="22" spans="1:13" x14ac:dyDescent="0.2">
      <c r="A22" s="214" t="s">
        <v>57</v>
      </c>
      <c r="B22" s="691"/>
      <c r="C22" s="691"/>
      <c r="D22" s="691"/>
      <c r="H22" s="217"/>
      <c r="I22" s="217"/>
      <c r="J22" s="217"/>
      <c r="K22" s="217"/>
      <c r="L22" s="217"/>
    </row>
    <row r="23" spans="1:13" x14ac:dyDescent="0.2">
      <c r="B23" s="4"/>
      <c r="C23" s="4"/>
      <c r="D23" s="4"/>
      <c r="E23" s="260"/>
      <c r="F23" s="16"/>
      <c r="H23" s="217"/>
      <c r="I23" s="217"/>
      <c r="J23" s="217"/>
      <c r="K23" s="217"/>
      <c r="L23" s="217"/>
    </row>
    <row r="24" spans="1:13" x14ac:dyDescent="0.2">
      <c r="B24" s="232"/>
      <c r="C24" s="232"/>
      <c r="D24" s="260"/>
      <c r="E24" s="260"/>
      <c r="H24" s="217"/>
      <c r="I24" s="217"/>
      <c r="J24" s="217"/>
      <c r="K24" s="217"/>
      <c r="L24" s="217"/>
    </row>
    <row r="25" spans="1:13" x14ac:dyDescent="0.2">
      <c r="B25" s="232"/>
      <c r="C25" s="238"/>
      <c r="D25" s="239"/>
      <c r="E25" s="260"/>
      <c r="F25" s="260"/>
      <c r="H25" s="217"/>
      <c r="I25" s="217"/>
      <c r="J25" s="217"/>
      <c r="K25" s="217"/>
      <c r="L25" s="217"/>
    </row>
    <row r="26" spans="1:13" x14ac:dyDescent="0.2">
      <c r="B26" s="232"/>
      <c r="C26" s="238"/>
      <c r="D26" s="819"/>
      <c r="E26" s="260"/>
      <c r="F26" s="260"/>
      <c r="H26" s="217"/>
      <c r="J26" s="217"/>
      <c r="K26" s="217"/>
      <c r="L26" s="217"/>
    </row>
    <row r="27" spans="1:13" x14ac:dyDescent="0.2">
      <c r="B27" s="232"/>
      <c r="C27" s="238"/>
      <c r="D27" s="260"/>
      <c r="E27" s="260"/>
      <c r="F27" s="260"/>
    </row>
    <row r="28" spans="1:13" x14ac:dyDescent="0.2">
      <c r="B28" s="232"/>
      <c r="C28" s="238"/>
      <c r="D28" s="260"/>
      <c r="E28" s="260"/>
      <c r="F28" s="260"/>
    </row>
    <row r="29" spans="1:13" x14ac:dyDescent="0.2">
      <c r="B29" s="232"/>
      <c r="C29" s="238"/>
      <c r="D29" s="260"/>
      <c r="E29" s="260"/>
      <c r="F29" s="260"/>
    </row>
    <row r="30" spans="1:13" x14ac:dyDescent="0.2">
      <c r="C30" s="238"/>
      <c r="F30" s="260"/>
    </row>
    <row r="31" spans="1:13" x14ac:dyDescent="0.2">
      <c r="C31" s="238"/>
      <c r="F31" s="260"/>
    </row>
    <row r="32" spans="1:13" x14ac:dyDescent="0.2">
      <c r="C32" s="238"/>
      <c r="F32" s="260"/>
    </row>
    <row r="33" spans="3:6" x14ac:dyDescent="0.2">
      <c r="C33" s="238"/>
      <c r="F33" s="260"/>
    </row>
    <row r="34" spans="3:6" x14ac:dyDescent="0.2">
      <c r="F34" s="260"/>
    </row>
    <row r="35" spans="3:6" x14ac:dyDescent="0.2">
      <c r="F35" s="260"/>
    </row>
    <row r="36" spans="3:6" x14ac:dyDescent="0.2">
      <c r="F36" s="260"/>
    </row>
    <row r="37" spans="3:6" x14ac:dyDescent="0.2">
      <c r="F37" s="260"/>
    </row>
  </sheetData>
  <mergeCells count="7">
    <mergeCell ref="A18:F21"/>
    <mergeCell ref="H5:H8"/>
    <mergeCell ref="A5:A7"/>
    <mergeCell ref="B5:B7"/>
    <mergeCell ref="C5:C7"/>
    <mergeCell ref="D5:D7"/>
    <mergeCell ref="E5:F8"/>
  </mergeCells>
  <pageMargins left="0.7" right="0.7" top="0.75" bottom="0.75" header="0.3" footer="0.3"/>
  <pageSetup orientation="portrait" horizontalDpi="90" verticalDpi="90" r:id="rId1"/>
  <ignoredErrors>
    <ignoredError sqref="B8:C8"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4095-DD9D-4D6C-BCD3-F18B7C890CAC}">
  <dimension ref="A1:I16"/>
  <sheetViews>
    <sheetView showGridLines="0" zoomScaleNormal="100" workbookViewId="0">
      <selection activeCell="B8" sqref="B8:C8"/>
    </sheetView>
  </sheetViews>
  <sheetFormatPr baseColWidth="10" defaultColWidth="11.42578125" defaultRowHeight="12.75" x14ac:dyDescent="0.2"/>
  <cols>
    <col min="1" max="1" width="28.5703125" style="203" customWidth="1"/>
    <col min="2" max="3" width="12.42578125" style="203" customWidth="1"/>
    <col min="4" max="4" width="16.42578125" style="203" customWidth="1"/>
    <col min="5" max="6" width="11.85546875" style="203" customWidth="1"/>
    <col min="7" max="16384" width="11.42578125" style="203"/>
  </cols>
  <sheetData>
    <row r="1" spans="1:9" x14ac:dyDescent="0.2">
      <c r="A1" s="951" t="s">
        <v>337</v>
      </c>
      <c r="B1" s="951"/>
      <c r="C1" s="243"/>
      <c r="D1" s="244"/>
    </row>
    <row r="2" spans="1:9" x14ac:dyDescent="0.2">
      <c r="A2" s="951" t="s">
        <v>468</v>
      </c>
      <c r="B2" s="951"/>
      <c r="C2" s="951"/>
      <c r="D2" s="245"/>
      <c r="I2" s="4"/>
    </row>
    <row r="3" spans="1:9" x14ac:dyDescent="0.2">
      <c r="A3" s="952" t="s">
        <v>469</v>
      </c>
      <c r="B3" s="952"/>
      <c r="C3" s="952"/>
      <c r="D3" s="952"/>
      <c r="H3" s="4"/>
      <c r="I3" s="4"/>
    </row>
    <row r="4" spans="1:9" x14ac:dyDescent="0.2">
      <c r="A4" s="246"/>
      <c r="B4" s="246"/>
      <c r="C4" s="246"/>
      <c r="D4" s="246"/>
      <c r="H4" s="4"/>
    </row>
    <row r="5" spans="1:9" x14ac:dyDescent="0.2">
      <c r="A5" s="912" t="s">
        <v>10</v>
      </c>
      <c r="B5" s="914" t="s">
        <v>512</v>
      </c>
      <c r="C5" s="914" t="s">
        <v>521</v>
      </c>
      <c r="D5" s="914" t="s">
        <v>547</v>
      </c>
      <c r="E5" s="916" t="s">
        <v>517</v>
      </c>
      <c r="F5" s="917"/>
      <c r="H5" s="4"/>
    </row>
    <row r="6" spans="1:9" x14ac:dyDescent="0.2">
      <c r="A6" s="913"/>
      <c r="B6" s="915"/>
      <c r="C6" s="915"/>
      <c r="D6" s="915"/>
      <c r="E6" s="918"/>
      <c r="F6" s="919"/>
      <c r="H6" s="4"/>
    </row>
    <row r="7" spans="1:9" x14ac:dyDescent="0.2">
      <c r="A7" s="913"/>
      <c r="B7" s="915"/>
      <c r="C7" s="915"/>
      <c r="D7" s="915"/>
      <c r="E7" s="918"/>
      <c r="F7" s="919"/>
      <c r="H7" s="4"/>
      <c r="I7" s="238"/>
    </row>
    <row r="8" spans="1:9" x14ac:dyDescent="0.2">
      <c r="A8" s="184"/>
      <c r="B8" s="19" t="s">
        <v>11</v>
      </c>
      <c r="C8" s="19" t="s">
        <v>12</v>
      </c>
      <c r="D8" s="19" t="s">
        <v>13</v>
      </c>
      <c r="E8" s="918"/>
      <c r="F8" s="925"/>
    </row>
    <row r="9" spans="1:9" ht="24" customHeight="1" x14ac:dyDescent="0.2">
      <c r="A9" s="20"/>
      <c r="B9" s="681" t="s">
        <v>31</v>
      </c>
      <c r="C9" s="681" t="s">
        <v>31</v>
      </c>
      <c r="D9" s="681" t="s">
        <v>31</v>
      </c>
      <c r="E9" s="22" t="s">
        <v>14</v>
      </c>
      <c r="F9" s="23" t="s">
        <v>32</v>
      </c>
      <c r="H9" s="759"/>
      <c r="I9" s="759"/>
    </row>
    <row r="10" spans="1:9" x14ac:dyDescent="0.2">
      <c r="A10" s="308" t="s">
        <v>147</v>
      </c>
      <c r="B10" s="530">
        <v>76918638.814787805</v>
      </c>
      <c r="C10" s="530">
        <v>77074344.465296969</v>
      </c>
      <c r="D10" s="531">
        <v>155705.65050916374</v>
      </c>
      <c r="E10" s="309">
        <v>5.5569238702872115</v>
      </c>
      <c r="F10" s="309">
        <v>26.238818401450008</v>
      </c>
      <c r="H10" s="764"/>
      <c r="I10" s="764"/>
    </row>
    <row r="11" spans="1:9" x14ac:dyDescent="0.2">
      <c r="A11" s="203" t="s">
        <v>57</v>
      </c>
    </row>
    <row r="12" spans="1:9" x14ac:dyDescent="0.2">
      <c r="C12" s="217"/>
    </row>
    <row r="13" spans="1:9" x14ac:dyDescent="0.2">
      <c r="F13" s="1052"/>
    </row>
    <row r="15" spans="1:9" x14ac:dyDescent="0.2">
      <c r="E15" s="528"/>
      <c r="F15" s="4"/>
    </row>
    <row r="16" spans="1:9" x14ac:dyDescent="0.2">
      <c r="A16" s="233"/>
      <c r="C16" s="451"/>
    </row>
  </sheetData>
  <mergeCells count="8">
    <mergeCell ref="B5:B7"/>
    <mergeCell ref="C5:C7"/>
    <mergeCell ref="D5:D7"/>
    <mergeCell ref="E5:F8"/>
    <mergeCell ref="A1:B1"/>
    <mergeCell ref="A2:C2"/>
    <mergeCell ref="A3:D3"/>
    <mergeCell ref="A5:A7"/>
  </mergeCells>
  <pageMargins left="0.7" right="0.7" top="0.75" bottom="0.75" header="0.3" footer="0.3"/>
  <ignoredErrors>
    <ignoredError sqref="B8:C8"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CFB4F-C2CC-4EE3-B11F-DEF12E83E21C}">
  <dimension ref="A1:K24"/>
  <sheetViews>
    <sheetView showGridLines="0" zoomScaleNormal="100" workbookViewId="0">
      <selection activeCell="A12" sqref="A12"/>
    </sheetView>
  </sheetViews>
  <sheetFormatPr baseColWidth="10" defaultColWidth="11.42578125" defaultRowHeight="12.75" x14ac:dyDescent="0.2"/>
  <cols>
    <col min="1" max="1" width="8.85546875" style="203" customWidth="1"/>
    <col min="2" max="2" width="33.7109375" style="203" customWidth="1"/>
    <col min="3" max="6" width="13.140625" style="203" customWidth="1"/>
    <col min="7" max="7" width="11.42578125" style="203"/>
    <col min="8" max="8" width="12.140625" style="203" bestFit="1" customWidth="1"/>
    <col min="9" max="16384" width="11.42578125" style="203"/>
  </cols>
  <sheetData>
    <row r="1" spans="1:11" x14ac:dyDescent="0.2">
      <c r="A1" s="955" t="s">
        <v>338</v>
      </c>
      <c r="B1" s="955"/>
      <c r="F1" s="233"/>
      <c r="H1" s="4"/>
    </row>
    <row r="2" spans="1:11" x14ac:dyDescent="0.2">
      <c r="A2" s="955" t="s">
        <v>470</v>
      </c>
      <c r="B2" s="955"/>
      <c r="H2" s="4"/>
    </row>
    <row r="3" spans="1:11" x14ac:dyDescent="0.2">
      <c r="A3" s="956" t="s">
        <v>548</v>
      </c>
      <c r="B3" s="956"/>
      <c r="H3" s="4"/>
    </row>
    <row r="4" spans="1:11" x14ac:dyDescent="0.2">
      <c r="A4" s="44"/>
      <c r="B4" s="44"/>
      <c r="H4" s="4"/>
    </row>
    <row r="5" spans="1:11" ht="12.95" customHeight="1" x14ac:dyDescent="0.2">
      <c r="A5" s="953" t="s">
        <v>10</v>
      </c>
      <c r="B5" s="957"/>
      <c r="C5" s="953" t="s">
        <v>511</v>
      </c>
      <c r="D5" s="954"/>
      <c r="E5" s="953" t="s">
        <v>517</v>
      </c>
      <c r="F5" s="954"/>
      <c r="H5" s="4"/>
    </row>
    <row r="6" spans="1:11" x14ac:dyDescent="0.2">
      <c r="A6" s="958"/>
      <c r="B6" s="959"/>
      <c r="C6" s="247" t="s">
        <v>31</v>
      </c>
      <c r="D6" s="78" t="s">
        <v>32</v>
      </c>
      <c r="E6" s="247" t="s">
        <v>31</v>
      </c>
      <c r="F6" s="78" t="s">
        <v>32</v>
      </c>
      <c r="H6" s="4"/>
    </row>
    <row r="7" spans="1:11" x14ac:dyDescent="0.2">
      <c r="A7" s="248" t="s">
        <v>11</v>
      </c>
      <c r="B7" s="33" t="s">
        <v>83</v>
      </c>
      <c r="C7" s="611">
        <v>71339987.790235206</v>
      </c>
      <c r="D7" s="658">
        <v>23.989239576002554</v>
      </c>
      <c r="E7" s="611">
        <v>71347068.929433718</v>
      </c>
      <c r="F7" s="614">
        <v>24.289052318285385</v>
      </c>
      <c r="H7" s="61"/>
      <c r="I7" s="238"/>
      <c r="J7" s="260"/>
      <c r="K7" s="260"/>
    </row>
    <row r="8" spans="1:11" x14ac:dyDescent="0.2">
      <c r="A8" s="248" t="s">
        <v>12</v>
      </c>
      <c r="B8" s="33" t="s">
        <v>84</v>
      </c>
      <c r="C8" s="611">
        <v>71264217.200119123</v>
      </c>
      <c r="D8" s="659">
        <v>23.963760513088825</v>
      </c>
      <c r="E8" s="611">
        <v>71639029.892340302</v>
      </c>
      <c r="F8" s="615">
        <v>24.388446101510716</v>
      </c>
      <c r="G8" s="239"/>
      <c r="H8" s="61"/>
      <c r="I8" s="238"/>
      <c r="J8" s="260"/>
      <c r="K8" s="260"/>
    </row>
    <row r="9" spans="1:11" x14ac:dyDescent="0.2">
      <c r="A9" s="248" t="s">
        <v>85</v>
      </c>
      <c r="B9" s="33" t="s">
        <v>86</v>
      </c>
      <c r="C9" s="611">
        <v>76918638.814787805</v>
      </c>
      <c r="D9" s="660">
        <v>25.865152371844381</v>
      </c>
      <c r="E9" s="611">
        <v>77074344.465296969</v>
      </c>
      <c r="F9" s="615">
        <v>26.238818401450008</v>
      </c>
      <c r="H9" s="61"/>
      <c r="I9" s="238"/>
      <c r="J9" s="450"/>
      <c r="K9" s="450"/>
    </row>
    <row r="10" spans="1:11" x14ac:dyDescent="0.2">
      <c r="A10" s="249" t="s">
        <v>148</v>
      </c>
      <c r="B10" s="25" t="s">
        <v>88</v>
      </c>
      <c r="C10" s="612">
        <v>-5578651.024552539</v>
      </c>
      <c r="D10" s="661">
        <v>-1.8759127956858301</v>
      </c>
      <c r="E10" s="612">
        <v>-5727275.5358632505</v>
      </c>
      <c r="F10" s="616">
        <v>-1.9497660831646242</v>
      </c>
      <c r="G10" s="250"/>
      <c r="H10" s="232"/>
      <c r="I10" s="238"/>
      <c r="J10" s="450"/>
      <c r="K10" s="450"/>
    </row>
    <row r="11" spans="1:11" x14ac:dyDescent="0.2">
      <c r="A11" s="251" t="s">
        <v>149</v>
      </c>
      <c r="B11" s="252" t="s">
        <v>90</v>
      </c>
      <c r="C11" s="613">
        <v>-5654421.6146686459</v>
      </c>
      <c r="D11" s="662">
        <v>-1.9013918978755699</v>
      </c>
      <c r="E11" s="613">
        <v>-5435314.5729566664</v>
      </c>
      <c r="F11" s="617">
        <v>-1.8503722999392915</v>
      </c>
      <c r="G11" s="250"/>
      <c r="H11" s="232"/>
      <c r="I11" s="238"/>
      <c r="J11" s="450"/>
      <c r="K11" s="450"/>
    </row>
    <row r="12" spans="1:11" x14ac:dyDescent="0.2">
      <c r="A12" s="203" t="s">
        <v>549</v>
      </c>
      <c r="C12" s="217"/>
      <c r="E12" s="217"/>
    </row>
    <row r="13" spans="1:11" x14ac:dyDescent="0.2">
      <c r="A13" s="18" t="s">
        <v>57</v>
      </c>
      <c r="C13" s="217"/>
      <c r="E13" s="217"/>
    </row>
    <row r="14" spans="1:11" x14ac:dyDescent="0.2">
      <c r="C14" s="217"/>
      <c r="E14" s="16"/>
      <c r="F14" s="16"/>
    </row>
    <row r="15" spans="1:11" x14ac:dyDescent="0.2">
      <c r="C15" s="217"/>
      <c r="E15" s="217"/>
    </row>
    <row r="16" spans="1:11" x14ac:dyDescent="0.2">
      <c r="C16" s="217"/>
      <c r="E16" s="217"/>
    </row>
    <row r="17" spans="3:6" x14ac:dyDescent="0.2">
      <c r="C17" s="217"/>
    </row>
    <row r="19" spans="3:6" x14ac:dyDescent="0.2">
      <c r="C19" s="217"/>
      <c r="D19" s="217"/>
      <c r="E19" s="217"/>
      <c r="F19" s="217"/>
    </row>
    <row r="20" spans="3:6" x14ac:dyDescent="0.2">
      <c r="C20" s="217"/>
      <c r="D20" s="217"/>
      <c r="E20" s="217"/>
      <c r="F20" s="217"/>
    </row>
    <row r="21" spans="3:6" x14ac:dyDescent="0.2">
      <c r="C21" s="217"/>
      <c r="D21" s="217"/>
      <c r="E21" s="217"/>
      <c r="F21" s="217"/>
    </row>
    <row r="22" spans="3:6" x14ac:dyDescent="0.2">
      <c r="C22" s="217"/>
      <c r="D22" s="217"/>
      <c r="E22" s="217"/>
      <c r="F22" s="217"/>
    </row>
    <row r="23" spans="3:6" x14ac:dyDescent="0.2">
      <c r="C23" s="217"/>
      <c r="D23" s="217"/>
      <c r="E23" s="217"/>
      <c r="F23" s="217"/>
    </row>
    <row r="24" spans="3:6" x14ac:dyDescent="0.2">
      <c r="C24" s="217"/>
      <c r="D24" s="217"/>
      <c r="E24" s="217"/>
      <c r="F24" s="217"/>
    </row>
  </sheetData>
  <mergeCells count="6">
    <mergeCell ref="E5:F5"/>
    <mergeCell ref="A1:B1"/>
    <mergeCell ref="A2:B2"/>
    <mergeCell ref="A3:B3"/>
    <mergeCell ref="A5:B6"/>
    <mergeCell ref="C5:D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E4758-845C-479F-923E-56593ABE7CA1}">
  <dimension ref="A1:I25"/>
  <sheetViews>
    <sheetView showGridLines="0" workbookViewId="0">
      <selection activeCell="D24" sqref="D24"/>
    </sheetView>
  </sheetViews>
  <sheetFormatPr baseColWidth="10" defaultColWidth="11.42578125" defaultRowHeight="12.75" x14ac:dyDescent="0.2"/>
  <cols>
    <col min="1" max="1" width="36" style="203" customWidth="1"/>
    <col min="2" max="3" width="20.42578125" style="203" customWidth="1"/>
    <col min="4" max="4" width="11.7109375" style="203" bestFit="1" customWidth="1"/>
    <col min="5" max="16384" width="11.42578125" style="203"/>
  </cols>
  <sheetData>
    <row r="1" spans="1:9" x14ac:dyDescent="0.2">
      <c r="A1" s="17" t="s">
        <v>150</v>
      </c>
      <c r="B1" s="4"/>
      <c r="C1" s="4"/>
    </row>
    <row r="2" spans="1:9" x14ac:dyDescent="0.2">
      <c r="A2" s="17" t="s">
        <v>471</v>
      </c>
      <c r="B2" s="4"/>
      <c r="C2" s="4"/>
    </row>
    <row r="3" spans="1:9" x14ac:dyDescent="0.2">
      <c r="A3" s="4" t="s">
        <v>472</v>
      </c>
      <c r="B3" s="4"/>
      <c r="C3" s="4"/>
    </row>
    <row r="4" spans="1:9" x14ac:dyDescent="0.2">
      <c r="A4" s="4"/>
      <c r="B4" s="4"/>
      <c r="C4" s="4"/>
    </row>
    <row r="5" spans="1:9" x14ac:dyDescent="0.2">
      <c r="A5" s="253"/>
      <c r="B5" s="254" t="s">
        <v>511</v>
      </c>
      <c r="C5" s="148" t="s">
        <v>517</v>
      </c>
    </row>
    <row r="6" spans="1:9" x14ac:dyDescent="0.2">
      <c r="A6" s="255" t="s">
        <v>151</v>
      </c>
      <c r="B6" s="753">
        <v>111579369.3379069</v>
      </c>
      <c r="C6" s="256">
        <v>114520220.50021534</v>
      </c>
      <c r="D6" s="763"/>
      <c r="E6" s="232"/>
      <c r="F6" s="217"/>
      <c r="G6" s="217"/>
      <c r="H6" s="217"/>
      <c r="I6" s="217"/>
    </row>
    <row r="7" spans="1:9" x14ac:dyDescent="0.2">
      <c r="A7" s="253" t="s">
        <v>192</v>
      </c>
      <c r="B7" s="754">
        <v>5578651.0250164503</v>
      </c>
      <c r="C7" s="257">
        <v>5727275.5358632337</v>
      </c>
      <c r="D7" s="763"/>
      <c r="E7" s="217"/>
      <c r="F7" s="217"/>
      <c r="G7" s="217"/>
      <c r="H7" s="217"/>
      <c r="I7" s="217"/>
    </row>
    <row r="8" spans="1:9" x14ac:dyDescent="0.2">
      <c r="A8" s="258" t="s">
        <v>152</v>
      </c>
      <c r="B8" s="259">
        <v>4973650.0510729849</v>
      </c>
      <c r="C8" s="259">
        <v>898365.00215652585</v>
      </c>
      <c r="D8" s="763"/>
      <c r="E8" s="861"/>
      <c r="F8" s="217"/>
      <c r="G8" s="217"/>
      <c r="H8" s="217"/>
      <c r="I8" s="217"/>
    </row>
    <row r="9" spans="1:9" x14ac:dyDescent="0.2">
      <c r="A9" s="255" t="s">
        <v>153</v>
      </c>
      <c r="B9" s="753">
        <v>122131670.41399634</v>
      </c>
      <c r="C9" s="256">
        <v>121145861.0382351</v>
      </c>
      <c r="D9" s="763"/>
      <c r="E9" s="217"/>
      <c r="F9" s="217"/>
      <c r="G9" s="217"/>
      <c r="H9" s="217"/>
      <c r="I9" s="217"/>
    </row>
    <row r="10" spans="1:9" x14ac:dyDescent="0.2">
      <c r="A10" s="481" t="s">
        <v>32</v>
      </c>
      <c r="B10" s="755">
        <v>41.068774920631803</v>
      </c>
      <c r="C10" s="579">
        <v>41.2423131188716</v>
      </c>
      <c r="D10" s="260"/>
      <c r="G10" s="217"/>
      <c r="H10" s="217"/>
      <c r="I10" s="217"/>
    </row>
    <row r="11" spans="1:9" x14ac:dyDescent="0.2">
      <c r="A11" s="4" t="s">
        <v>57</v>
      </c>
      <c r="B11" s="4"/>
      <c r="C11" s="4"/>
      <c r="G11" s="217"/>
    </row>
    <row r="12" spans="1:9" x14ac:dyDescent="0.2">
      <c r="A12" s="4"/>
      <c r="B12" s="16"/>
      <c r="C12" s="16"/>
    </row>
    <row r="14" spans="1:9" x14ac:dyDescent="0.2">
      <c r="C14" s="217"/>
    </row>
    <row r="15" spans="1:9" x14ac:dyDescent="0.2">
      <c r="B15" s="217"/>
      <c r="C15" s="217"/>
    </row>
    <row r="20" spans="2:3" x14ac:dyDescent="0.2">
      <c r="B20" s="260"/>
      <c r="C20" s="260"/>
    </row>
    <row r="21" spans="2:3" x14ac:dyDescent="0.2">
      <c r="B21" s="260"/>
      <c r="C21" s="260"/>
    </row>
    <row r="22" spans="2:3" x14ac:dyDescent="0.2">
      <c r="B22" s="260"/>
      <c r="C22" s="260"/>
    </row>
    <row r="23" spans="2:3" x14ac:dyDescent="0.2">
      <c r="B23" s="260"/>
      <c r="C23" s="260"/>
    </row>
    <row r="24" spans="2:3" x14ac:dyDescent="0.2">
      <c r="B24" s="260"/>
      <c r="C24" s="260"/>
    </row>
    <row r="25" spans="2:3" x14ac:dyDescent="0.2">
      <c r="B25" s="260"/>
      <c r="C25" s="260"/>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7D143-537F-47F5-BB02-F13F2D64E461}">
  <dimension ref="A1:J18"/>
  <sheetViews>
    <sheetView showGridLines="0" workbookViewId="0">
      <selection activeCell="E19" sqref="E19"/>
    </sheetView>
  </sheetViews>
  <sheetFormatPr baseColWidth="10" defaultColWidth="8.85546875" defaultRowHeight="12.75" x14ac:dyDescent="0.2"/>
  <cols>
    <col min="1" max="1" width="31.5703125" style="203" customWidth="1"/>
    <col min="2" max="5" width="12.42578125" style="203" customWidth="1"/>
    <col min="6" max="16384" width="8.85546875" style="203"/>
  </cols>
  <sheetData>
    <row r="1" spans="1:10" x14ac:dyDescent="0.2">
      <c r="A1" s="261" t="s">
        <v>154</v>
      </c>
      <c r="B1" s="262"/>
      <c r="C1" s="126"/>
    </row>
    <row r="2" spans="1:10" x14ac:dyDescent="0.2">
      <c r="A2" s="216" t="s">
        <v>473</v>
      </c>
      <c r="B2" s="262"/>
      <c r="C2" s="126"/>
    </row>
    <row r="3" spans="1:10" ht="15" x14ac:dyDescent="0.2">
      <c r="A3" s="126" t="s">
        <v>551</v>
      </c>
      <c r="B3" s="262"/>
      <c r="C3" s="126"/>
    </row>
    <row r="4" spans="1:10" x14ac:dyDescent="0.2">
      <c r="C4" s="126"/>
    </row>
    <row r="5" spans="1:10" x14ac:dyDescent="0.2">
      <c r="A5" s="331"/>
      <c r="B5" s="960" t="s">
        <v>511</v>
      </c>
      <c r="C5" s="961"/>
      <c r="D5" s="960" t="s">
        <v>517</v>
      </c>
      <c r="E5" s="961"/>
    </row>
    <row r="6" spans="1:10" x14ac:dyDescent="0.2">
      <c r="A6" s="332"/>
      <c r="B6" s="335" t="s">
        <v>93</v>
      </c>
      <c r="C6" s="334" t="s">
        <v>32</v>
      </c>
      <c r="D6" s="333" t="s">
        <v>93</v>
      </c>
      <c r="E6" s="580" t="s">
        <v>32</v>
      </c>
    </row>
    <row r="7" spans="1:10" x14ac:dyDescent="0.2">
      <c r="A7" s="321" t="s">
        <v>112</v>
      </c>
      <c r="B7" s="765">
        <v>14797.824605410773</v>
      </c>
      <c r="C7" s="582">
        <v>4.1420992916405703</v>
      </c>
      <c r="D7" s="330">
        <v>12881.08475826201</v>
      </c>
      <c r="E7" s="581">
        <v>3.8057334499088253</v>
      </c>
      <c r="F7" s="4"/>
      <c r="G7" s="217"/>
      <c r="I7" s="217"/>
    </row>
    <row r="8" spans="1:10" x14ac:dyDescent="0.2">
      <c r="A8" s="321" t="s">
        <v>113</v>
      </c>
      <c r="B8" s="765">
        <v>146719.93239300122</v>
      </c>
      <c r="C8" s="582">
        <v>41.068774920631803</v>
      </c>
      <c r="D8" s="330">
        <v>139590.89303106445</v>
      </c>
      <c r="E8" s="582">
        <v>41.2423131188716</v>
      </c>
      <c r="F8" s="4"/>
      <c r="G8" s="217"/>
      <c r="I8" s="217"/>
    </row>
    <row r="9" spans="1:10" x14ac:dyDescent="0.2">
      <c r="A9" s="594" t="s">
        <v>330</v>
      </c>
      <c r="B9" s="766">
        <v>-131922.10778759044</v>
      </c>
      <c r="C9" s="598">
        <v>-36.926675628991234</v>
      </c>
      <c r="D9" s="597">
        <v>-126709.80827280245</v>
      </c>
      <c r="E9" s="598">
        <v>-37.436579668962771</v>
      </c>
      <c r="F9" s="4"/>
      <c r="G9" s="217"/>
      <c r="I9" s="217"/>
    </row>
    <row r="10" spans="1:10" x14ac:dyDescent="0.2">
      <c r="A10" s="4" t="s">
        <v>550</v>
      </c>
      <c r="G10" s="217"/>
      <c r="H10" s="217"/>
      <c r="I10" s="217"/>
      <c r="J10" s="217"/>
    </row>
    <row r="11" spans="1:10" x14ac:dyDescent="0.2">
      <c r="A11" s="4" t="s">
        <v>57</v>
      </c>
      <c r="B11" s="217"/>
      <c r="D11" s="217"/>
    </row>
    <row r="12" spans="1:10" x14ac:dyDescent="0.2">
      <c r="B12" s="217"/>
      <c r="D12" s="217"/>
    </row>
    <row r="13" spans="1:10" x14ac:dyDescent="0.2">
      <c r="B13" s="217"/>
      <c r="D13" s="217"/>
    </row>
    <row r="14" spans="1:10" x14ac:dyDescent="0.2">
      <c r="B14" s="217"/>
      <c r="C14" s="217"/>
      <c r="D14" s="217"/>
      <c r="E14" s="217"/>
    </row>
    <row r="15" spans="1:10" x14ac:dyDescent="0.2">
      <c r="B15" s="217"/>
      <c r="C15" s="217"/>
      <c r="D15" s="217"/>
      <c r="E15" s="217"/>
    </row>
    <row r="16" spans="1:10" x14ac:dyDescent="0.2">
      <c r="B16" s="217"/>
      <c r="C16" s="217"/>
      <c r="D16" s="217"/>
      <c r="E16" s="217"/>
    </row>
    <row r="17" spans="2:5" x14ac:dyDescent="0.2">
      <c r="B17" s="217"/>
      <c r="C17" s="217"/>
      <c r="D17" s="217"/>
      <c r="E17" s="217"/>
    </row>
    <row r="18" spans="2:5" x14ac:dyDescent="0.2">
      <c r="B18" s="217"/>
      <c r="C18" s="217"/>
      <c r="D18" s="217"/>
      <c r="E18" s="217"/>
    </row>
  </sheetData>
  <mergeCells count="2">
    <mergeCell ref="B5:C5"/>
    <mergeCell ref="D5:E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5039-E2D3-4267-ABB7-1E4736D8A0E3}">
  <sheetPr codeName="Hoja14"/>
  <dimension ref="A1:I27"/>
  <sheetViews>
    <sheetView zoomScaleNormal="100" workbookViewId="0">
      <selection activeCell="A27" sqref="A27"/>
    </sheetView>
  </sheetViews>
  <sheetFormatPr baseColWidth="10" defaultColWidth="11.42578125" defaultRowHeight="12.75" x14ac:dyDescent="0.2"/>
  <cols>
    <col min="1" max="1" width="27.5703125" style="375" customWidth="1"/>
    <col min="2" max="9" width="9.42578125" style="375" customWidth="1"/>
    <col min="10" max="16384" width="11.42578125" style="375"/>
  </cols>
  <sheetData>
    <row r="1" spans="1:9" x14ac:dyDescent="0.2">
      <c r="A1" s="69" t="s">
        <v>155</v>
      </c>
    </row>
    <row r="2" spans="1:9" x14ac:dyDescent="0.2">
      <c r="A2" s="69" t="s">
        <v>446</v>
      </c>
    </row>
    <row r="4" spans="1:9" x14ac:dyDescent="0.2">
      <c r="A4" s="253"/>
      <c r="B4" s="972">
        <v>2025</v>
      </c>
      <c r="C4" s="969"/>
      <c r="D4" s="972">
        <v>2026</v>
      </c>
      <c r="E4" s="969"/>
      <c r="F4" s="968">
        <v>2027</v>
      </c>
      <c r="G4" s="969"/>
      <c r="H4" s="968">
        <v>2028</v>
      </c>
      <c r="I4" s="969"/>
    </row>
    <row r="5" spans="1:9" x14ac:dyDescent="0.2">
      <c r="A5" s="258"/>
      <c r="B5" s="809" t="s">
        <v>509</v>
      </c>
      <c r="C5" s="810" t="s">
        <v>516</v>
      </c>
      <c r="D5" s="809" t="s">
        <v>509</v>
      </c>
      <c r="E5" s="810" t="s">
        <v>516</v>
      </c>
      <c r="F5" s="809" t="s">
        <v>509</v>
      </c>
      <c r="G5" s="810" t="s">
        <v>516</v>
      </c>
      <c r="H5" s="809" t="s">
        <v>509</v>
      </c>
      <c r="I5" s="810" t="s">
        <v>516</v>
      </c>
    </row>
    <row r="6" spans="1:9" x14ac:dyDescent="0.2">
      <c r="A6" s="354" t="s">
        <v>1</v>
      </c>
      <c r="B6" s="970">
        <v>2.5019835906786767</v>
      </c>
      <c r="C6" s="971">
        <v>2.5197470742464532</v>
      </c>
      <c r="D6" s="970">
        <v>2.4313024886745183</v>
      </c>
      <c r="E6" s="971">
        <v>2.36209978941271</v>
      </c>
      <c r="F6" s="970">
        <v>2.3312831252807058</v>
      </c>
      <c r="G6" s="971">
        <v>2.2892479228899987</v>
      </c>
      <c r="H6" s="970">
        <v>2.2114971039484743</v>
      </c>
      <c r="I6" s="971">
        <v>2.2012393403471719</v>
      </c>
    </row>
    <row r="7" spans="1:9" x14ac:dyDescent="0.2">
      <c r="A7" s="480" t="s">
        <v>424</v>
      </c>
      <c r="B7" s="967"/>
      <c r="C7" s="966"/>
      <c r="D7" s="967"/>
      <c r="E7" s="966"/>
      <c r="F7" s="967"/>
      <c r="G7" s="966"/>
      <c r="H7" s="967"/>
      <c r="I7" s="966"/>
    </row>
    <row r="8" spans="1:9" x14ac:dyDescent="0.2">
      <c r="A8" s="354" t="s">
        <v>427</v>
      </c>
      <c r="B8" s="967">
        <v>3.4999999999999858</v>
      </c>
      <c r="C8" s="966">
        <v>3.4999999999999858</v>
      </c>
      <c r="D8" s="967">
        <v>3</v>
      </c>
      <c r="E8" s="966">
        <v>3.0000000000000284</v>
      </c>
      <c r="F8" s="967">
        <v>3</v>
      </c>
      <c r="G8" s="966">
        <v>2.9999999999999858</v>
      </c>
      <c r="H8" s="967">
        <v>3</v>
      </c>
      <c r="I8" s="966">
        <v>3</v>
      </c>
    </row>
    <row r="9" spans="1:9" x14ac:dyDescent="0.2">
      <c r="A9" s="480" t="s">
        <v>424</v>
      </c>
      <c r="B9" s="967"/>
      <c r="C9" s="966"/>
      <c r="D9" s="967"/>
      <c r="E9" s="966"/>
      <c r="F9" s="967"/>
      <c r="G9" s="966"/>
      <c r="H9" s="967"/>
      <c r="I9" s="966"/>
    </row>
    <row r="10" spans="1:9" x14ac:dyDescent="0.2">
      <c r="A10" s="354" t="s">
        <v>428</v>
      </c>
      <c r="B10" s="967">
        <v>2.3536800653727141</v>
      </c>
      <c r="C10" s="966">
        <v>2.3819700524013712</v>
      </c>
      <c r="D10" s="967">
        <v>2.3484546511621858</v>
      </c>
      <c r="E10" s="966">
        <v>2.2766878210938302</v>
      </c>
      <c r="F10" s="967">
        <v>2.2355373033282149</v>
      </c>
      <c r="G10" s="966">
        <v>2.1968095781607815</v>
      </c>
      <c r="H10" s="967">
        <v>2.0999999999999943</v>
      </c>
      <c r="I10" s="966">
        <v>2.0999999999999943</v>
      </c>
    </row>
    <row r="11" spans="1:9" x14ac:dyDescent="0.2">
      <c r="A11" s="480" t="s">
        <v>424</v>
      </c>
      <c r="B11" s="967"/>
      <c r="C11" s="966"/>
      <c r="D11" s="967"/>
      <c r="E11" s="966"/>
      <c r="F11" s="967"/>
      <c r="G11" s="966"/>
      <c r="H11" s="967"/>
      <c r="I11" s="966"/>
    </row>
    <row r="12" spans="1:9" x14ac:dyDescent="0.2">
      <c r="A12" s="354" t="s">
        <v>360</v>
      </c>
      <c r="B12" s="967">
        <v>2.9634355450796903</v>
      </c>
      <c r="C12" s="966">
        <v>2.7067227340831863</v>
      </c>
      <c r="D12" s="967">
        <v>2.6249425686613108</v>
      </c>
      <c r="E12" s="966">
        <v>2.6008277312241717</v>
      </c>
      <c r="F12" s="967">
        <v>2.5525543605743763</v>
      </c>
      <c r="G12" s="966">
        <v>2.5175224724080465</v>
      </c>
      <c r="H12" s="967">
        <v>2.4337150043364915</v>
      </c>
      <c r="I12" s="966">
        <v>2.3979597807518616</v>
      </c>
    </row>
    <row r="13" spans="1:9" x14ac:dyDescent="0.2">
      <c r="A13" s="480" t="s">
        <v>429</v>
      </c>
      <c r="B13" s="967"/>
      <c r="C13" s="966"/>
      <c r="D13" s="967"/>
      <c r="E13" s="966"/>
      <c r="F13" s="967"/>
      <c r="G13" s="966"/>
      <c r="H13" s="967"/>
      <c r="I13" s="966"/>
    </row>
    <row r="14" spans="1:9" x14ac:dyDescent="0.2">
      <c r="A14" s="354" t="s">
        <v>2</v>
      </c>
      <c r="B14" s="967">
        <v>3.0000000000000027</v>
      </c>
      <c r="C14" s="966">
        <v>3.0000000000000027</v>
      </c>
      <c r="D14" s="967">
        <v>3.0000000000000027</v>
      </c>
      <c r="E14" s="966">
        <v>3.0000000000000027</v>
      </c>
      <c r="F14" s="967">
        <v>3.0000000000000027</v>
      </c>
      <c r="G14" s="966">
        <v>3.0000000000000249</v>
      </c>
      <c r="H14" s="967">
        <v>3.0000000000000027</v>
      </c>
      <c r="I14" s="966">
        <v>3.0000000000000027</v>
      </c>
    </row>
    <row r="15" spans="1:9" x14ac:dyDescent="0.2">
      <c r="A15" s="480" t="s">
        <v>3</v>
      </c>
      <c r="B15" s="967"/>
      <c r="C15" s="966"/>
      <c r="D15" s="967"/>
      <c r="E15" s="966"/>
      <c r="F15" s="967"/>
      <c r="G15" s="966"/>
      <c r="H15" s="967"/>
      <c r="I15" s="966"/>
    </row>
    <row r="16" spans="1:9" x14ac:dyDescent="0.2">
      <c r="A16" s="354" t="s">
        <v>4</v>
      </c>
      <c r="B16" s="963">
        <v>824.46589992696363</v>
      </c>
      <c r="C16" s="962">
        <v>839.17216500400718</v>
      </c>
      <c r="D16" s="963">
        <v>810.64693642384964</v>
      </c>
      <c r="E16" s="962">
        <v>819.68622573201992</v>
      </c>
      <c r="F16" s="963">
        <v>800.04650266200179</v>
      </c>
      <c r="G16" s="962">
        <v>802.624127288625</v>
      </c>
      <c r="H16" s="963">
        <v>798.95952398991221</v>
      </c>
      <c r="I16" s="962">
        <v>798.68669129506929</v>
      </c>
    </row>
    <row r="17" spans="1:9" x14ac:dyDescent="0.2">
      <c r="A17" s="480" t="s">
        <v>5</v>
      </c>
      <c r="B17" s="963"/>
      <c r="C17" s="962"/>
      <c r="D17" s="963"/>
      <c r="E17" s="962"/>
      <c r="F17" s="963"/>
      <c r="G17" s="962"/>
      <c r="H17" s="963"/>
      <c r="I17" s="962"/>
    </row>
    <row r="18" spans="1:9" x14ac:dyDescent="0.2">
      <c r="A18" s="354" t="s">
        <v>6</v>
      </c>
      <c r="B18" s="963">
        <v>387.93015295171529</v>
      </c>
      <c r="C18" s="962">
        <v>387.93015295171529</v>
      </c>
      <c r="D18" s="963">
        <v>397.54426955262591</v>
      </c>
      <c r="E18" s="962">
        <v>397.54426955262591</v>
      </c>
      <c r="F18" s="963">
        <v>407.65042461862674</v>
      </c>
      <c r="G18" s="962">
        <v>407.65042461862674</v>
      </c>
      <c r="H18" s="963">
        <v>418.6</v>
      </c>
      <c r="I18" s="962">
        <v>418.6</v>
      </c>
    </row>
    <row r="19" spans="1:9" x14ac:dyDescent="0.2">
      <c r="A19" s="480" t="s">
        <v>7</v>
      </c>
      <c r="B19" s="963"/>
      <c r="C19" s="962"/>
      <c r="D19" s="963"/>
      <c r="E19" s="962"/>
      <c r="F19" s="963"/>
      <c r="G19" s="962"/>
      <c r="H19" s="963"/>
      <c r="I19" s="962"/>
    </row>
    <row r="20" spans="1:9" x14ac:dyDescent="0.2">
      <c r="A20" s="354" t="s">
        <v>351</v>
      </c>
      <c r="B20" s="963">
        <v>84.557867034040243</v>
      </c>
      <c r="C20" s="962">
        <v>82.446898227138234</v>
      </c>
      <c r="D20" s="963">
        <v>85.437198543824763</v>
      </c>
      <c r="E20" s="962">
        <v>84.11134045994865</v>
      </c>
      <c r="F20" s="963">
        <v>85.437198543824763</v>
      </c>
      <c r="G20" s="962">
        <v>85.309575633457825</v>
      </c>
      <c r="H20" s="963">
        <v>85.437198543824763</v>
      </c>
      <c r="I20" s="962">
        <v>85.437198543824763</v>
      </c>
    </row>
    <row r="21" spans="1:9" x14ac:dyDescent="0.2">
      <c r="A21" s="258" t="s">
        <v>352</v>
      </c>
      <c r="B21" s="964"/>
      <c r="C21" s="965"/>
      <c r="D21" s="964"/>
      <c r="E21" s="965"/>
      <c r="F21" s="964"/>
      <c r="G21" s="965"/>
      <c r="H21" s="964"/>
      <c r="I21" s="965"/>
    </row>
    <row r="22" spans="1:9" ht="12.75" customHeight="1" x14ac:dyDescent="0.2">
      <c r="A22" s="903" t="s">
        <v>810</v>
      </c>
      <c r="B22" s="903"/>
      <c r="C22" s="903"/>
      <c r="D22" s="903"/>
      <c r="E22" s="903"/>
      <c r="F22" s="903"/>
      <c r="G22" s="903"/>
      <c r="H22" s="903"/>
      <c r="I22" s="903"/>
    </row>
    <row r="23" spans="1:9" x14ac:dyDescent="0.2">
      <c r="A23" s="904"/>
      <c r="B23" s="904"/>
      <c r="C23" s="904"/>
      <c r="D23" s="904"/>
      <c r="E23" s="904"/>
      <c r="F23" s="904"/>
      <c r="G23" s="904"/>
      <c r="H23" s="904"/>
      <c r="I23" s="904"/>
    </row>
    <row r="24" spans="1:9" x14ac:dyDescent="0.2">
      <c r="A24" s="904"/>
      <c r="B24" s="904"/>
      <c r="C24" s="904"/>
      <c r="D24" s="904"/>
      <c r="E24" s="904"/>
      <c r="F24" s="904"/>
      <c r="G24" s="904"/>
      <c r="H24" s="904"/>
      <c r="I24" s="904"/>
    </row>
    <row r="25" spans="1:9" x14ac:dyDescent="0.2">
      <c r="A25" s="4" t="s">
        <v>8</v>
      </c>
    </row>
    <row r="27" spans="1:9" x14ac:dyDescent="0.2">
      <c r="A27" s="563"/>
    </row>
  </sheetData>
  <mergeCells count="69">
    <mergeCell ref="A22:I24"/>
    <mergeCell ref="B14:B15"/>
    <mergeCell ref="C14:C15"/>
    <mergeCell ref="D14:D15"/>
    <mergeCell ref="E14:E15"/>
    <mergeCell ref="F14:F15"/>
    <mergeCell ref="B16:B17"/>
    <mergeCell ref="C16:C17"/>
    <mergeCell ref="D16:D17"/>
    <mergeCell ref="F16:F17"/>
    <mergeCell ref="E16:E17"/>
    <mergeCell ref="F18:F19"/>
    <mergeCell ref="G16:G17"/>
    <mergeCell ref="G14:G15"/>
    <mergeCell ref="G18:G19"/>
    <mergeCell ref="H18:H19"/>
    <mergeCell ref="E10:E11"/>
    <mergeCell ref="G8:G9"/>
    <mergeCell ref="G10:G11"/>
    <mergeCell ref="H12:H13"/>
    <mergeCell ref="B10:B11"/>
    <mergeCell ref="C10:C11"/>
    <mergeCell ref="D10:D11"/>
    <mergeCell ref="F10:F11"/>
    <mergeCell ref="B12:B13"/>
    <mergeCell ref="C12:C13"/>
    <mergeCell ref="D12:D13"/>
    <mergeCell ref="F12:F13"/>
    <mergeCell ref="E12:E13"/>
    <mergeCell ref="G12:G13"/>
    <mergeCell ref="B8:B9"/>
    <mergeCell ref="C8:C9"/>
    <mergeCell ref="D8:D9"/>
    <mergeCell ref="F8:F9"/>
    <mergeCell ref="E8:E9"/>
    <mergeCell ref="B4:C4"/>
    <mergeCell ref="D4:E4"/>
    <mergeCell ref="F4:G4"/>
    <mergeCell ref="H4:I4"/>
    <mergeCell ref="B6:B7"/>
    <mergeCell ref="C6:C7"/>
    <mergeCell ref="D6:D7"/>
    <mergeCell ref="F6:F7"/>
    <mergeCell ref="H6:H7"/>
    <mergeCell ref="E6:E7"/>
    <mergeCell ref="G6:G7"/>
    <mergeCell ref="I6:I7"/>
    <mergeCell ref="I8:I9"/>
    <mergeCell ref="I10:I11"/>
    <mergeCell ref="I12:I13"/>
    <mergeCell ref="I16:I17"/>
    <mergeCell ref="H8:H9"/>
    <mergeCell ref="H10:H11"/>
    <mergeCell ref="H16:H17"/>
    <mergeCell ref="H14:H15"/>
    <mergeCell ref="I14:I15"/>
    <mergeCell ref="I18:I19"/>
    <mergeCell ref="B20:B21"/>
    <mergeCell ref="C20:C21"/>
    <mergeCell ref="D20:D21"/>
    <mergeCell ref="E20:E21"/>
    <mergeCell ref="F20:F21"/>
    <mergeCell ref="G20:G21"/>
    <mergeCell ref="H20:H21"/>
    <mergeCell ref="I20:I21"/>
    <mergeCell ref="B18:B19"/>
    <mergeCell ref="C18:C19"/>
    <mergeCell ref="D18:D19"/>
    <mergeCell ref="E18:E19"/>
  </mergeCells>
  <pageMargins left="0.7" right="0.7" top="0.75" bottom="0.75" header="0.3" footer="0.3"/>
  <pageSetup orientation="portrait" horizontalDpi="90"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C147-9264-4A01-89DD-BAAD4A4A031C}">
  <dimension ref="A1:I21"/>
  <sheetViews>
    <sheetView zoomScaleNormal="100" workbookViewId="0">
      <selection activeCell="A21" sqref="A21"/>
    </sheetView>
  </sheetViews>
  <sheetFormatPr baseColWidth="10" defaultColWidth="11.42578125" defaultRowHeight="12.75" x14ac:dyDescent="0.2"/>
  <cols>
    <col min="1" max="1" width="27.5703125" style="375" customWidth="1"/>
    <col min="2" max="9" width="9.42578125" style="375" customWidth="1"/>
    <col min="10" max="16384" width="11.42578125" style="375"/>
  </cols>
  <sheetData>
    <row r="1" spans="1:9" x14ac:dyDescent="0.2">
      <c r="A1" s="69" t="s">
        <v>366</v>
      </c>
    </row>
    <row r="2" spans="1:9" x14ac:dyDescent="0.2">
      <c r="A2" s="69" t="s">
        <v>447</v>
      </c>
    </row>
    <row r="4" spans="1:9" x14ac:dyDescent="0.2">
      <c r="A4" s="80"/>
      <c r="B4" s="979">
        <v>2025</v>
      </c>
      <c r="C4" s="980"/>
      <c r="D4" s="979">
        <v>2026</v>
      </c>
      <c r="E4" s="980"/>
      <c r="F4" s="981">
        <v>2027</v>
      </c>
      <c r="G4" s="980"/>
      <c r="H4" s="981">
        <v>2028</v>
      </c>
      <c r="I4" s="980"/>
    </row>
    <row r="5" spans="1:9" x14ac:dyDescent="0.2">
      <c r="A5" s="81"/>
      <c r="B5" s="336" t="s">
        <v>509</v>
      </c>
      <c r="C5" s="337" t="s">
        <v>516</v>
      </c>
      <c r="D5" s="336" t="s">
        <v>509</v>
      </c>
      <c r="E5" s="337" t="s">
        <v>516</v>
      </c>
      <c r="F5" s="336" t="s">
        <v>509</v>
      </c>
      <c r="G5" s="337" t="s">
        <v>516</v>
      </c>
      <c r="H5" s="336" t="s">
        <v>509</v>
      </c>
      <c r="I5" s="337" t="s">
        <v>516</v>
      </c>
    </row>
    <row r="6" spans="1:9" ht="12.95" customHeight="1" x14ac:dyDescent="0.2">
      <c r="A6" s="371" t="s">
        <v>360</v>
      </c>
      <c r="B6" s="977">
        <v>2.9634355450796761</v>
      </c>
      <c r="C6" s="978">
        <v>2.7067227340831863</v>
      </c>
      <c r="D6" s="977">
        <v>2.6249425686613108</v>
      </c>
      <c r="E6" s="978">
        <v>2.6008277312241717</v>
      </c>
      <c r="F6" s="977">
        <v>2.5525543605743763</v>
      </c>
      <c r="G6" s="978">
        <v>2.5175224724080465</v>
      </c>
      <c r="H6" s="977">
        <v>2.4337150043364915</v>
      </c>
      <c r="I6" s="978">
        <v>2.3979597807518331</v>
      </c>
    </row>
    <row r="7" spans="1:9" ht="12.95" customHeight="1" x14ac:dyDescent="0.2">
      <c r="A7" s="370" t="s">
        <v>925</v>
      </c>
      <c r="B7" s="973"/>
      <c r="C7" s="974"/>
      <c r="D7" s="973"/>
      <c r="E7" s="974"/>
      <c r="F7" s="973"/>
      <c r="G7" s="974"/>
      <c r="H7" s="973"/>
      <c r="I7" s="974"/>
    </row>
    <row r="8" spans="1:9" ht="12.95" customHeight="1" x14ac:dyDescent="0.2">
      <c r="A8" s="371" t="s">
        <v>361</v>
      </c>
      <c r="B8" s="973">
        <v>3.1982468168684619</v>
      </c>
      <c r="C8" s="974">
        <v>2.9584959401254878</v>
      </c>
      <c r="D8" s="973">
        <v>2.8242973615302276</v>
      </c>
      <c r="E8" s="974">
        <v>2.6555301648033378</v>
      </c>
      <c r="F8" s="973">
        <v>2.3082115084083625</v>
      </c>
      <c r="G8" s="974">
        <v>2.3060329050024819</v>
      </c>
      <c r="H8" s="973">
        <v>2.1752335455865506</v>
      </c>
      <c r="I8" s="974">
        <v>2.17423202341908</v>
      </c>
    </row>
    <row r="9" spans="1:9" ht="12.95" customHeight="1" x14ac:dyDescent="0.2">
      <c r="A9" s="370" t="s">
        <v>926</v>
      </c>
      <c r="B9" s="973"/>
      <c r="C9" s="974"/>
      <c r="D9" s="973"/>
      <c r="E9" s="974"/>
      <c r="F9" s="973"/>
      <c r="G9" s="974"/>
      <c r="H9" s="973"/>
      <c r="I9" s="974"/>
    </row>
    <row r="10" spans="1:9" ht="12.95" customHeight="1" x14ac:dyDescent="0.2">
      <c r="A10" s="371" t="s">
        <v>362</v>
      </c>
      <c r="B10" s="973">
        <v>2.798737803098561</v>
      </c>
      <c r="C10" s="974">
        <v>3.008337785212774</v>
      </c>
      <c r="D10" s="973">
        <v>2.8703894185168508</v>
      </c>
      <c r="E10" s="974">
        <v>2.8703894185168508</v>
      </c>
      <c r="F10" s="973">
        <v>2.8703894185168792</v>
      </c>
      <c r="G10" s="974">
        <v>2.8703894185168792</v>
      </c>
      <c r="H10" s="973">
        <v>2.8703894185168508</v>
      </c>
      <c r="I10" s="974">
        <v>2.8703894185168224</v>
      </c>
    </row>
    <row r="11" spans="1:9" ht="12.95" customHeight="1" x14ac:dyDescent="0.2">
      <c r="A11" s="370" t="s">
        <v>926</v>
      </c>
      <c r="B11" s="973"/>
      <c r="C11" s="974"/>
      <c r="D11" s="973"/>
      <c r="E11" s="974"/>
      <c r="F11" s="973"/>
      <c r="G11" s="974"/>
      <c r="H11" s="973"/>
      <c r="I11" s="974"/>
    </row>
    <row r="12" spans="1:9" ht="12.95" customHeight="1" x14ac:dyDescent="0.2">
      <c r="A12" s="371" t="s">
        <v>363</v>
      </c>
      <c r="B12" s="973">
        <v>2.9854134592420962</v>
      </c>
      <c r="C12" s="974">
        <v>3.3199432047033213</v>
      </c>
      <c r="D12" s="973">
        <v>2.480528300310894</v>
      </c>
      <c r="E12" s="974">
        <v>2.4512537310856999</v>
      </c>
      <c r="F12" s="973">
        <v>2.3914437212410746</v>
      </c>
      <c r="G12" s="974">
        <v>2.3557882994494008</v>
      </c>
      <c r="H12" s="973">
        <v>2.3680452327717916</v>
      </c>
      <c r="I12" s="974">
        <v>2.3796622813488995</v>
      </c>
    </row>
    <row r="13" spans="1:9" ht="12.95" customHeight="1" x14ac:dyDescent="0.2">
      <c r="A13" s="370" t="s">
        <v>925</v>
      </c>
      <c r="B13" s="973"/>
      <c r="C13" s="974"/>
      <c r="D13" s="973"/>
      <c r="E13" s="974"/>
      <c r="F13" s="973"/>
      <c r="G13" s="974"/>
      <c r="H13" s="973"/>
      <c r="I13" s="974"/>
    </row>
    <row r="14" spans="1:9" ht="12.95" customHeight="1" x14ac:dyDescent="0.2">
      <c r="A14" s="371" t="s">
        <v>364</v>
      </c>
      <c r="B14" s="973">
        <v>4.4880234704914841</v>
      </c>
      <c r="C14" s="974">
        <v>3.9415416446656906</v>
      </c>
      <c r="D14" s="973">
        <v>3.1066713239913355</v>
      </c>
      <c r="E14" s="974">
        <v>3.242134861880146</v>
      </c>
      <c r="F14" s="973">
        <v>3.1247266793881039</v>
      </c>
      <c r="G14" s="974">
        <v>3.1351080601346553</v>
      </c>
      <c r="H14" s="973">
        <v>3.1249358351568048</v>
      </c>
      <c r="I14" s="974">
        <v>3.0775785555094473</v>
      </c>
    </row>
    <row r="15" spans="1:9" ht="12.95" customHeight="1" x14ac:dyDescent="0.2">
      <c r="A15" s="370" t="s">
        <v>925</v>
      </c>
      <c r="B15" s="975"/>
      <c r="C15" s="976"/>
      <c r="D15" s="975"/>
      <c r="E15" s="976"/>
      <c r="F15" s="975"/>
      <c r="G15" s="976"/>
      <c r="H15" s="975"/>
      <c r="I15" s="976"/>
    </row>
    <row r="16" spans="1:9" x14ac:dyDescent="0.2">
      <c r="A16" s="369" t="s">
        <v>365</v>
      </c>
      <c r="B16" s="977">
        <v>-4.1543063169541439</v>
      </c>
      <c r="C16" s="978">
        <v>-4.158680180909557</v>
      </c>
      <c r="D16" s="977">
        <v>-3.9035770494398521</v>
      </c>
      <c r="E16" s="978">
        <v>-3.7878046809980281</v>
      </c>
      <c r="F16" s="977">
        <v>-3.8391811343503406</v>
      </c>
      <c r="G16" s="978">
        <v>-3.5712640821544661</v>
      </c>
      <c r="H16" s="977">
        <v>-3.7829287580627655</v>
      </c>
      <c r="I16" s="978">
        <v>-3.4666138003437736</v>
      </c>
    </row>
    <row r="17" spans="1:9" x14ac:dyDescent="0.2">
      <c r="A17" s="372" t="s">
        <v>15</v>
      </c>
      <c r="B17" s="975"/>
      <c r="C17" s="976"/>
      <c r="D17" s="975"/>
      <c r="E17" s="976"/>
      <c r="F17" s="975"/>
      <c r="G17" s="976"/>
      <c r="H17" s="975"/>
      <c r="I17" s="976"/>
    </row>
    <row r="18" spans="1:9" x14ac:dyDescent="0.2">
      <c r="A18" s="375" t="s">
        <v>8</v>
      </c>
    </row>
    <row r="21" spans="1:9" x14ac:dyDescent="0.2">
      <c r="A21" s="563"/>
    </row>
  </sheetData>
  <mergeCells count="52">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F12:F13"/>
    <mergeCell ref="G12:G13"/>
    <mergeCell ref="H12:H13"/>
    <mergeCell ref="I12:I13"/>
    <mergeCell ref="F10:F11"/>
    <mergeCell ref="G10:G11"/>
    <mergeCell ref="H14:H15"/>
    <mergeCell ref="I14:I15"/>
    <mergeCell ref="B16:B17"/>
    <mergeCell ref="C16:C17"/>
    <mergeCell ref="F16:F17"/>
    <mergeCell ref="G16:G17"/>
    <mergeCell ref="H16:H17"/>
    <mergeCell ref="I16:I17"/>
    <mergeCell ref="B14:B15"/>
    <mergeCell ref="C14:C15"/>
    <mergeCell ref="D14:D15"/>
    <mergeCell ref="E14:E15"/>
    <mergeCell ref="F14:F15"/>
    <mergeCell ref="G14:G15"/>
    <mergeCell ref="D16:D17"/>
    <mergeCell ref="E16:E17"/>
    <mergeCell ref="B10:B11"/>
    <mergeCell ref="C10:C11"/>
    <mergeCell ref="D10:D11"/>
    <mergeCell ref="E10:E11"/>
    <mergeCell ref="B12:B13"/>
    <mergeCell ref="C12:C13"/>
    <mergeCell ref="D12:D13"/>
    <mergeCell ref="E12:E1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81FCD-1D64-48BC-AD67-A0233E0E8DCD}">
  <dimension ref="A1:P37"/>
  <sheetViews>
    <sheetView showGridLines="0" workbookViewId="0">
      <selection activeCell="L34" sqref="L34"/>
    </sheetView>
  </sheetViews>
  <sheetFormatPr baseColWidth="10" defaultColWidth="11.42578125" defaultRowHeight="12.75" x14ac:dyDescent="0.2"/>
  <cols>
    <col min="1" max="1" width="49.5703125" style="203" bestFit="1" customWidth="1"/>
    <col min="2" max="5" width="13.42578125" style="203" bestFit="1" customWidth="1"/>
    <col min="6" max="16384" width="11.42578125" style="203"/>
  </cols>
  <sheetData>
    <row r="1" spans="1:16" x14ac:dyDescent="0.2">
      <c r="A1" s="183" t="s">
        <v>156</v>
      </c>
      <c r="B1" s="18"/>
      <c r="C1" s="18"/>
      <c r="D1" s="18"/>
      <c r="E1" s="18"/>
    </row>
    <row r="2" spans="1:16" x14ac:dyDescent="0.2">
      <c r="A2" s="183" t="s">
        <v>448</v>
      </c>
      <c r="B2" s="18"/>
      <c r="C2" s="18"/>
      <c r="D2" s="18"/>
      <c r="E2" s="18"/>
    </row>
    <row r="3" spans="1:16" x14ac:dyDescent="0.2">
      <c r="A3" s="212" t="s">
        <v>474</v>
      </c>
      <c r="B3" s="18"/>
      <c r="C3" s="18"/>
      <c r="D3" s="18"/>
      <c r="E3" s="18"/>
    </row>
    <row r="4" spans="1:16" x14ac:dyDescent="0.2">
      <c r="A4" s="212"/>
      <c r="B4" s="45"/>
      <c r="C4" s="18"/>
      <c r="D4" s="18"/>
      <c r="E4" s="18"/>
    </row>
    <row r="5" spans="1:16" x14ac:dyDescent="0.2">
      <c r="A5" s="263"/>
      <c r="B5" s="21">
        <v>2025</v>
      </c>
      <c r="C5" s="21">
        <v>2026</v>
      </c>
      <c r="D5" s="21">
        <v>2027</v>
      </c>
      <c r="E5" s="21">
        <v>2028</v>
      </c>
      <c r="G5" s="403"/>
      <c r="H5" s="403"/>
      <c r="I5" s="403"/>
      <c r="J5" s="403"/>
    </row>
    <row r="6" spans="1:16" x14ac:dyDescent="0.2">
      <c r="A6" s="74" t="s">
        <v>158</v>
      </c>
      <c r="B6" s="264">
        <v>74546601.254484937</v>
      </c>
      <c r="C6" s="264">
        <v>76500790.433126122</v>
      </c>
      <c r="D6" s="264">
        <v>78582970.613067135</v>
      </c>
      <c r="E6" s="264">
        <v>80421456.960431933</v>
      </c>
      <c r="F6" s="232"/>
      <c r="G6" s="402"/>
      <c r="H6" s="402"/>
      <c r="I6" s="402"/>
      <c r="J6" s="402"/>
      <c r="K6" s="402"/>
      <c r="L6" s="232"/>
      <c r="M6" s="232"/>
      <c r="N6" s="232"/>
      <c r="O6" s="232"/>
      <c r="P6" s="232"/>
    </row>
    <row r="7" spans="1:16" x14ac:dyDescent="0.2">
      <c r="A7" s="74" t="s">
        <v>117</v>
      </c>
      <c r="B7" s="265">
        <v>74534103.070182443</v>
      </c>
      <c r="C7" s="265">
        <v>76488297.937797323</v>
      </c>
      <c r="D7" s="265">
        <v>78570466.641919434</v>
      </c>
      <c r="E7" s="265">
        <v>80408940.789204136</v>
      </c>
      <c r="F7" s="232"/>
      <c r="G7" s="402"/>
      <c r="H7" s="402"/>
      <c r="I7" s="402"/>
      <c r="J7" s="402"/>
      <c r="K7" s="402"/>
      <c r="L7" s="232"/>
      <c r="M7" s="232"/>
      <c r="N7" s="232"/>
      <c r="O7" s="232"/>
      <c r="P7" s="232"/>
    </row>
    <row r="8" spans="1:16" x14ac:dyDescent="0.2">
      <c r="A8" s="266" t="s">
        <v>118</v>
      </c>
      <c r="B8" s="267">
        <v>62034118.082986303</v>
      </c>
      <c r="C8" s="267">
        <v>64190057.166948266</v>
      </c>
      <c r="D8" s="267">
        <v>65927726.67709408</v>
      </c>
      <c r="E8" s="267">
        <v>67749076.676018819</v>
      </c>
      <c r="F8" s="232"/>
      <c r="G8" s="232"/>
      <c r="H8" s="232"/>
      <c r="I8" s="232"/>
      <c r="J8" s="232"/>
      <c r="K8" s="402"/>
      <c r="L8" s="232"/>
      <c r="M8" s="232"/>
      <c r="N8" s="232"/>
      <c r="O8" s="232"/>
      <c r="P8" s="232"/>
    </row>
    <row r="9" spans="1:16" x14ac:dyDescent="0.2">
      <c r="A9" s="692" t="s">
        <v>159</v>
      </c>
      <c r="B9" s="693">
        <v>3940586.9819999994</v>
      </c>
      <c r="C9" s="693">
        <v>3863957.031</v>
      </c>
      <c r="D9" s="693">
        <v>3968925.1659999997</v>
      </c>
      <c r="E9" s="693">
        <v>4016648.4959999998</v>
      </c>
      <c r="F9" s="232"/>
      <c r="G9" s="818"/>
      <c r="H9" s="818"/>
      <c r="I9" s="818"/>
      <c r="J9" s="818"/>
      <c r="K9" s="402"/>
      <c r="L9" s="232"/>
      <c r="M9" s="232"/>
      <c r="N9" s="232"/>
      <c r="O9" s="232"/>
      <c r="P9" s="232"/>
    </row>
    <row r="10" spans="1:16" x14ac:dyDescent="0.2">
      <c r="A10" s="692" t="s">
        <v>160</v>
      </c>
      <c r="B10" s="693">
        <v>58093531.100986302</v>
      </c>
      <c r="C10" s="693">
        <v>60326100.135948263</v>
      </c>
      <c r="D10" s="693">
        <v>61958801.511094078</v>
      </c>
      <c r="E10" s="693">
        <v>63732428.18001882</v>
      </c>
      <c r="F10" s="232"/>
      <c r="G10" s="818"/>
      <c r="H10" s="818"/>
      <c r="I10" s="818"/>
      <c r="J10" s="818"/>
      <c r="K10" s="402"/>
      <c r="L10" s="232"/>
      <c r="M10" s="232"/>
      <c r="N10" s="232"/>
      <c r="O10" s="232"/>
      <c r="P10" s="232"/>
    </row>
    <row r="11" spans="1:16" x14ac:dyDescent="0.2">
      <c r="A11" s="266" t="s">
        <v>63</v>
      </c>
      <c r="B11" s="267">
        <v>1360691.6282743807</v>
      </c>
      <c r="C11" s="267">
        <v>1555685.7838168708</v>
      </c>
      <c r="D11" s="267">
        <v>1816128.5866752109</v>
      </c>
      <c r="E11" s="267">
        <v>1647528.967362318</v>
      </c>
      <c r="F11" s="232"/>
      <c r="G11" s="232"/>
      <c r="H11" s="232"/>
      <c r="I11" s="232"/>
      <c r="J11" s="232"/>
      <c r="K11" s="402"/>
      <c r="L11" s="232"/>
      <c r="M11" s="232"/>
      <c r="N11" s="232"/>
      <c r="O11" s="232"/>
      <c r="P11" s="232"/>
    </row>
    <row r="12" spans="1:16" x14ac:dyDescent="0.2">
      <c r="A12" s="266" t="s">
        <v>121</v>
      </c>
      <c r="B12" s="267">
        <v>3278236.4229788398</v>
      </c>
      <c r="C12" s="267">
        <v>3284961.2252199142</v>
      </c>
      <c r="D12" s="267">
        <v>3359259.525384319</v>
      </c>
      <c r="E12" s="267">
        <v>3433279.8009936591</v>
      </c>
      <c r="F12" s="232"/>
      <c r="G12" s="232"/>
      <c r="H12" s="232"/>
      <c r="I12" s="232"/>
      <c r="J12" s="232"/>
      <c r="K12" s="402"/>
      <c r="L12" s="232"/>
      <c r="M12" s="232"/>
      <c r="N12" s="232"/>
      <c r="O12" s="232"/>
      <c r="P12" s="232"/>
    </row>
    <row r="13" spans="1:16" x14ac:dyDescent="0.2">
      <c r="A13" s="266" t="s">
        <v>122</v>
      </c>
      <c r="B13" s="267">
        <v>194241.14463941369</v>
      </c>
      <c r="C13" s="267">
        <v>197382.30983324436</v>
      </c>
      <c r="D13" s="267">
        <v>199807.17962553844</v>
      </c>
      <c r="E13" s="267">
        <v>202108.22582122652</v>
      </c>
      <c r="F13" s="232"/>
      <c r="G13" s="232"/>
      <c r="H13" s="232"/>
      <c r="I13" s="232"/>
      <c r="J13" s="232"/>
      <c r="K13" s="402"/>
      <c r="L13" s="232"/>
      <c r="M13" s="232"/>
      <c r="N13" s="232"/>
      <c r="O13" s="232"/>
      <c r="P13" s="232"/>
    </row>
    <row r="14" spans="1:16" x14ac:dyDescent="0.2">
      <c r="A14" s="266" t="s">
        <v>123</v>
      </c>
      <c r="B14" s="267">
        <v>2943970.1759867701</v>
      </c>
      <c r="C14" s="267">
        <v>2549167.9789576335</v>
      </c>
      <c r="D14" s="267">
        <v>2462500.1450435151</v>
      </c>
      <c r="E14" s="267">
        <v>2461751.5678791665</v>
      </c>
      <c r="F14" s="232"/>
      <c r="G14" s="232"/>
      <c r="H14" s="232"/>
      <c r="I14" s="232"/>
      <c r="J14" s="232"/>
      <c r="K14" s="402"/>
      <c r="L14" s="232"/>
      <c r="M14" s="232"/>
      <c r="N14" s="232"/>
      <c r="O14" s="232"/>
      <c r="P14" s="232"/>
    </row>
    <row r="15" spans="1:16" x14ac:dyDescent="0.2">
      <c r="A15" s="694" t="s">
        <v>540</v>
      </c>
      <c r="B15" s="693">
        <v>1478585.0817985826</v>
      </c>
      <c r="C15" s="693">
        <v>1173514.3343342056</v>
      </c>
      <c r="D15" s="693">
        <v>1083787.7762694466</v>
      </c>
      <c r="E15" s="693">
        <v>1043184.9657988161</v>
      </c>
      <c r="F15" s="232"/>
      <c r="G15" s="232"/>
      <c r="H15" s="232"/>
      <c r="I15" s="232"/>
      <c r="J15" s="232"/>
      <c r="K15" s="402"/>
      <c r="L15" s="232"/>
      <c r="M15" s="232"/>
      <c r="N15" s="232"/>
      <c r="O15" s="232"/>
      <c r="P15" s="232"/>
    </row>
    <row r="16" spans="1:16" x14ac:dyDescent="0.2">
      <c r="A16" s="694" t="s">
        <v>541</v>
      </c>
      <c r="B16" s="693">
        <v>1465385.0941881875</v>
      </c>
      <c r="C16" s="693">
        <v>1375653.6446234279</v>
      </c>
      <c r="D16" s="693">
        <v>1378712.3687740685</v>
      </c>
      <c r="E16" s="693">
        <v>1418566.6020803503</v>
      </c>
      <c r="F16" s="232"/>
      <c r="G16" s="232"/>
      <c r="H16" s="232"/>
      <c r="I16" s="232"/>
      <c r="J16" s="232"/>
      <c r="K16" s="402"/>
      <c r="L16" s="232"/>
      <c r="M16" s="232"/>
      <c r="N16" s="232"/>
      <c r="O16" s="232"/>
      <c r="P16" s="232"/>
    </row>
    <row r="17" spans="1:16" x14ac:dyDescent="0.2">
      <c r="A17" s="266" t="s">
        <v>124</v>
      </c>
      <c r="B17" s="267">
        <v>1608806.8523007703</v>
      </c>
      <c r="C17" s="267">
        <v>1675659.4413888811</v>
      </c>
      <c r="D17" s="267">
        <v>1714593.4516669181</v>
      </c>
      <c r="E17" s="267">
        <v>1752374.0038663899</v>
      </c>
      <c r="F17" s="232"/>
      <c r="G17" s="232"/>
      <c r="H17" s="232"/>
      <c r="I17" s="232"/>
      <c r="J17" s="232"/>
      <c r="K17" s="402"/>
      <c r="L17" s="232"/>
      <c r="M17" s="232"/>
      <c r="N17" s="232"/>
      <c r="O17" s="232"/>
      <c r="P17" s="232"/>
    </row>
    <row r="18" spans="1:16" x14ac:dyDescent="0.2">
      <c r="A18" s="266" t="s">
        <v>125</v>
      </c>
      <c r="B18" s="267">
        <v>3114038.7630159683</v>
      </c>
      <c r="C18" s="267">
        <v>3035384.0316325151</v>
      </c>
      <c r="D18" s="267">
        <v>3090451.0764298416</v>
      </c>
      <c r="E18" s="267">
        <v>3162821.5472625508</v>
      </c>
      <c r="F18" s="232"/>
      <c r="G18" s="232"/>
      <c r="H18" s="232"/>
      <c r="I18" s="232"/>
      <c r="J18" s="232"/>
      <c r="K18" s="402"/>
      <c r="L18" s="232"/>
      <c r="M18" s="232"/>
      <c r="N18" s="232"/>
      <c r="O18" s="232"/>
      <c r="P18" s="232"/>
    </row>
    <row r="19" spans="1:16" x14ac:dyDescent="0.2">
      <c r="A19" s="74" t="s">
        <v>26</v>
      </c>
      <c r="B19" s="268">
        <v>12498.1843025</v>
      </c>
      <c r="C19" s="268">
        <v>12492.4953288</v>
      </c>
      <c r="D19" s="268">
        <v>12503.9711477</v>
      </c>
      <c r="E19" s="268">
        <v>12516.171227800001</v>
      </c>
      <c r="F19" s="232"/>
      <c r="G19" s="402"/>
      <c r="H19" s="402"/>
      <c r="I19" s="402"/>
      <c r="J19" s="402"/>
      <c r="K19" s="402"/>
      <c r="L19" s="232"/>
      <c r="M19" s="232"/>
      <c r="N19" s="232"/>
      <c r="O19" s="232"/>
      <c r="P19" s="232"/>
    </row>
    <row r="20" spans="1:16" x14ac:dyDescent="0.2">
      <c r="A20" s="269" t="s">
        <v>126</v>
      </c>
      <c r="B20" s="270">
        <v>12498.1843025</v>
      </c>
      <c r="C20" s="270">
        <v>12492.4953288</v>
      </c>
      <c r="D20" s="270">
        <v>12503.9711477</v>
      </c>
      <c r="E20" s="270">
        <v>12516.171227800001</v>
      </c>
      <c r="F20" s="232"/>
      <c r="G20" s="402"/>
      <c r="H20" s="402"/>
      <c r="I20" s="402"/>
      <c r="J20" s="402"/>
      <c r="K20" s="402"/>
      <c r="L20" s="232"/>
      <c r="M20" s="232"/>
      <c r="N20" s="232"/>
      <c r="O20" s="232"/>
      <c r="P20" s="232"/>
    </row>
    <row r="21" spans="1:16" x14ac:dyDescent="0.2">
      <c r="A21" s="18" t="s">
        <v>57</v>
      </c>
      <c r="B21" s="18"/>
      <c r="C21" s="18"/>
      <c r="D21" s="18"/>
      <c r="E21" s="18"/>
    </row>
    <row r="22" spans="1:16" x14ac:dyDescent="0.2">
      <c r="G22" s="260"/>
      <c r="H22" s="260"/>
      <c r="I22" s="260"/>
      <c r="J22" s="260"/>
    </row>
    <row r="23" spans="1:16" x14ac:dyDescent="0.2">
      <c r="B23" s="406"/>
      <c r="C23" s="406"/>
      <c r="D23" s="406"/>
      <c r="E23" s="406"/>
      <c r="G23" s="260"/>
      <c r="H23" s="260"/>
      <c r="I23" s="260"/>
      <c r="J23" s="260"/>
    </row>
    <row r="24" spans="1:16" x14ac:dyDescent="0.2">
      <c r="B24" s="406"/>
      <c r="C24" s="406"/>
      <c r="D24" s="406"/>
      <c r="E24" s="406"/>
      <c r="G24" s="260"/>
      <c r="H24" s="260"/>
      <c r="I24" s="260"/>
      <c r="J24" s="260"/>
    </row>
    <row r="25" spans="1:16" x14ac:dyDescent="0.2">
      <c r="B25" s="406"/>
      <c r="C25" s="406"/>
      <c r="D25" s="406"/>
      <c r="E25" s="406"/>
      <c r="G25" s="260"/>
      <c r="H25" s="260"/>
      <c r="I25" s="260"/>
      <c r="J25" s="260"/>
    </row>
    <row r="26" spans="1:16" x14ac:dyDescent="0.2">
      <c r="B26" s="406"/>
      <c r="C26" s="406"/>
      <c r="D26" s="406"/>
      <c r="E26" s="406"/>
      <c r="G26" s="260"/>
      <c r="H26" s="260"/>
      <c r="I26" s="260"/>
      <c r="J26" s="260"/>
    </row>
    <row r="27" spans="1:16" x14ac:dyDescent="0.2">
      <c r="B27" s="406"/>
      <c r="C27" s="406"/>
      <c r="D27" s="406"/>
      <c r="E27" s="406"/>
      <c r="G27" s="260"/>
      <c r="H27" s="260"/>
      <c r="I27" s="260"/>
      <c r="J27" s="260"/>
    </row>
    <row r="28" spans="1:16" x14ac:dyDescent="0.2">
      <c r="B28" s="406"/>
      <c r="C28" s="406"/>
      <c r="D28" s="406"/>
      <c r="E28" s="406"/>
      <c r="G28" s="260"/>
      <c r="H28" s="260"/>
      <c r="I28" s="260"/>
      <c r="J28" s="260"/>
    </row>
    <row r="29" spans="1:16" x14ac:dyDescent="0.2">
      <c r="B29" s="406"/>
      <c r="C29" s="406"/>
      <c r="D29" s="406"/>
      <c r="E29" s="406"/>
      <c r="G29" s="554"/>
      <c r="H29" s="260"/>
      <c r="I29" s="260"/>
      <c r="J29" s="260"/>
    </row>
    <row r="30" spans="1:16" x14ac:dyDescent="0.2">
      <c r="B30" s="406"/>
      <c r="C30" s="406"/>
      <c r="D30" s="406"/>
      <c r="E30" s="406"/>
      <c r="G30" s="260"/>
      <c r="H30" s="260"/>
      <c r="I30" s="260"/>
      <c r="J30" s="260"/>
    </row>
    <row r="31" spans="1:16" x14ac:dyDescent="0.2">
      <c r="B31" s="406"/>
      <c r="C31" s="406"/>
      <c r="D31" s="406"/>
      <c r="E31" s="406"/>
      <c r="G31" s="260"/>
      <c r="H31" s="260"/>
      <c r="I31" s="260"/>
      <c r="J31" s="260"/>
    </row>
    <row r="32" spans="1:16" x14ac:dyDescent="0.2">
      <c r="B32" s="406"/>
      <c r="C32" s="406"/>
      <c r="D32" s="406"/>
      <c r="E32" s="406"/>
      <c r="G32" s="260"/>
      <c r="H32" s="260"/>
      <c r="I32" s="260"/>
      <c r="J32" s="260"/>
    </row>
    <row r="33" spans="2:5" x14ac:dyDescent="0.2">
      <c r="B33" s="406"/>
      <c r="C33" s="406"/>
      <c r="D33" s="406"/>
      <c r="E33" s="406"/>
    </row>
    <row r="34" spans="2:5" x14ac:dyDescent="0.2">
      <c r="B34" s="406"/>
      <c r="C34" s="406"/>
      <c r="D34" s="406"/>
      <c r="E34" s="406"/>
    </row>
    <row r="35" spans="2:5" x14ac:dyDescent="0.2">
      <c r="B35" s="406"/>
      <c r="C35" s="406"/>
      <c r="D35" s="406"/>
      <c r="E35" s="406"/>
    </row>
    <row r="36" spans="2:5" x14ac:dyDescent="0.2">
      <c r="B36" s="406"/>
      <c r="C36" s="406"/>
      <c r="D36" s="406"/>
      <c r="E36" s="406"/>
    </row>
    <row r="37" spans="2:5" x14ac:dyDescent="0.2">
      <c r="B37" s="406"/>
      <c r="C37" s="406"/>
      <c r="D37" s="406"/>
      <c r="E37" s="406"/>
    </row>
  </sheetData>
  <conditionalFormatting sqref="G6:J20">
    <cfRule type="colorScale" priority="1">
      <colorScale>
        <cfvo type="min"/>
        <cfvo type="num" val="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105F2-6A7F-4ACB-BE52-EFB7AF5F2CFC}">
  <sheetPr codeName="Hoja2"/>
  <dimension ref="A1:T48"/>
  <sheetViews>
    <sheetView zoomScaleNormal="100" workbookViewId="0">
      <selection activeCell="K22" sqref="K22"/>
    </sheetView>
  </sheetViews>
  <sheetFormatPr baseColWidth="10" defaultColWidth="11.42578125" defaultRowHeight="12.75" x14ac:dyDescent="0.2"/>
  <cols>
    <col min="1" max="1" width="45.140625" style="18" customWidth="1"/>
    <col min="2" max="2" width="14.42578125" style="18" customWidth="1"/>
    <col min="3" max="3" width="14.5703125" style="18" customWidth="1"/>
    <col min="4" max="4" width="16.85546875" style="18" customWidth="1"/>
    <col min="5" max="5" width="12.5703125" style="18" customWidth="1"/>
    <col min="6" max="7" width="12.85546875" style="18" customWidth="1"/>
    <col min="8" max="16384" width="11.42578125" style="18"/>
  </cols>
  <sheetData>
    <row r="1" spans="1:20" x14ac:dyDescent="0.2">
      <c r="A1" s="910" t="s">
        <v>9</v>
      </c>
      <c r="B1" s="910"/>
      <c r="C1" s="910"/>
      <c r="D1" s="910"/>
      <c r="E1" s="910"/>
    </row>
    <row r="2" spans="1:20" x14ac:dyDescent="0.2">
      <c r="A2" s="910" t="s">
        <v>394</v>
      </c>
      <c r="B2" s="910"/>
      <c r="C2" s="910"/>
      <c r="D2" s="910"/>
      <c r="E2" s="910"/>
      <c r="J2" s="177"/>
    </row>
    <row r="3" spans="1:20" x14ac:dyDescent="0.2">
      <c r="A3" s="911" t="s">
        <v>421</v>
      </c>
      <c r="B3" s="911"/>
      <c r="C3" s="911"/>
      <c r="D3" s="911"/>
      <c r="E3" s="911"/>
      <c r="J3" s="785"/>
    </row>
    <row r="4" spans="1:20" x14ac:dyDescent="0.2">
      <c r="A4" s="185"/>
      <c r="B4" s="185"/>
      <c r="C4" s="185"/>
      <c r="D4" s="185"/>
      <c r="E4" s="185"/>
    </row>
    <row r="5" spans="1:20" ht="13.7" customHeight="1" x14ac:dyDescent="0.2">
      <c r="A5" s="912" t="s">
        <v>10</v>
      </c>
      <c r="B5" s="914" t="s">
        <v>510</v>
      </c>
      <c r="C5" s="914" t="s">
        <v>493</v>
      </c>
      <c r="D5" s="914" t="s">
        <v>587</v>
      </c>
      <c r="E5" s="916" t="s">
        <v>493</v>
      </c>
      <c r="F5" s="917"/>
      <c r="G5" s="729"/>
      <c r="I5" s="729"/>
      <c r="J5" s="729"/>
    </row>
    <row r="6" spans="1:20" x14ac:dyDescent="0.2">
      <c r="A6" s="913"/>
      <c r="B6" s="915"/>
      <c r="C6" s="915"/>
      <c r="D6" s="915"/>
      <c r="E6" s="918"/>
      <c r="F6" s="919"/>
      <c r="G6" s="729"/>
      <c r="I6" s="729"/>
      <c r="J6" s="729"/>
    </row>
    <row r="7" spans="1:20" x14ac:dyDescent="0.2">
      <c r="A7" s="913"/>
      <c r="B7" s="915"/>
      <c r="C7" s="915"/>
      <c r="D7" s="915"/>
      <c r="E7" s="918"/>
      <c r="F7" s="919"/>
      <c r="G7" s="729"/>
      <c r="I7" s="729"/>
      <c r="J7" s="729"/>
    </row>
    <row r="8" spans="1:20" x14ac:dyDescent="0.2">
      <c r="A8" s="184"/>
      <c r="B8" s="19" t="s">
        <v>11</v>
      </c>
      <c r="C8" s="19" t="s">
        <v>12</v>
      </c>
      <c r="D8" s="19" t="s">
        <v>13</v>
      </c>
      <c r="E8" s="918"/>
      <c r="F8" s="919"/>
      <c r="G8" s="729"/>
      <c r="I8" s="729"/>
      <c r="J8" s="729"/>
    </row>
    <row r="9" spans="1:20" ht="25.5" x14ac:dyDescent="0.2">
      <c r="A9" s="20"/>
      <c r="B9" s="681" t="s">
        <v>31</v>
      </c>
      <c r="C9" s="681" t="s">
        <v>31</v>
      </c>
      <c r="D9" s="681" t="s">
        <v>31</v>
      </c>
      <c r="E9" s="22" t="s">
        <v>14</v>
      </c>
      <c r="F9" s="357" t="s">
        <v>32</v>
      </c>
      <c r="G9" s="24"/>
      <c r="I9" s="24"/>
      <c r="J9" s="24"/>
    </row>
    <row r="10" spans="1:20" x14ac:dyDescent="0.2">
      <c r="A10" s="25" t="s">
        <v>16</v>
      </c>
      <c r="B10" s="726">
        <v>65192971.796620741</v>
      </c>
      <c r="C10" s="26">
        <v>64099447.091927215</v>
      </c>
      <c r="D10" s="27">
        <v>-1093524.704693526</v>
      </c>
      <c r="E10" s="790">
        <v>-12.516860901458326</v>
      </c>
      <c r="F10" s="29">
        <v>22.952205074174124</v>
      </c>
      <c r="G10" s="807"/>
      <c r="H10" s="791"/>
      <c r="I10" s="45"/>
      <c r="J10" s="730"/>
      <c r="M10" s="417"/>
      <c r="O10" s="417"/>
      <c r="P10" s="417"/>
      <c r="Q10" s="417"/>
      <c r="R10" s="417"/>
      <c r="S10" s="417"/>
      <c r="T10" s="417"/>
    </row>
    <row r="11" spans="1:20" x14ac:dyDescent="0.2">
      <c r="A11" s="33" t="s">
        <v>17</v>
      </c>
      <c r="B11" s="727">
        <v>51678499.069100797</v>
      </c>
      <c r="C11" s="34">
        <v>49740805.903677218</v>
      </c>
      <c r="D11" s="35">
        <v>-1937693.1654235795</v>
      </c>
      <c r="E11" s="36">
        <v>-16.553951262327381</v>
      </c>
      <c r="F11" s="37">
        <v>17.810780427147758</v>
      </c>
      <c r="G11" s="807"/>
      <c r="H11" s="791"/>
      <c r="I11" s="45"/>
      <c r="J11" s="730"/>
      <c r="M11" s="417"/>
      <c r="O11" s="417"/>
      <c r="P11" s="417"/>
      <c r="Q11" s="417"/>
      <c r="R11" s="417"/>
      <c r="S11" s="417"/>
      <c r="T11" s="417"/>
    </row>
    <row r="12" spans="1:20" x14ac:dyDescent="0.2">
      <c r="A12" s="38" t="s">
        <v>18</v>
      </c>
      <c r="B12" s="727">
        <v>2730286.564590279</v>
      </c>
      <c r="C12" s="514">
        <v>2344141.3656772091</v>
      </c>
      <c r="D12" s="515">
        <v>-386145.19891306991</v>
      </c>
      <c r="E12" s="516">
        <v>-45.205225896325274</v>
      </c>
      <c r="F12" s="517">
        <v>0.83937094294615155</v>
      </c>
      <c r="G12" s="807"/>
      <c r="H12" s="791"/>
      <c r="I12" s="45"/>
      <c r="J12" s="730"/>
      <c r="K12" s="30"/>
      <c r="L12" s="30"/>
      <c r="M12" s="417"/>
      <c r="O12" s="417"/>
      <c r="P12" s="417"/>
      <c r="Q12" s="417"/>
      <c r="R12" s="417"/>
      <c r="S12" s="417"/>
      <c r="T12" s="417"/>
    </row>
    <row r="13" spans="1:20" x14ac:dyDescent="0.2">
      <c r="A13" s="38" t="s">
        <v>19</v>
      </c>
      <c r="B13" s="727">
        <v>48948212.504510522</v>
      </c>
      <c r="C13" s="514">
        <v>47396664.53800001</v>
      </c>
      <c r="D13" s="515">
        <v>-1551547.9665105119</v>
      </c>
      <c r="E13" s="516">
        <v>-14.338686942522838</v>
      </c>
      <c r="F13" s="517">
        <v>16.971409484201605</v>
      </c>
      <c r="G13" s="807"/>
      <c r="H13" s="791"/>
      <c r="I13" s="45"/>
      <c r="J13" s="730"/>
      <c r="K13" s="30"/>
      <c r="L13" s="30"/>
      <c r="M13" s="417"/>
      <c r="O13" s="417"/>
      <c r="P13" s="417"/>
      <c r="Q13" s="417"/>
      <c r="R13" s="417"/>
      <c r="S13" s="417"/>
      <c r="T13" s="417"/>
    </row>
    <row r="14" spans="1:20" x14ac:dyDescent="0.2">
      <c r="A14" s="33" t="s">
        <v>20</v>
      </c>
      <c r="B14" s="727">
        <v>1301897.3186988663</v>
      </c>
      <c r="C14" s="202">
        <v>1180392.2833800002</v>
      </c>
      <c r="D14" s="35">
        <v>-121505.03531886614</v>
      </c>
      <c r="E14" s="36">
        <v>-44.0930452315501</v>
      </c>
      <c r="F14" s="37">
        <v>0.42266520204544022</v>
      </c>
      <c r="G14" s="807"/>
      <c r="H14" s="791"/>
      <c r="I14" s="45"/>
      <c r="J14" s="730"/>
      <c r="M14" s="417"/>
      <c r="O14" s="417"/>
      <c r="P14" s="417"/>
      <c r="Q14" s="417"/>
      <c r="R14" s="417"/>
      <c r="S14" s="417"/>
      <c r="T14" s="417"/>
    </row>
    <row r="15" spans="1:20" x14ac:dyDescent="0.2">
      <c r="A15" s="33" t="s">
        <v>21</v>
      </c>
      <c r="B15" s="727">
        <v>3100767.3635182544</v>
      </c>
      <c r="C15" s="34">
        <v>3281978.5039999997</v>
      </c>
      <c r="D15" s="35">
        <v>181211.14048174536</v>
      </c>
      <c r="E15" s="36">
        <v>17.995665442458897</v>
      </c>
      <c r="F15" s="37">
        <v>1.1751839850476058</v>
      </c>
      <c r="G15" s="807"/>
      <c r="H15" s="792"/>
      <c r="I15" s="45"/>
      <c r="J15" s="730"/>
      <c r="M15" s="417"/>
      <c r="O15" s="417"/>
      <c r="P15" s="417"/>
      <c r="Q15" s="417"/>
      <c r="R15" s="417"/>
      <c r="S15" s="417"/>
      <c r="T15" s="417"/>
    </row>
    <row r="16" spans="1:20" x14ac:dyDescent="0.2">
      <c r="A16" s="33" t="s">
        <v>22</v>
      </c>
      <c r="B16" s="727">
        <v>130566.10989414042</v>
      </c>
      <c r="C16" s="34">
        <v>89844.932399999991</v>
      </c>
      <c r="D16" s="35">
        <v>-40721.177494140429</v>
      </c>
      <c r="E16" s="36">
        <v>-48.927488814757837</v>
      </c>
      <c r="F16" s="37">
        <v>3.2170937611407567E-2</v>
      </c>
      <c r="G16" s="807"/>
      <c r="H16" s="791"/>
      <c r="I16" s="45"/>
      <c r="J16" s="730"/>
      <c r="M16" s="417"/>
      <c r="O16" s="417"/>
      <c r="P16" s="417"/>
      <c r="Q16" s="417"/>
      <c r="R16" s="417"/>
      <c r="S16" s="417"/>
      <c r="T16" s="417"/>
    </row>
    <row r="17" spans="1:20" x14ac:dyDescent="0.2">
      <c r="A17" s="33" t="s">
        <v>23</v>
      </c>
      <c r="B17" s="727">
        <v>4120431.6963118184</v>
      </c>
      <c r="C17" s="34">
        <v>4790749.6259300001</v>
      </c>
      <c r="D17" s="35">
        <v>670317.92961818166</v>
      </c>
      <c r="E17" s="36">
        <v>16.456596445902093</v>
      </c>
      <c r="F17" s="37">
        <v>1.7154323923523613</v>
      </c>
      <c r="G17" s="807"/>
      <c r="H17" s="792"/>
      <c r="I17" s="45"/>
      <c r="J17" s="730"/>
      <c r="M17" s="417"/>
      <c r="O17" s="417"/>
      <c r="P17" s="417"/>
      <c r="Q17" s="417"/>
      <c r="R17" s="417"/>
      <c r="S17" s="417"/>
      <c r="T17" s="417"/>
    </row>
    <row r="18" spans="1:20" x14ac:dyDescent="0.2">
      <c r="A18" s="33" t="s">
        <v>24</v>
      </c>
      <c r="B18" s="727">
        <v>1343502.0485554945</v>
      </c>
      <c r="C18" s="34">
        <v>1322211.8463900001</v>
      </c>
      <c r="D18" s="35">
        <v>-21290.20216549444</v>
      </c>
      <c r="E18" s="36">
        <v>5.3695742414825665</v>
      </c>
      <c r="F18" s="37">
        <v>0.47344678974099491</v>
      </c>
      <c r="G18" s="807"/>
      <c r="H18" s="791"/>
      <c r="I18" s="45"/>
      <c r="J18" s="730"/>
      <c r="M18" s="417"/>
      <c r="O18" s="417"/>
      <c r="P18" s="417"/>
      <c r="Q18" s="417"/>
      <c r="R18" s="417"/>
      <c r="S18" s="417"/>
      <c r="T18" s="417"/>
    </row>
    <row r="19" spans="1:20" x14ac:dyDescent="0.2">
      <c r="A19" s="33" t="s">
        <v>25</v>
      </c>
      <c r="B19" s="727">
        <v>3517308.1905413689</v>
      </c>
      <c r="C19" s="34">
        <v>3693463.99615</v>
      </c>
      <c r="D19" s="35">
        <v>176155.80560863111</v>
      </c>
      <c r="E19" s="36">
        <v>14.52659413177253</v>
      </c>
      <c r="F19" s="37">
        <v>1.3225253402285575</v>
      </c>
      <c r="G19" s="807"/>
      <c r="H19" s="792"/>
      <c r="I19" s="45"/>
      <c r="J19" s="730"/>
      <c r="M19" s="417"/>
      <c r="O19" s="417"/>
      <c r="P19" s="417"/>
      <c r="Q19" s="417"/>
      <c r="R19" s="417"/>
      <c r="S19" s="417"/>
      <c r="T19" s="417"/>
    </row>
    <row r="20" spans="1:20" x14ac:dyDescent="0.2">
      <c r="A20" s="25" t="s">
        <v>26</v>
      </c>
      <c r="B20" s="726">
        <v>10504.3765728</v>
      </c>
      <c r="C20" s="26">
        <v>12444.082</v>
      </c>
      <c r="D20" s="27">
        <v>1939.7054272000005</v>
      </c>
      <c r="E20" s="28">
        <v>-56.471769841664553</v>
      </c>
      <c r="F20" s="29">
        <v>4.4558749721229684E-3</v>
      </c>
      <c r="G20" s="807"/>
      <c r="H20" s="791"/>
      <c r="I20" s="45"/>
      <c r="J20" s="730"/>
      <c r="M20" s="417"/>
      <c r="O20" s="417"/>
      <c r="P20" s="417"/>
      <c r="Q20" s="417"/>
      <c r="R20" s="417"/>
      <c r="S20" s="417"/>
      <c r="T20" s="417"/>
    </row>
    <row r="21" spans="1:20" x14ac:dyDescent="0.2">
      <c r="A21" s="33" t="s">
        <v>27</v>
      </c>
      <c r="B21" s="727">
        <v>10504.3765728</v>
      </c>
      <c r="C21" s="34">
        <v>12444.082</v>
      </c>
      <c r="D21" s="35">
        <v>1939.7054272000005</v>
      </c>
      <c r="E21" s="36">
        <v>-56.471769841664553</v>
      </c>
      <c r="F21" s="37">
        <v>4.4558749721229684E-3</v>
      </c>
      <c r="G21" s="807"/>
      <c r="H21" s="791"/>
      <c r="I21" s="45"/>
      <c r="J21" s="730"/>
      <c r="M21" s="417"/>
      <c r="O21" s="417"/>
      <c r="P21" s="417"/>
      <c r="Q21" s="417"/>
      <c r="R21" s="417"/>
      <c r="S21" s="417"/>
      <c r="T21" s="417"/>
    </row>
    <row r="22" spans="1:20" x14ac:dyDescent="0.2">
      <c r="A22" s="252" t="s">
        <v>28</v>
      </c>
      <c r="B22" s="728">
        <v>65203476.173193544</v>
      </c>
      <c r="C22" s="40">
        <v>64111891.173927218</v>
      </c>
      <c r="D22" s="41">
        <v>-1091584.9992663264</v>
      </c>
      <c r="E22" s="42">
        <v>-12.534004417399258</v>
      </c>
      <c r="F22" s="43">
        <v>22.956660949146247</v>
      </c>
      <c r="G22" s="807"/>
      <c r="H22" s="791"/>
      <c r="I22" s="45"/>
      <c r="J22" s="730"/>
      <c r="M22" s="417"/>
      <c r="O22" s="417"/>
      <c r="P22" s="417"/>
      <c r="Q22" s="417"/>
      <c r="R22" s="417"/>
      <c r="S22" s="417"/>
      <c r="T22" s="417"/>
    </row>
    <row r="23" spans="1:20" x14ac:dyDescent="0.2">
      <c r="A23" s="44" t="s">
        <v>29</v>
      </c>
      <c r="D23" s="39"/>
    </row>
    <row r="24" spans="1:20" x14ac:dyDescent="0.2">
      <c r="B24" s="45"/>
      <c r="D24" s="45"/>
    </row>
    <row r="25" spans="1:20" x14ac:dyDescent="0.2">
      <c r="C25" s="793"/>
      <c r="D25" s="539"/>
      <c r="E25" s="4"/>
      <c r="F25" s="16"/>
      <c r="G25" s="16"/>
    </row>
    <row r="26" spans="1:20" x14ac:dyDescent="0.2">
      <c r="A26" s="513"/>
      <c r="B26" s="415"/>
      <c r="C26" s="415"/>
      <c r="D26" s="416"/>
      <c r="E26" s="31"/>
      <c r="F26" s="785"/>
      <c r="G26" s="785"/>
    </row>
    <row r="27" spans="1:20" x14ac:dyDescent="0.2">
      <c r="C27" s="415"/>
      <c r="D27" s="30"/>
      <c r="E27" s="31"/>
    </row>
    <row r="28" spans="1:20" x14ac:dyDescent="0.2">
      <c r="C28" s="415"/>
      <c r="D28" s="416"/>
      <c r="E28" s="31"/>
    </row>
    <row r="29" spans="1:20" x14ac:dyDescent="0.2">
      <c r="C29" s="30"/>
      <c r="D29" s="30"/>
      <c r="E29" s="31"/>
    </row>
    <row r="30" spans="1:20" x14ac:dyDescent="0.2">
      <c r="C30" s="415"/>
      <c r="D30" s="416"/>
      <c r="E30" s="31"/>
    </row>
    <row r="31" spans="1:20" x14ac:dyDescent="0.2">
      <c r="C31" s="415"/>
      <c r="D31" s="30"/>
      <c r="E31" s="31"/>
    </row>
    <row r="32" spans="1:20" x14ac:dyDescent="0.2">
      <c r="C32" s="415"/>
      <c r="D32" s="30"/>
      <c r="E32" s="31"/>
    </row>
    <row r="33" spans="2:7" x14ac:dyDescent="0.2">
      <c r="C33" s="415"/>
      <c r="D33" s="30"/>
      <c r="E33" s="31"/>
    </row>
    <row r="34" spans="2:7" x14ac:dyDescent="0.2">
      <c r="C34" s="415"/>
      <c r="D34" s="416"/>
      <c r="E34" s="31"/>
    </row>
    <row r="35" spans="2:7" x14ac:dyDescent="0.2">
      <c r="C35" s="415"/>
      <c r="D35" s="416"/>
      <c r="E35" s="31"/>
    </row>
    <row r="36" spans="2:7" x14ac:dyDescent="0.2">
      <c r="C36" s="415"/>
    </row>
    <row r="37" spans="2:7" x14ac:dyDescent="0.2">
      <c r="C37" s="415"/>
    </row>
    <row r="38" spans="2:7" x14ac:dyDescent="0.2">
      <c r="B38" s="417"/>
      <c r="C38" s="415"/>
      <c r="D38" s="417"/>
      <c r="E38" s="417"/>
      <c r="F38" s="417"/>
      <c r="G38" s="417"/>
    </row>
    <row r="39" spans="2:7" x14ac:dyDescent="0.2">
      <c r="B39" s="417"/>
      <c r="C39" s="415"/>
      <c r="D39" s="417"/>
      <c r="E39" s="417"/>
      <c r="F39" s="417"/>
      <c r="G39" s="417"/>
    </row>
    <row r="40" spans="2:7" x14ac:dyDescent="0.2">
      <c r="B40" s="417"/>
      <c r="C40" s="417"/>
      <c r="D40" s="417"/>
      <c r="E40" s="417"/>
      <c r="F40" s="417"/>
      <c r="G40" s="417"/>
    </row>
    <row r="41" spans="2:7" x14ac:dyDescent="0.2">
      <c r="B41" s="417"/>
      <c r="C41" s="417"/>
      <c r="D41" s="417"/>
      <c r="E41" s="417"/>
      <c r="F41" s="417"/>
      <c r="G41" s="417"/>
    </row>
    <row r="42" spans="2:7" x14ac:dyDescent="0.2">
      <c r="B42" s="417"/>
      <c r="C42" s="417"/>
      <c r="D42" s="417"/>
      <c r="E42" s="417"/>
      <c r="F42" s="417"/>
      <c r="G42" s="417"/>
    </row>
    <row r="43" spans="2:7" x14ac:dyDescent="0.2">
      <c r="B43" s="417"/>
      <c r="C43" s="417"/>
      <c r="D43" s="417"/>
      <c r="E43" s="417"/>
      <c r="F43" s="417"/>
      <c r="G43" s="417"/>
    </row>
    <row r="44" spans="2:7" x14ac:dyDescent="0.2">
      <c r="B44" s="417"/>
      <c r="C44" s="417"/>
      <c r="D44" s="417"/>
      <c r="E44" s="417"/>
      <c r="F44" s="417"/>
      <c r="G44" s="417"/>
    </row>
    <row r="45" spans="2:7" x14ac:dyDescent="0.2">
      <c r="B45" s="417"/>
      <c r="C45" s="417"/>
      <c r="D45" s="417"/>
      <c r="E45" s="417"/>
      <c r="F45" s="417"/>
      <c r="G45" s="417"/>
    </row>
    <row r="46" spans="2:7" x14ac:dyDescent="0.2">
      <c r="B46" s="417"/>
      <c r="C46" s="417"/>
      <c r="D46" s="417"/>
      <c r="E46" s="417"/>
      <c r="F46" s="417"/>
      <c r="G46" s="417"/>
    </row>
    <row r="47" spans="2:7" x14ac:dyDescent="0.2">
      <c r="B47" s="417"/>
      <c r="C47" s="417"/>
      <c r="D47" s="417"/>
      <c r="E47" s="417"/>
      <c r="F47" s="417"/>
      <c r="G47" s="417"/>
    </row>
    <row r="48" spans="2:7" x14ac:dyDescent="0.2">
      <c r="B48" s="417"/>
      <c r="C48" s="417"/>
      <c r="D48" s="417"/>
      <c r="E48" s="417"/>
      <c r="F48" s="417"/>
      <c r="G48" s="417"/>
    </row>
  </sheetData>
  <mergeCells count="8">
    <mergeCell ref="A1:E1"/>
    <mergeCell ref="A2:E2"/>
    <mergeCell ref="A3:E3"/>
    <mergeCell ref="A5:A7"/>
    <mergeCell ref="B5:B7"/>
    <mergeCell ref="C5:C7"/>
    <mergeCell ref="D5:D7"/>
    <mergeCell ref="E5:F8"/>
  </mergeCells>
  <pageMargins left="0.7" right="0.7" top="0.75" bottom="0.75" header="0.3" footer="0.3"/>
  <pageSetup paperSize="9"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22A0F-79C4-468A-BDB8-3B99537EB1CC}">
  <dimension ref="A1:G35"/>
  <sheetViews>
    <sheetView showGridLines="0" workbookViewId="0">
      <selection activeCell="A32" sqref="A32"/>
    </sheetView>
  </sheetViews>
  <sheetFormatPr baseColWidth="10" defaultColWidth="11.42578125" defaultRowHeight="12.75" x14ac:dyDescent="0.2"/>
  <cols>
    <col min="1" max="1" width="65.140625" style="203" customWidth="1"/>
    <col min="2" max="2" width="11.42578125" style="203" customWidth="1"/>
    <col min="3" max="16384" width="11.42578125" style="203"/>
  </cols>
  <sheetData>
    <row r="1" spans="1:7" x14ac:dyDescent="0.2">
      <c r="A1" s="1" t="s">
        <v>161</v>
      </c>
      <c r="B1" s="4"/>
      <c r="C1" s="4"/>
      <c r="D1" s="4"/>
      <c r="E1" s="4"/>
    </row>
    <row r="2" spans="1:7" x14ac:dyDescent="0.2">
      <c r="A2" s="1" t="s">
        <v>449</v>
      </c>
      <c r="B2" s="4"/>
      <c r="C2" s="4"/>
      <c r="D2" s="4"/>
      <c r="E2" s="4"/>
    </row>
    <row r="3" spans="1:7" x14ac:dyDescent="0.2">
      <c r="A3" s="2" t="s">
        <v>475</v>
      </c>
      <c r="B3" s="125"/>
      <c r="C3" s="4"/>
      <c r="D3" s="4"/>
      <c r="E3" s="4"/>
    </row>
    <row r="4" spans="1:7" x14ac:dyDescent="0.2">
      <c r="A4" s="4"/>
      <c r="B4" s="4"/>
      <c r="C4" s="4"/>
      <c r="D4" s="4"/>
      <c r="E4" s="4"/>
    </row>
    <row r="5" spans="1:7" x14ac:dyDescent="0.2">
      <c r="A5" s="356"/>
      <c r="B5" s="21">
        <v>2025</v>
      </c>
      <c r="C5" s="551">
        <v>2026</v>
      </c>
      <c r="D5" s="21">
        <v>2027</v>
      </c>
      <c r="E5" s="357">
        <v>2028</v>
      </c>
    </row>
    <row r="6" spans="1:7" x14ac:dyDescent="0.2">
      <c r="A6" s="255" t="s">
        <v>513</v>
      </c>
      <c r="B6" s="756">
        <v>74682350.867673829</v>
      </c>
      <c r="C6" s="756">
        <v>76832432.293699607</v>
      </c>
      <c r="D6" s="756">
        <v>77623583.732404798</v>
      </c>
      <c r="E6" s="756">
        <v>79345857.897546619</v>
      </c>
    </row>
    <row r="7" spans="1:7" x14ac:dyDescent="0.2">
      <c r="A7" s="355" t="s">
        <v>402</v>
      </c>
      <c r="B7" s="757">
        <v>4.6851186570874281</v>
      </c>
      <c r="C7" s="757">
        <v>2.8789685930420195</v>
      </c>
      <c r="D7" s="757">
        <v>1.0297102604807984</v>
      </c>
      <c r="E7" s="757">
        <v>2.2187511608316113</v>
      </c>
    </row>
    <row r="8" spans="1:7" x14ac:dyDescent="0.2">
      <c r="A8" s="815" t="s">
        <v>552</v>
      </c>
      <c r="B8" s="549">
        <v>39494.117259154096</v>
      </c>
      <c r="C8" s="552">
        <v>31792.056025510654</v>
      </c>
      <c r="D8" s="549">
        <v>1291.1779295271263</v>
      </c>
      <c r="E8" s="547">
        <v>-120524.3744550366</v>
      </c>
    </row>
    <row r="9" spans="1:7" x14ac:dyDescent="0.2">
      <c r="A9" s="816" t="s">
        <v>553</v>
      </c>
      <c r="B9" s="767">
        <v>-34819.426775532775</v>
      </c>
      <c r="C9" s="768">
        <v>-240841.53318428062</v>
      </c>
      <c r="D9" s="767">
        <v>1107875.0708151548</v>
      </c>
      <c r="E9" s="769">
        <v>1304522.4350087438</v>
      </c>
    </row>
    <row r="10" spans="1:7" ht="15" x14ac:dyDescent="0.2">
      <c r="A10" s="817" t="s">
        <v>438</v>
      </c>
      <c r="B10" s="770">
        <v>-140424.30367251392</v>
      </c>
      <c r="C10" s="770">
        <v>-122592.38341471553</v>
      </c>
      <c r="D10" s="770">
        <v>-149779.368082345</v>
      </c>
      <c r="E10" s="770">
        <v>-108398.99766839296</v>
      </c>
    </row>
    <row r="11" spans="1:7" x14ac:dyDescent="0.2">
      <c r="A11" s="354" t="s">
        <v>522</v>
      </c>
      <c r="B11" s="265">
        <v>74546601.254484937</v>
      </c>
      <c r="C11" s="553">
        <v>76500790.433126122</v>
      </c>
      <c r="D11" s="265">
        <v>78582970.613067135</v>
      </c>
      <c r="E11" s="548">
        <v>80421456.960431933</v>
      </c>
      <c r="G11" s="362"/>
    </row>
    <row r="12" spans="1:7" x14ac:dyDescent="0.2">
      <c r="A12" s="206" t="s">
        <v>402</v>
      </c>
      <c r="B12" s="550">
        <v>4.4844621833249221</v>
      </c>
      <c r="C12" s="544">
        <v>2.6214329637511247</v>
      </c>
      <c r="D12" s="550">
        <v>2.7217760341459174</v>
      </c>
      <c r="E12" s="545">
        <v>2.3395480382349954</v>
      </c>
      <c r="G12" s="16"/>
    </row>
    <row r="13" spans="1:7" x14ac:dyDescent="0.2">
      <c r="A13" s="546" t="s">
        <v>437</v>
      </c>
      <c r="B13" s="543">
        <v>-135749.6131888926</v>
      </c>
      <c r="C13" s="560">
        <v>-331641.86057348549</v>
      </c>
      <c r="D13" s="543">
        <v>959386.88066233695</v>
      </c>
      <c r="E13" s="559">
        <v>1075599.0628853142</v>
      </c>
    </row>
    <row r="14" spans="1:7" ht="12.75" customHeight="1" x14ac:dyDescent="0.2">
      <c r="A14" s="982" t="s">
        <v>439</v>
      </c>
      <c r="B14" s="982"/>
      <c r="C14" s="982"/>
      <c r="D14" s="982"/>
      <c r="E14" s="982"/>
    </row>
    <row r="15" spans="1:7" x14ac:dyDescent="0.2">
      <c r="A15" s="983"/>
      <c r="B15" s="983"/>
      <c r="C15" s="983"/>
      <c r="D15" s="983"/>
      <c r="E15" s="983"/>
    </row>
    <row r="16" spans="1:7" x14ac:dyDescent="0.2">
      <c r="A16" s="983"/>
      <c r="B16" s="983"/>
      <c r="C16" s="983"/>
      <c r="D16" s="983"/>
      <c r="E16" s="983"/>
      <c r="G16" s="218"/>
    </row>
    <row r="17" spans="1:7" x14ac:dyDescent="0.2">
      <c r="A17" s="983"/>
      <c r="B17" s="983"/>
      <c r="C17" s="983"/>
      <c r="D17" s="983"/>
      <c r="E17" s="983"/>
    </row>
    <row r="18" spans="1:7" x14ac:dyDescent="0.2">
      <c r="A18" s="4" t="s">
        <v>57</v>
      </c>
      <c r="B18" s="217"/>
      <c r="C18" s="217"/>
      <c r="D18" s="217"/>
      <c r="E18" s="217"/>
      <c r="G18" s="250"/>
    </row>
    <row r="19" spans="1:7" x14ac:dyDescent="0.2">
      <c r="A19" s="4"/>
      <c r="B19" s="217"/>
      <c r="C19" s="217"/>
      <c r="D19" s="217"/>
      <c r="E19" s="217"/>
    </row>
    <row r="20" spans="1:7" x14ac:dyDescent="0.2">
      <c r="B20" s="217"/>
      <c r="C20" s="217"/>
      <c r="D20" s="217"/>
      <c r="E20" s="217"/>
    </row>
    <row r="21" spans="1:7" x14ac:dyDescent="0.2">
      <c r="B21" s="217"/>
      <c r="C21" s="217"/>
      <c r="D21" s="217"/>
      <c r="E21" s="217"/>
    </row>
    <row r="22" spans="1:7" x14ac:dyDescent="0.2">
      <c r="B22" s="217"/>
      <c r="C22" s="217"/>
      <c r="D22" s="217"/>
      <c r="E22" s="217"/>
    </row>
    <row r="23" spans="1:7" x14ac:dyDescent="0.2">
      <c r="B23" s="217"/>
      <c r="C23" s="217"/>
      <c r="D23" s="217"/>
      <c r="E23" s="217"/>
    </row>
    <row r="24" spans="1:7" x14ac:dyDescent="0.2">
      <c r="B24" s="217"/>
      <c r="C24" s="217"/>
      <c r="D24" s="217"/>
      <c r="E24" s="217"/>
    </row>
    <row r="25" spans="1:7" x14ac:dyDescent="0.2">
      <c r="B25" s="217"/>
      <c r="C25" s="217"/>
      <c r="D25" s="217"/>
      <c r="E25" s="217"/>
    </row>
    <row r="26" spans="1:7" x14ac:dyDescent="0.2">
      <c r="B26" s="217"/>
      <c r="C26" s="217"/>
      <c r="D26" s="217"/>
      <c r="E26" s="217"/>
    </row>
    <row r="27" spans="1:7" x14ac:dyDescent="0.2">
      <c r="B27" s="217"/>
      <c r="C27" s="217"/>
      <c r="D27" s="217"/>
      <c r="E27" s="217"/>
    </row>
    <row r="28" spans="1:7" x14ac:dyDescent="0.2">
      <c r="B28" s="217"/>
      <c r="C28" s="217"/>
      <c r="D28" s="217"/>
      <c r="E28" s="217"/>
    </row>
    <row r="29" spans="1:7" x14ac:dyDescent="0.2">
      <c r="B29" s="217"/>
      <c r="C29" s="217"/>
      <c r="D29" s="217"/>
      <c r="E29" s="217"/>
    </row>
    <row r="30" spans="1:7" x14ac:dyDescent="0.2">
      <c r="B30" s="217"/>
      <c r="C30" s="217"/>
      <c r="D30" s="217"/>
      <c r="E30" s="217"/>
    </row>
    <row r="31" spans="1:7" x14ac:dyDescent="0.2">
      <c r="A31" s="233"/>
    </row>
    <row r="33" spans="2:5" x14ac:dyDescent="0.2">
      <c r="B33" s="217"/>
      <c r="C33" s="217"/>
      <c r="D33" s="217"/>
      <c r="E33" s="217"/>
    </row>
    <row r="34" spans="2:5" x14ac:dyDescent="0.2">
      <c r="B34" s="217"/>
      <c r="C34" s="217"/>
      <c r="D34" s="217"/>
      <c r="E34" s="217"/>
    </row>
    <row r="35" spans="2:5" x14ac:dyDescent="0.2">
      <c r="B35" s="217"/>
      <c r="C35" s="217"/>
      <c r="D35" s="217"/>
      <c r="E35" s="217"/>
    </row>
  </sheetData>
  <mergeCells count="1">
    <mergeCell ref="A14:E17"/>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454E6-7497-4FB9-8E07-014B5F53F43C}">
  <dimension ref="A1:E22"/>
  <sheetViews>
    <sheetView showGridLines="0" workbookViewId="0">
      <selection activeCell="D27" sqref="D27"/>
    </sheetView>
  </sheetViews>
  <sheetFormatPr baseColWidth="10" defaultColWidth="11.42578125" defaultRowHeight="12.75" x14ac:dyDescent="0.2"/>
  <cols>
    <col min="1" max="1" width="41.28515625" style="203" customWidth="1"/>
    <col min="2" max="16384" width="11.42578125" style="203"/>
  </cols>
  <sheetData>
    <row r="1" spans="1:5" x14ac:dyDescent="0.2">
      <c r="A1" s="183" t="s">
        <v>162</v>
      </c>
      <c r="B1" s="18"/>
      <c r="C1" s="18"/>
      <c r="D1" s="18"/>
      <c r="E1" s="18"/>
    </row>
    <row r="2" spans="1:5" x14ac:dyDescent="0.2">
      <c r="A2" s="183" t="s">
        <v>450</v>
      </c>
      <c r="B2" s="18"/>
      <c r="C2" s="18"/>
      <c r="D2" s="18"/>
      <c r="E2" s="18"/>
    </row>
    <row r="3" spans="1:5" x14ac:dyDescent="0.2">
      <c r="A3" s="24"/>
      <c r="B3" s="18"/>
      <c r="C3" s="18"/>
      <c r="D3" s="18"/>
      <c r="E3" s="18"/>
    </row>
    <row r="4" spans="1:5" x14ac:dyDescent="0.2">
      <c r="A4" s="263"/>
      <c r="B4" s="21">
        <v>2025</v>
      </c>
      <c r="C4" s="22">
        <v>2026</v>
      </c>
      <c r="D4" s="79">
        <v>2027</v>
      </c>
      <c r="E4" s="79">
        <v>2028</v>
      </c>
    </row>
    <row r="5" spans="1:5" x14ac:dyDescent="0.2">
      <c r="A5" s="272" t="s">
        <v>426</v>
      </c>
      <c r="B5" s="224"/>
      <c r="C5" s="273"/>
      <c r="D5" s="224"/>
      <c r="E5" s="274"/>
    </row>
    <row r="6" spans="1:5" x14ac:dyDescent="0.2">
      <c r="A6" s="266" t="s">
        <v>435</v>
      </c>
      <c r="B6" s="510">
        <v>2.1913258976689054</v>
      </c>
      <c r="C6" s="534">
        <v>2.0988295065302642</v>
      </c>
      <c r="D6" s="510">
        <v>2.0842612483942258</v>
      </c>
      <c r="E6" s="533">
        <v>2.0444242075629671</v>
      </c>
    </row>
    <row r="7" spans="1:5" x14ac:dyDescent="0.2">
      <c r="A7" s="269" t="s">
        <v>436</v>
      </c>
      <c r="B7" s="812">
        <v>0.40999999999999925</v>
      </c>
      <c r="C7" s="813">
        <v>0.22999999999999687</v>
      </c>
      <c r="D7" s="812">
        <v>0.12000000000000899</v>
      </c>
      <c r="E7" s="814">
        <v>6.9999999999992291E-2</v>
      </c>
    </row>
    <row r="8" spans="1:5" x14ac:dyDescent="0.2">
      <c r="A8" s="74" t="s">
        <v>164</v>
      </c>
      <c r="B8" s="310"/>
      <c r="C8" s="275"/>
      <c r="D8" s="310"/>
      <c r="E8" s="223"/>
    </row>
    <row r="9" spans="1:5" x14ac:dyDescent="0.2">
      <c r="A9" s="269" t="s">
        <v>476</v>
      </c>
      <c r="B9" s="311">
        <v>386</v>
      </c>
      <c r="C9" s="311">
        <v>386</v>
      </c>
      <c r="D9" s="311">
        <v>386</v>
      </c>
      <c r="E9" s="311">
        <v>386</v>
      </c>
    </row>
    <row r="10" spans="1:5" x14ac:dyDescent="0.2">
      <c r="A10" s="221" t="s">
        <v>542</v>
      </c>
      <c r="B10" s="310"/>
      <c r="C10" s="275"/>
      <c r="D10" s="310"/>
      <c r="E10" s="223"/>
    </row>
    <row r="11" spans="1:5" x14ac:dyDescent="0.2">
      <c r="A11" s="225" t="s">
        <v>543</v>
      </c>
      <c r="B11" s="511">
        <v>0.39922734382201142</v>
      </c>
      <c r="C11" s="771">
        <v>0.39922734382201142</v>
      </c>
      <c r="D11" s="511">
        <v>0.39922734382201142</v>
      </c>
      <c r="E11" s="512">
        <v>0.39922734382201142</v>
      </c>
    </row>
    <row r="12" spans="1:5" ht="12.75" customHeight="1" x14ac:dyDescent="0.2">
      <c r="A12" s="948" t="s">
        <v>586</v>
      </c>
      <c r="B12" s="948"/>
      <c r="C12" s="948"/>
      <c r="D12" s="948"/>
      <c r="E12" s="948"/>
    </row>
    <row r="13" spans="1:5" x14ac:dyDescent="0.2">
      <c r="A13" s="949"/>
      <c r="B13" s="949"/>
      <c r="C13" s="949"/>
      <c r="D13" s="949"/>
      <c r="E13" s="949"/>
    </row>
    <row r="14" spans="1:5" x14ac:dyDescent="0.2">
      <c r="A14" s="949"/>
      <c r="B14" s="949"/>
      <c r="C14" s="949"/>
      <c r="D14" s="949"/>
      <c r="E14" s="949"/>
    </row>
    <row r="15" spans="1:5" x14ac:dyDescent="0.2">
      <c r="A15" s="949"/>
      <c r="B15" s="949"/>
      <c r="C15" s="949"/>
      <c r="D15" s="949"/>
      <c r="E15" s="949"/>
    </row>
    <row r="16" spans="1:5" x14ac:dyDescent="0.2">
      <c r="A16" s="3" t="s">
        <v>57</v>
      </c>
    </row>
    <row r="22" spans="2:5" x14ac:dyDescent="0.2">
      <c r="B22" s="232"/>
      <c r="C22" s="232"/>
      <c r="D22" s="232"/>
      <c r="E22" s="232"/>
    </row>
  </sheetData>
  <mergeCells count="1">
    <mergeCell ref="A12:E1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A76C-3A8C-43B9-BC7A-11BBF3ECE4C0}">
  <dimension ref="A1:K33"/>
  <sheetViews>
    <sheetView showGridLines="0" zoomScaleNormal="100" workbookViewId="0">
      <selection activeCell="E32" sqref="E32"/>
    </sheetView>
  </sheetViews>
  <sheetFormatPr baseColWidth="10" defaultColWidth="11.42578125" defaultRowHeight="12.75" x14ac:dyDescent="0.2"/>
  <cols>
    <col min="1" max="1" width="49.140625" style="203" customWidth="1"/>
    <col min="2" max="16384" width="11.42578125" style="203"/>
  </cols>
  <sheetData>
    <row r="1" spans="1:10" x14ac:dyDescent="0.2">
      <c r="A1" s="183" t="s">
        <v>165</v>
      </c>
      <c r="B1" s="18"/>
      <c r="C1" s="18"/>
      <c r="D1" s="18"/>
      <c r="E1" s="18"/>
      <c r="F1" s="233"/>
    </row>
    <row r="2" spans="1:10" x14ac:dyDescent="0.2">
      <c r="A2" s="183" t="s">
        <v>451</v>
      </c>
      <c r="B2" s="18"/>
      <c r="C2" s="18"/>
      <c r="D2" s="18"/>
      <c r="E2" s="18"/>
    </row>
    <row r="3" spans="1:10" x14ac:dyDescent="0.2">
      <c r="A3" s="984" t="s">
        <v>477</v>
      </c>
      <c r="B3" s="984"/>
      <c r="C3" s="984"/>
      <c r="D3" s="984"/>
      <c r="E3" s="984"/>
    </row>
    <row r="4" spans="1:10" x14ac:dyDescent="0.2">
      <c r="A4" s="215"/>
      <c r="B4" s="215"/>
      <c r="C4" s="215"/>
      <c r="D4" s="215"/>
      <c r="E4" s="215"/>
    </row>
    <row r="5" spans="1:10" x14ac:dyDescent="0.2">
      <c r="A5" s="136" t="s">
        <v>166</v>
      </c>
      <c r="B5" s="135" t="s">
        <v>167</v>
      </c>
      <c r="C5" s="338" t="s">
        <v>445</v>
      </c>
      <c r="D5" s="338">
        <v>2027</v>
      </c>
      <c r="E5" s="338">
        <v>2028</v>
      </c>
      <c r="G5" s="403"/>
    </row>
    <row r="6" spans="1:10" x14ac:dyDescent="0.2">
      <c r="A6" s="136" t="s">
        <v>372</v>
      </c>
      <c r="B6" s="137">
        <v>74707805.994590938</v>
      </c>
      <c r="C6" s="138">
        <v>76261076.547757551</v>
      </c>
      <c r="D6" s="137">
        <v>77796390.494459525</v>
      </c>
      <c r="E6" s="139">
        <v>79119787.040895432</v>
      </c>
      <c r="G6" s="404"/>
      <c r="H6" s="232"/>
      <c r="I6" s="232"/>
      <c r="J6" s="232"/>
    </row>
    <row r="7" spans="1:10" x14ac:dyDescent="0.2">
      <c r="A7" s="140" t="s">
        <v>17</v>
      </c>
      <c r="B7" s="141">
        <v>62361393.975560635</v>
      </c>
      <c r="C7" s="339">
        <v>64083975.595147915</v>
      </c>
      <c r="D7" s="141">
        <v>65539327.353901125</v>
      </c>
      <c r="E7" s="142">
        <v>66968512.29946363</v>
      </c>
      <c r="G7" s="232"/>
      <c r="H7" s="232"/>
      <c r="I7" s="232"/>
      <c r="J7" s="232"/>
    </row>
    <row r="8" spans="1:10" x14ac:dyDescent="0.2">
      <c r="A8" s="555" t="s">
        <v>168</v>
      </c>
      <c r="B8" s="556">
        <v>3973298.5095226537</v>
      </c>
      <c r="C8" s="557">
        <v>3592566.381893246</v>
      </c>
      <c r="D8" s="556">
        <v>3492492.4752751454</v>
      </c>
      <c r="E8" s="558">
        <v>3181881.0015204959</v>
      </c>
      <c r="G8" s="232"/>
      <c r="H8" s="232"/>
      <c r="I8" s="232"/>
      <c r="J8" s="232"/>
    </row>
    <row r="9" spans="1:10" x14ac:dyDescent="0.2">
      <c r="A9" s="555" t="s">
        <v>169</v>
      </c>
      <c r="B9" s="556">
        <v>58388095.466037981</v>
      </c>
      <c r="C9" s="557">
        <v>60491409.213254668</v>
      </c>
      <c r="D9" s="556">
        <v>62046834.878625982</v>
      </c>
      <c r="E9" s="558">
        <v>63786631.297943138</v>
      </c>
      <c r="G9" s="232"/>
      <c r="H9" s="232"/>
      <c r="I9" s="232"/>
      <c r="J9" s="232"/>
    </row>
    <row r="10" spans="1:10" x14ac:dyDescent="0.2">
      <c r="A10" s="140" t="s">
        <v>20</v>
      </c>
      <c r="B10" s="141">
        <v>1452296.3298850285</v>
      </c>
      <c r="C10" s="339">
        <v>1414862.0415302517</v>
      </c>
      <c r="D10" s="141">
        <v>1414111.4840099765</v>
      </c>
      <c r="E10" s="142">
        <v>1124136.4389775912</v>
      </c>
      <c r="G10" s="232"/>
      <c r="H10" s="232"/>
      <c r="I10" s="232"/>
      <c r="J10" s="232"/>
    </row>
    <row r="11" spans="1:10" x14ac:dyDescent="0.2">
      <c r="A11" s="140" t="s">
        <v>170</v>
      </c>
      <c r="B11" s="141">
        <v>2679548.49575955</v>
      </c>
      <c r="C11" s="339">
        <v>2679069.5269106915</v>
      </c>
      <c r="D11" s="141">
        <v>2735970.2937033945</v>
      </c>
      <c r="E11" s="142">
        <v>2794532.8489346746</v>
      </c>
      <c r="G11" s="232"/>
      <c r="H11" s="232"/>
      <c r="I11" s="232"/>
      <c r="J11" s="232"/>
    </row>
    <row r="12" spans="1:10" x14ac:dyDescent="0.2">
      <c r="A12" s="140" t="s">
        <v>545</v>
      </c>
      <c r="B12" s="141">
        <v>1208112.3670197371</v>
      </c>
      <c r="C12" s="339">
        <v>1173514.3343342056</v>
      </c>
      <c r="D12" s="141">
        <v>1083787.7762694466</v>
      </c>
      <c r="E12" s="142">
        <v>1043184.9657988161</v>
      </c>
      <c r="G12" s="232"/>
      <c r="H12" s="232"/>
      <c r="I12" s="232"/>
      <c r="J12" s="232"/>
    </row>
    <row r="13" spans="1:10" ht="15" x14ac:dyDescent="0.2">
      <c r="A13" s="143" t="s">
        <v>171</v>
      </c>
      <c r="B13" s="144">
        <v>7006454.8263659887</v>
      </c>
      <c r="C13" s="145">
        <v>6909655.0498344898</v>
      </c>
      <c r="D13" s="144">
        <v>7023193.5865755873</v>
      </c>
      <c r="E13" s="146">
        <v>7189420.4877207279</v>
      </c>
      <c r="G13" s="232"/>
      <c r="H13" s="232"/>
      <c r="I13" s="232"/>
      <c r="J13" s="232"/>
    </row>
    <row r="14" spans="1:10" ht="39" customHeight="1" x14ac:dyDescent="0.2">
      <c r="A14" s="985" t="s">
        <v>546</v>
      </c>
      <c r="B14" s="985"/>
      <c r="C14" s="985"/>
      <c r="D14" s="985"/>
      <c r="E14" s="985"/>
    </row>
    <row r="15" spans="1:10" x14ac:dyDescent="0.2">
      <c r="A15" s="986"/>
      <c r="B15" s="986"/>
      <c r="C15" s="986"/>
      <c r="D15" s="986"/>
      <c r="E15" s="986"/>
      <c r="G15" s="260"/>
      <c r="H15" s="260"/>
      <c r="I15" s="260"/>
      <c r="J15" s="260"/>
    </row>
    <row r="16" spans="1:10" x14ac:dyDescent="0.2">
      <c r="A16" s="215" t="s">
        <v>57</v>
      </c>
      <c r="B16" s="276"/>
      <c r="C16" s="276"/>
      <c r="D16" s="276"/>
      <c r="E16" s="276"/>
      <c r="G16" s="260"/>
      <c r="H16" s="260"/>
      <c r="I16" s="260"/>
      <c r="J16" s="260"/>
    </row>
    <row r="17" spans="1:11" x14ac:dyDescent="0.2">
      <c r="F17" s="405"/>
      <c r="G17" s="260"/>
      <c r="H17" s="260"/>
      <c r="I17" s="260"/>
      <c r="J17" s="260"/>
    </row>
    <row r="18" spans="1:11" x14ac:dyDescent="0.2">
      <c r="F18" s="405"/>
      <c r="G18" s="260"/>
      <c r="H18" s="260"/>
      <c r="I18" s="260"/>
      <c r="J18" s="260"/>
      <c r="K18" s="260"/>
    </row>
    <row r="19" spans="1:11" x14ac:dyDescent="0.2">
      <c r="A19" s="405"/>
      <c r="B19" s="405"/>
      <c r="C19" s="405"/>
      <c r="D19" s="405"/>
      <c r="E19" s="405"/>
      <c r="F19" s="405"/>
      <c r="G19" s="260"/>
      <c r="H19" s="260"/>
      <c r="I19" s="260"/>
      <c r="J19" s="260"/>
      <c r="K19" s="260"/>
    </row>
    <row r="20" spans="1:11" x14ac:dyDescent="0.2">
      <c r="G20" s="260"/>
      <c r="H20" s="260"/>
      <c r="I20" s="260"/>
      <c r="J20" s="260"/>
      <c r="K20" s="260"/>
    </row>
    <row r="21" spans="1:11" x14ac:dyDescent="0.2">
      <c r="G21" s="260"/>
      <c r="H21" s="260"/>
      <c r="I21" s="260"/>
      <c r="J21" s="260"/>
      <c r="K21" s="260"/>
    </row>
    <row r="22" spans="1:11" x14ac:dyDescent="0.2">
      <c r="H22" s="260"/>
      <c r="I22" s="260"/>
      <c r="J22" s="260"/>
      <c r="K22" s="260"/>
    </row>
    <row r="23" spans="1:11" x14ac:dyDescent="0.2">
      <c r="H23" s="260"/>
      <c r="I23" s="260"/>
      <c r="J23" s="260"/>
      <c r="K23" s="260"/>
    </row>
    <row r="24" spans="1:11" x14ac:dyDescent="0.2">
      <c r="H24" s="260"/>
      <c r="I24" s="260"/>
      <c r="J24" s="260"/>
      <c r="K24" s="260"/>
    </row>
    <row r="28" spans="1:11" x14ac:dyDescent="0.2">
      <c r="B28" s="232"/>
      <c r="C28" s="232"/>
      <c r="D28" s="232"/>
      <c r="E28" s="232"/>
    </row>
    <row r="29" spans="1:11" x14ac:dyDescent="0.2">
      <c r="B29" s="232"/>
      <c r="C29" s="232"/>
      <c r="D29" s="232"/>
      <c r="E29" s="232"/>
    </row>
    <row r="30" spans="1:11" x14ac:dyDescent="0.2">
      <c r="B30" s="232"/>
      <c r="C30" s="232"/>
      <c r="D30" s="232"/>
      <c r="E30" s="232"/>
    </row>
    <row r="31" spans="1:11" x14ac:dyDescent="0.2">
      <c r="B31" s="232"/>
      <c r="C31" s="232"/>
      <c r="D31" s="232"/>
      <c r="E31" s="232"/>
    </row>
    <row r="32" spans="1:11" x14ac:dyDescent="0.2">
      <c r="B32" s="232"/>
      <c r="C32" s="232"/>
      <c r="D32" s="232"/>
      <c r="E32" s="232"/>
    </row>
    <row r="33" spans="2:5" x14ac:dyDescent="0.2">
      <c r="B33" s="232"/>
      <c r="C33" s="232"/>
      <c r="D33" s="232"/>
      <c r="E33" s="232"/>
    </row>
  </sheetData>
  <mergeCells count="2">
    <mergeCell ref="A3:E3"/>
    <mergeCell ref="A14:E15"/>
  </mergeCells>
  <pageMargins left="0.7" right="0.7" top="0.75" bottom="0.75" header="0.3" footer="0.3"/>
  <pageSetup paperSize="9" orientation="portrait" horizontalDpi="90" verticalDpi="9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1864-FC53-4E11-BCB1-1576FB04165B}">
  <dimension ref="A1:J18"/>
  <sheetViews>
    <sheetView showGridLines="0" workbookViewId="0">
      <selection activeCell="B7" sqref="B7"/>
    </sheetView>
  </sheetViews>
  <sheetFormatPr baseColWidth="10" defaultColWidth="11.42578125" defaultRowHeight="12.75" x14ac:dyDescent="0.2"/>
  <cols>
    <col min="1" max="1" width="35.85546875" style="203" customWidth="1"/>
    <col min="2" max="5" width="11.7109375" style="203" bestFit="1" customWidth="1"/>
    <col min="6" max="16384" width="11.42578125" style="203"/>
  </cols>
  <sheetData>
    <row r="1" spans="1:10" x14ac:dyDescent="0.2">
      <c r="A1" s="183" t="s">
        <v>172</v>
      </c>
      <c r="B1" s="18"/>
      <c r="C1" s="18"/>
      <c r="D1" s="18"/>
      <c r="E1" s="18"/>
    </row>
    <row r="2" spans="1:10" x14ac:dyDescent="0.2">
      <c r="A2" s="183" t="s">
        <v>452</v>
      </c>
      <c r="B2" s="18"/>
      <c r="C2" s="18"/>
      <c r="D2" s="18"/>
      <c r="E2" s="18"/>
    </row>
    <row r="3" spans="1:10" x14ac:dyDescent="0.2">
      <c r="A3" s="212" t="s">
        <v>478</v>
      </c>
      <c r="B3" s="18"/>
      <c r="C3" s="18"/>
      <c r="D3" s="18"/>
      <c r="E3" s="18"/>
    </row>
    <row r="4" spans="1:10" x14ac:dyDescent="0.2">
      <c r="A4" s="24"/>
      <c r="B4" s="18"/>
      <c r="C4" s="18"/>
      <c r="D4" s="18"/>
      <c r="E4" s="18"/>
    </row>
    <row r="5" spans="1:10" x14ac:dyDescent="0.2">
      <c r="A5" s="487"/>
      <c r="B5" s="421">
        <v>2025</v>
      </c>
      <c r="C5" s="488">
        <v>2026</v>
      </c>
      <c r="D5" s="421">
        <v>2027</v>
      </c>
      <c r="E5" s="489">
        <v>2028</v>
      </c>
    </row>
    <row r="6" spans="1:10" x14ac:dyDescent="0.2">
      <c r="A6" s="370" t="s">
        <v>514</v>
      </c>
      <c r="B6" s="490">
        <v>78017251.892420009</v>
      </c>
      <c r="C6" s="482">
        <v>78191073.458409995</v>
      </c>
      <c r="D6" s="490">
        <v>78184331.290110007</v>
      </c>
      <c r="E6" s="483">
        <v>78757986.252099991</v>
      </c>
      <c r="G6" s="772"/>
      <c r="H6" s="423"/>
      <c r="I6" s="423"/>
      <c r="J6" s="423"/>
    </row>
    <row r="7" spans="1:10" x14ac:dyDescent="0.2">
      <c r="A7" s="371" t="s">
        <v>523</v>
      </c>
      <c r="B7" s="124">
        <v>78040126.992196828</v>
      </c>
      <c r="C7" s="210">
        <v>78134517.923773199</v>
      </c>
      <c r="D7" s="124">
        <v>77994224.792457119</v>
      </c>
      <c r="E7" s="484">
        <v>78416324.094724774</v>
      </c>
      <c r="G7" s="344"/>
      <c r="H7" s="425"/>
      <c r="I7" s="425"/>
      <c r="J7" s="425"/>
    </row>
    <row r="8" spans="1:10" x14ac:dyDescent="0.2">
      <c r="A8" s="485" t="s">
        <v>346</v>
      </c>
      <c r="B8" s="664">
        <v>1.2530531833906178</v>
      </c>
      <c r="C8" s="665">
        <v>0.12095179135960255</v>
      </c>
      <c r="D8" s="666">
        <v>-0.17955333320537337</v>
      </c>
      <c r="E8" s="667">
        <v>0.54119302216395493</v>
      </c>
      <c r="G8" s="423"/>
      <c r="H8" s="423"/>
      <c r="I8" s="423"/>
      <c r="J8" s="423"/>
    </row>
    <row r="9" spans="1:10" x14ac:dyDescent="0.2">
      <c r="A9" s="377" t="s">
        <v>342</v>
      </c>
      <c r="B9" s="663">
        <v>22875.099776819348</v>
      </c>
      <c r="C9" s="663">
        <v>-56555.534636795521</v>
      </c>
      <c r="D9" s="663">
        <v>-190106.4976528883</v>
      </c>
      <c r="E9" s="663">
        <v>-341662.15737521648</v>
      </c>
      <c r="G9" s="425"/>
      <c r="H9" s="425"/>
      <c r="I9" s="425"/>
      <c r="J9" s="425"/>
    </row>
    <row r="10" spans="1:10" x14ac:dyDescent="0.2">
      <c r="A10" s="377" t="s">
        <v>376</v>
      </c>
      <c r="B10" s="664">
        <v>2.9320565928636633E-2</v>
      </c>
      <c r="C10" s="664">
        <v>-7.2329912015955955E-2</v>
      </c>
      <c r="D10" s="664">
        <v>-0.24315165777587522</v>
      </c>
      <c r="E10" s="664">
        <v>-0.43381271364858476</v>
      </c>
      <c r="G10" s="426"/>
      <c r="H10" s="426"/>
      <c r="I10" s="426"/>
      <c r="J10" s="426"/>
    </row>
    <row r="11" spans="1:10" x14ac:dyDescent="0.2">
      <c r="A11" s="486" t="s">
        <v>377</v>
      </c>
      <c r="B11" s="831">
        <v>7.6103159432501181E-3</v>
      </c>
      <c r="C11" s="831">
        <v>-1.8375522358886665E-2</v>
      </c>
      <c r="D11" s="831">
        <v>-6.0338915118862878E-2</v>
      </c>
      <c r="E11" s="831">
        <v>-0.10576525467656014</v>
      </c>
      <c r="G11" s="425"/>
      <c r="H11" s="425"/>
      <c r="I11" s="425"/>
      <c r="J11" s="425"/>
    </row>
    <row r="12" spans="1:10" x14ac:dyDescent="0.2">
      <c r="A12" s="203" t="s">
        <v>57</v>
      </c>
    </row>
    <row r="13" spans="1:10" x14ac:dyDescent="0.2">
      <c r="A13" s="18"/>
      <c r="B13" s="30"/>
      <c r="C13" s="30"/>
      <c r="D13" s="30"/>
      <c r="E13" s="30"/>
      <c r="G13" s="427"/>
      <c r="H13" s="427"/>
      <c r="I13" s="427"/>
      <c r="J13" s="427"/>
    </row>
    <row r="14" spans="1:10" x14ac:dyDescent="0.2">
      <c r="B14" s="61"/>
      <c r="C14" s="61"/>
      <c r="D14" s="61"/>
      <c r="E14" s="61"/>
      <c r="F14" s="233"/>
      <c r="G14" s="423"/>
      <c r="H14" s="423"/>
      <c r="I14" s="423"/>
      <c r="J14" s="423"/>
    </row>
    <row r="15" spans="1:10" x14ac:dyDescent="0.2">
      <c r="B15" s="680"/>
      <c r="C15" s="232"/>
      <c r="D15" s="232"/>
      <c r="E15" s="232"/>
    </row>
    <row r="16" spans="1:10" x14ac:dyDescent="0.2">
      <c r="B16" s="304"/>
      <c r="C16" s="304"/>
      <c r="D16" s="304"/>
      <c r="E16" s="304"/>
    </row>
    <row r="17" spans="2:5" x14ac:dyDescent="0.2">
      <c r="B17" s="304"/>
      <c r="C17" s="304"/>
      <c r="D17" s="304"/>
      <c r="E17" s="304"/>
    </row>
    <row r="18" spans="2:5" x14ac:dyDescent="0.2">
      <c r="B18" s="260"/>
      <c r="C18" s="260"/>
      <c r="D18" s="260"/>
      <c r="E18" s="260"/>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C617-FCD5-4149-8D85-E7CEAB65B8DD}">
  <dimension ref="A1:E19"/>
  <sheetViews>
    <sheetView showGridLines="0" workbookViewId="0">
      <selection activeCell="B12" sqref="B12:G13"/>
    </sheetView>
  </sheetViews>
  <sheetFormatPr baseColWidth="10" defaultColWidth="11.42578125" defaultRowHeight="12.75" x14ac:dyDescent="0.2"/>
  <cols>
    <col min="1" max="1" width="40.5703125" style="203" bestFit="1" customWidth="1"/>
    <col min="2" max="16384" width="11.42578125" style="203"/>
  </cols>
  <sheetData>
    <row r="1" spans="1:5" x14ac:dyDescent="0.2">
      <c r="A1" s="73" t="s">
        <v>333</v>
      </c>
      <c r="B1" s="18"/>
      <c r="C1" s="18"/>
      <c r="D1" s="18"/>
      <c r="E1" s="18"/>
    </row>
    <row r="2" spans="1:5" x14ac:dyDescent="0.2">
      <c r="A2" s="73" t="s">
        <v>453</v>
      </c>
      <c r="B2" s="18"/>
      <c r="C2" s="18"/>
      <c r="D2" s="18"/>
      <c r="E2" s="18"/>
    </row>
    <row r="3" spans="1:5" x14ac:dyDescent="0.2">
      <c r="A3" s="212" t="s">
        <v>474</v>
      </c>
      <c r="B3" s="18"/>
      <c r="C3" s="18"/>
      <c r="D3" s="18"/>
      <c r="E3" s="18"/>
    </row>
    <row r="4" spans="1:5" x14ac:dyDescent="0.2">
      <c r="A4" s="212"/>
      <c r="B4" s="18"/>
      <c r="C4" s="18"/>
      <c r="D4" s="18"/>
      <c r="E4" s="18"/>
    </row>
    <row r="5" spans="1:5" x14ac:dyDescent="0.2">
      <c r="A5" s="277"/>
      <c r="B5" s="278">
        <v>2025</v>
      </c>
      <c r="C5" s="278">
        <v>2026</v>
      </c>
      <c r="D5" s="278">
        <v>2027</v>
      </c>
      <c r="E5" s="278">
        <v>2028</v>
      </c>
    </row>
    <row r="6" spans="1:5" x14ac:dyDescent="0.2">
      <c r="A6" s="155" t="s">
        <v>174</v>
      </c>
      <c r="B6" s="279">
        <v>78040126.992196828</v>
      </c>
      <c r="C6" s="279">
        <v>78134517.923773184</v>
      </c>
      <c r="D6" s="279">
        <v>77994224.792457119</v>
      </c>
      <c r="E6" s="279">
        <v>78416324.094724774</v>
      </c>
    </row>
    <row r="7" spans="1:5" x14ac:dyDescent="0.2">
      <c r="A7" s="160" t="s">
        <v>175</v>
      </c>
      <c r="B7" s="280">
        <v>78036614.847196832</v>
      </c>
      <c r="C7" s="280">
        <v>78132791.562773183</v>
      </c>
      <c r="D7" s="280">
        <v>77993453.63145712</v>
      </c>
      <c r="E7" s="280">
        <v>78416007.370724767</v>
      </c>
    </row>
    <row r="8" spans="1:5" x14ac:dyDescent="0.2">
      <c r="A8" s="281" t="s">
        <v>176</v>
      </c>
      <c r="B8" s="282">
        <v>3512.145</v>
      </c>
      <c r="C8" s="282">
        <v>1726.3610000000001</v>
      </c>
      <c r="D8" s="282">
        <v>771.16099999999994</v>
      </c>
      <c r="E8" s="282">
        <v>316.72399999999999</v>
      </c>
    </row>
    <row r="9" spans="1:5" x14ac:dyDescent="0.2">
      <c r="A9" s="18" t="s">
        <v>57</v>
      </c>
      <c r="B9" s="18"/>
      <c r="C9" s="18"/>
      <c r="D9" s="18"/>
      <c r="E9" s="18"/>
    </row>
    <row r="10" spans="1:5" x14ac:dyDescent="0.2">
      <c r="B10" s="218"/>
      <c r="C10" s="218"/>
      <c r="D10" s="218"/>
      <c r="E10" s="218"/>
    </row>
    <row r="11" spans="1:5" x14ac:dyDescent="0.2">
      <c r="B11" s="232"/>
      <c r="C11" s="232"/>
      <c r="D11" s="232"/>
      <c r="E11" s="232"/>
    </row>
    <row r="12" spans="1:5" x14ac:dyDescent="0.2">
      <c r="B12" s="232"/>
      <c r="C12" s="232"/>
      <c r="D12" s="232"/>
      <c r="E12" s="232"/>
    </row>
    <row r="13" spans="1:5" x14ac:dyDescent="0.2">
      <c r="B13" s="232"/>
      <c r="C13" s="232"/>
      <c r="D13" s="232"/>
      <c r="E13" s="232"/>
    </row>
    <row r="16" spans="1:5" x14ac:dyDescent="0.2">
      <c r="B16" s="260"/>
      <c r="C16" s="260"/>
      <c r="D16" s="260"/>
      <c r="E16" s="260"/>
    </row>
    <row r="17" spans="2:5" x14ac:dyDescent="0.2">
      <c r="B17" s="260"/>
      <c r="C17" s="260"/>
      <c r="D17" s="260"/>
      <c r="E17" s="260"/>
    </row>
    <row r="18" spans="2:5" x14ac:dyDescent="0.2">
      <c r="B18" s="260"/>
      <c r="C18" s="260"/>
      <c r="D18" s="260"/>
      <c r="E18" s="260"/>
    </row>
    <row r="19" spans="2:5" x14ac:dyDescent="0.2">
      <c r="B19" s="260"/>
      <c r="C19" s="260"/>
      <c r="D19" s="260"/>
      <c r="E19" s="260"/>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9516-9E39-4482-B68F-0FB947CBC952}">
  <dimension ref="A1:O38"/>
  <sheetViews>
    <sheetView showGridLines="0" zoomScaleNormal="100" workbookViewId="0">
      <selection activeCell="C11" sqref="C11"/>
    </sheetView>
  </sheetViews>
  <sheetFormatPr baseColWidth="10" defaultColWidth="11.42578125" defaultRowHeight="12.75" x14ac:dyDescent="0.2"/>
  <cols>
    <col min="1" max="1" width="3.42578125" style="203" customWidth="1"/>
    <col min="2" max="2" width="46" style="203" customWidth="1"/>
    <col min="3" max="16384" width="11.42578125" style="203"/>
  </cols>
  <sheetData>
    <row r="1" spans="1:15" x14ac:dyDescent="0.2">
      <c r="A1" s="183" t="s">
        <v>177</v>
      </c>
      <c r="B1" s="18"/>
      <c r="C1" s="18"/>
      <c r="D1" s="18"/>
      <c r="E1" s="18"/>
      <c r="F1" s="18"/>
    </row>
    <row r="2" spans="1:15" x14ac:dyDescent="0.2">
      <c r="A2" s="183" t="s">
        <v>454</v>
      </c>
      <c r="B2" s="18"/>
      <c r="C2" s="18"/>
      <c r="D2" s="18"/>
      <c r="E2" s="18"/>
      <c r="F2" s="18"/>
    </row>
    <row r="3" spans="1:15" x14ac:dyDescent="0.2">
      <c r="A3" s="212" t="s">
        <v>472</v>
      </c>
      <c r="B3" s="18"/>
      <c r="C3" s="18"/>
      <c r="D3" s="18"/>
      <c r="E3" s="18"/>
      <c r="F3" s="18"/>
    </row>
    <row r="4" spans="1:15" x14ac:dyDescent="0.2">
      <c r="A4" s="183"/>
      <c r="B4" s="18"/>
      <c r="C4" s="18"/>
      <c r="D4" s="18"/>
      <c r="E4" s="18"/>
      <c r="F4" s="18"/>
    </row>
    <row r="5" spans="1:15" x14ac:dyDescent="0.2">
      <c r="A5" s="263"/>
      <c r="B5" s="283"/>
      <c r="C5" s="22">
        <v>2025</v>
      </c>
      <c r="D5" s="22">
        <v>2026</v>
      </c>
      <c r="E5" s="22">
        <v>2027</v>
      </c>
      <c r="F5" s="22">
        <v>2028</v>
      </c>
    </row>
    <row r="6" spans="1:15" x14ac:dyDescent="0.2">
      <c r="A6" s="75" t="s">
        <v>11</v>
      </c>
      <c r="B6" s="212" t="s">
        <v>178</v>
      </c>
      <c r="C6" s="862">
        <v>74546601.254484937</v>
      </c>
      <c r="D6" s="862">
        <v>76500790.433126122</v>
      </c>
      <c r="E6" s="862">
        <v>78582970.613067135</v>
      </c>
      <c r="F6" s="863">
        <v>80421456.960431933</v>
      </c>
      <c r="G6" s="232"/>
      <c r="H6" s="232"/>
      <c r="I6" s="232"/>
      <c r="J6" s="232"/>
      <c r="K6" s="232"/>
      <c r="L6" s="232"/>
      <c r="M6" s="232"/>
      <c r="N6" s="232"/>
      <c r="O6" s="232"/>
    </row>
    <row r="7" spans="1:15" x14ac:dyDescent="0.2">
      <c r="A7" s="75" t="s">
        <v>12</v>
      </c>
      <c r="B7" s="212" t="s">
        <v>179</v>
      </c>
      <c r="C7" s="429">
        <v>78040126.992196828</v>
      </c>
      <c r="D7" s="429">
        <v>78134517.923773199</v>
      </c>
      <c r="E7" s="430">
        <v>77994224.792457119</v>
      </c>
      <c r="F7" s="435">
        <v>78416324.094724774</v>
      </c>
      <c r="G7" s="232"/>
      <c r="H7" s="232"/>
      <c r="I7" s="232"/>
      <c r="J7" s="232"/>
      <c r="K7" s="232"/>
      <c r="L7" s="232"/>
      <c r="M7" s="232"/>
      <c r="N7" s="232"/>
      <c r="O7" s="232"/>
    </row>
    <row r="8" spans="1:15" x14ac:dyDescent="0.2">
      <c r="A8" s="75" t="s">
        <v>85</v>
      </c>
      <c r="B8" s="212" t="s">
        <v>180</v>
      </c>
      <c r="C8" s="429">
        <v>74707805.994590938</v>
      </c>
      <c r="D8" s="429">
        <v>76261076.547757551</v>
      </c>
      <c r="E8" s="430">
        <v>77796390.494459525</v>
      </c>
      <c r="F8" s="435">
        <v>79119787.040895432</v>
      </c>
      <c r="G8" s="232"/>
      <c r="H8" s="232"/>
      <c r="I8" s="232"/>
      <c r="J8" s="232"/>
      <c r="K8" s="232"/>
      <c r="L8" s="232"/>
      <c r="M8" s="232"/>
      <c r="N8" s="232"/>
      <c r="O8" s="232"/>
    </row>
    <row r="9" spans="1:15" x14ac:dyDescent="0.2">
      <c r="A9" s="74" t="s">
        <v>181</v>
      </c>
      <c r="B9" s="183" t="s">
        <v>182</v>
      </c>
      <c r="C9" s="583">
        <v>-1.1000000000000001</v>
      </c>
      <c r="D9" s="583">
        <v>-0.5</v>
      </c>
      <c r="E9" s="584">
        <v>-0.5</v>
      </c>
      <c r="F9" s="585">
        <v>-0.5</v>
      </c>
      <c r="H9" s="238"/>
      <c r="I9" s="238"/>
      <c r="J9" s="232"/>
      <c r="K9" s="238"/>
      <c r="L9" s="238"/>
    </row>
    <row r="10" spans="1:15" x14ac:dyDescent="0.2">
      <c r="A10" s="75" t="s">
        <v>183</v>
      </c>
      <c r="B10" s="212" t="s">
        <v>184</v>
      </c>
      <c r="C10" s="432">
        <v>78014187.745642811</v>
      </c>
      <c r="D10" s="432">
        <v>77799958.913445622</v>
      </c>
      <c r="E10" s="432">
        <v>79371712.96486187</v>
      </c>
      <c r="F10" s="436">
        <v>80734977.957893908</v>
      </c>
      <c r="G10" s="232"/>
      <c r="H10" s="232"/>
      <c r="I10" s="232"/>
      <c r="J10" s="232"/>
      <c r="K10" s="232"/>
      <c r="L10" s="232"/>
      <c r="M10" s="232"/>
      <c r="N10" s="232"/>
    </row>
    <row r="11" spans="1:15" x14ac:dyDescent="0.2">
      <c r="A11" s="75" t="s">
        <v>185</v>
      </c>
      <c r="B11" s="212" t="s">
        <v>186</v>
      </c>
      <c r="C11" s="432">
        <v>-25939.246554017067</v>
      </c>
      <c r="D11" s="432">
        <v>-334559.01032756269</v>
      </c>
      <c r="E11" s="432">
        <v>1377488.1724047512</v>
      </c>
      <c r="F11" s="436">
        <v>2318653.8631691486</v>
      </c>
      <c r="H11" s="284"/>
      <c r="I11" s="232"/>
      <c r="J11" s="232"/>
      <c r="K11" s="232"/>
      <c r="L11" s="232"/>
      <c r="M11" s="232"/>
      <c r="N11" s="232"/>
      <c r="O11" s="232"/>
    </row>
    <row r="12" spans="1:15" x14ac:dyDescent="0.2">
      <c r="A12" s="75" t="s">
        <v>187</v>
      </c>
      <c r="B12" s="212" t="s">
        <v>344</v>
      </c>
      <c r="C12" s="431">
        <v>-31.837833837720297</v>
      </c>
      <c r="D12" s="431">
        <v>-433.01161214407142</v>
      </c>
      <c r="E12" s="431">
        <v>1875.3716303697004</v>
      </c>
      <c r="F12" s="437">
        <v>3267.4456439305914</v>
      </c>
      <c r="H12" s="284"/>
      <c r="I12" s="260"/>
      <c r="J12" s="260"/>
      <c r="K12" s="260"/>
      <c r="L12" s="260"/>
    </row>
    <row r="13" spans="1:15" x14ac:dyDescent="0.2">
      <c r="A13" s="75" t="s">
        <v>188</v>
      </c>
      <c r="B13" s="212" t="s">
        <v>343</v>
      </c>
      <c r="C13" s="832">
        <v>-8.6297268004039192E-3</v>
      </c>
      <c r="D13" s="832">
        <v>-0.10870194427693339</v>
      </c>
      <c r="E13" s="832">
        <v>0.43720831711774505</v>
      </c>
      <c r="F13" s="833">
        <v>0.71776464279465957</v>
      </c>
      <c r="H13" s="285"/>
      <c r="I13" s="238"/>
      <c r="J13" s="238"/>
      <c r="K13" s="238"/>
      <c r="L13" s="238"/>
    </row>
    <row r="14" spans="1:15" x14ac:dyDescent="0.2">
      <c r="A14" s="77" t="s">
        <v>189</v>
      </c>
      <c r="B14" s="286" t="s">
        <v>190</v>
      </c>
      <c r="C14" s="834">
        <v>-1.15363119792812</v>
      </c>
      <c r="D14" s="835">
        <v>-0.42211429193245209</v>
      </c>
      <c r="E14" s="835">
        <v>-0.25034314136117786</v>
      </c>
      <c r="F14" s="834">
        <v>-9.7053851084243803E-2</v>
      </c>
      <c r="H14" s="238"/>
      <c r="I14" s="238"/>
      <c r="J14" s="238"/>
      <c r="K14" s="238"/>
      <c r="L14" s="238"/>
    </row>
    <row r="15" spans="1:15" x14ac:dyDescent="0.2">
      <c r="A15" s="911" t="s">
        <v>57</v>
      </c>
      <c r="B15" s="911"/>
      <c r="C15" s="18"/>
      <c r="D15" s="18"/>
      <c r="E15" s="18"/>
      <c r="F15" s="18"/>
    </row>
    <row r="16" spans="1:15" x14ac:dyDescent="0.2">
      <c r="A16" s="18"/>
      <c r="B16" s="18"/>
      <c r="C16" s="45"/>
      <c r="D16" s="45"/>
      <c r="E16" s="45"/>
      <c r="F16" s="45"/>
    </row>
    <row r="17" spans="1:13" x14ac:dyDescent="0.2">
      <c r="A17" s="4"/>
      <c r="B17" s="4"/>
      <c r="C17" s="16"/>
      <c r="D17" s="16"/>
      <c r="E17" s="16"/>
      <c r="F17" s="16"/>
      <c r="H17" s="217"/>
      <c r="I17" s="217"/>
      <c r="J17" s="217"/>
      <c r="K17" s="217"/>
      <c r="L17" s="217"/>
      <c r="M17" s="217"/>
    </row>
    <row r="18" spans="1:13" x14ac:dyDescent="0.2">
      <c r="C18" s="232"/>
      <c r="D18" s="232"/>
      <c r="E18" s="232"/>
      <c r="F18" s="232"/>
      <c r="G18" s="260"/>
      <c r="H18" s="260"/>
      <c r="I18" s="260"/>
      <c r="J18" s="260"/>
      <c r="K18" s="260"/>
      <c r="L18" s="260"/>
      <c r="M18" s="217"/>
    </row>
    <row r="19" spans="1:13" x14ac:dyDescent="0.2">
      <c r="C19" s="217"/>
      <c r="D19" s="217"/>
      <c r="E19" s="217"/>
      <c r="F19" s="217"/>
      <c r="G19" s="260"/>
      <c r="H19" s="260"/>
      <c r="I19" s="260"/>
      <c r="J19" s="260"/>
      <c r="K19" s="260"/>
      <c r="L19" s="260"/>
      <c r="M19" s="217"/>
    </row>
    <row r="20" spans="1:13" x14ac:dyDescent="0.2">
      <c r="C20" s="232"/>
      <c r="D20" s="232"/>
      <c r="E20" s="232"/>
      <c r="F20" s="232"/>
      <c r="G20" s="260"/>
      <c r="H20" s="260"/>
      <c r="I20" s="260"/>
      <c r="J20" s="260"/>
      <c r="K20" s="260"/>
      <c r="L20" s="260"/>
      <c r="M20" s="217"/>
    </row>
    <row r="21" spans="1:13" x14ac:dyDescent="0.2">
      <c r="C21" s="232"/>
      <c r="D21" s="232"/>
      <c r="E21" s="232"/>
      <c r="F21" s="232"/>
      <c r="G21" s="260"/>
      <c r="H21" s="260"/>
      <c r="I21" s="260"/>
      <c r="J21" s="260"/>
      <c r="K21" s="260"/>
      <c r="L21" s="260"/>
      <c r="M21" s="217"/>
    </row>
    <row r="22" spans="1:13" x14ac:dyDescent="0.2">
      <c r="C22" s="761"/>
      <c r="D22" s="761"/>
      <c r="E22" s="761"/>
      <c r="F22" s="761"/>
      <c r="G22" s="260"/>
      <c r="H22" s="260"/>
      <c r="I22" s="260"/>
      <c r="J22" s="260"/>
      <c r="K22" s="260"/>
      <c r="L22" s="260"/>
      <c r="M22" s="217"/>
    </row>
    <row r="23" spans="1:13" x14ac:dyDescent="0.2">
      <c r="C23" s="217"/>
      <c r="D23" s="217"/>
      <c r="E23" s="217"/>
      <c r="F23" s="217"/>
      <c r="H23" s="217"/>
      <c r="I23" s="260"/>
      <c r="J23" s="260"/>
      <c r="K23" s="260"/>
      <c r="L23" s="260"/>
      <c r="M23" s="217"/>
    </row>
    <row r="24" spans="1:13" x14ac:dyDescent="0.2">
      <c r="C24" s="217"/>
      <c r="D24" s="217"/>
      <c r="E24" s="217"/>
      <c r="F24" s="217"/>
      <c r="H24" s="217"/>
      <c r="I24" s="260"/>
      <c r="J24" s="260"/>
      <c r="K24" s="260"/>
      <c r="L24" s="260"/>
      <c r="M24" s="217"/>
    </row>
    <row r="25" spans="1:13" x14ac:dyDescent="0.2">
      <c r="C25" s="218"/>
      <c r="D25" s="218"/>
      <c r="E25" s="218"/>
      <c r="F25" s="218"/>
      <c r="H25" s="217"/>
      <c r="I25" s="260"/>
      <c r="J25" s="260"/>
      <c r="K25" s="260"/>
      <c r="L25" s="260"/>
      <c r="M25" s="217"/>
    </row>
    <row r="26" spans="1:13" x14ac:dyDescent="0.2">
      <c r="C26" s="217"/>
      <c r="D26" s="217"/>
      <c r="E26" s="217"/>
      <c r="F26" s="217"/>
      <c r="I26" s="260"/>
      <c r="J26" s="260"/>
      <c r="K26" s="260"/>
      <c r="L26" s="260"/>
    </row>
    <row r="27" spans="1:13" x14ac:dyDescent="0.2">
      <c r="C27" s="217"/>
      <c r="D27" s="217"/>
      <c r="E27" s="217"/>
      <c r="F27" s="217"/>
    </row>
    <row r="28" spans="1:13" x14ac:dyDescent="0.2">
      <c r="C28" s="217"/>
      <c r="D28" s="217"/>
      <c r="E28" s="217"/>
      <c r="F28" s="217"/>
    </row>
    <row r="29" spans="1:13" x14ac:dyDescent="0.2">
      <c r="C29" s="218"/>
      <c r="D29" s="218"/>
      <c r="E29" s="218"/>
      <c r="F29" s="218"/>
    </row>
    <row r="30" spans="1:13" x14ac:dyDescent="0.2">
      <c r="C30" s="218"/>
      <c r="D30" s="218"/>
      <c r="E30" s="218"/>
      <c r="F30" s="218"/>
    </row>
    <row r="31" spans="1:13" x14ac:dyDescent="0.2">
      <c r="C31" s="218"/>
      <c r="D31" s="218"/>
      <c r="E31" s="218"/>
      <c r="F31" s="218"/>
    </row>
    <row r="32" spans="1:13" x14ac:dyDescent="0.2">
      <c r="C32" s="45"/>
      <c r="D32" s="45"/>
      <c r="E32" s="45"/>
      <c r="F32" s="45"/>
    </row>
    <row r="33" spans="3:6" x14ac:dyDescent="0.2">
      <c r="C33" s="217"/>
      <c r="D33" s="217"/>
      <c r="E33" s="217"/>
      <c r="F33" s="217"/>
    </row>
    <row r="34" spans="3:6" x14ac:dyDescent="0.2">
      <c r="C34" s="217"/>
      <c r="D34" s="217"/>
      <c r="E34" s="217"/>
      <c r="F34" s="217"/>
    </row>
    <row r="35" spans="3:6" x14ac:dyDescent="0.2">
      <c r="C35" s="217"/>
      <c r="D35" s="217"/>
      <c r="E35" s="217"/>
      <c r="F35" s="217"/>
    </row>
    <row r="36" spans="3:6" x14ac:dyDescent="0.2">
      <c r="C36" s="217"/>
      <c r="D36" s="217"/>
      <c r="E36" s="217"/>
      <c r="F36" s="217"/>
    </row>
    <row r="37" spans="3:6" x14ac:dyDescent="0.2">
      <c r="C37" s="217"/>
      <c r="D37" s="217"/>
      <c r="E37" s="217"/>
      <c r="F37" s="217"/>
    </row>
    <row r="38" spans="3:6" x14ac:dyDescent="0.2">
      <c r="C38" s="16"/>
      <c r="D38" s="16"/>
      <c r="E38" s="16"/>
      <c r="F38" s="16"/>
    </row>
  </sheetData>
  <mergeCells count="1">
    <mergeCell ref="A15:B1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07BE-80F5-44B0-A852-2C12E5EA6721}">
  <dimension ref="A1:N23"/>
  <sheetViews>
    <sheetView showGridLines="0" workbookViewId="0">
      <selection activeCell="E20" sqref="E20"/>
    </sheetView>
  </sheetViews>
  <sheetFormatPr baseColWidth="10" defaultColWidth="11.42578125" defaultRowHeight="12.75" x14ac:dyDescent="0.2"/>
  <cols>
    <col min="1" max="1" width="42.42578125" style="203" customWidth="1"/>
    <col min="2" max="4" width="11.42578125" style="203"/>
    <col min="5" max="5" width="12.5703125" style="203" bestFit="1" customWidth="1"/>
    <col min="6" max="16384" width="11.42578125" style="203"/>
  </cols>
  <sheetData>
    <row r="1" spans="1:14" x14ac:dyDescent="0.2">
      <c r="A1" s="1" t="s">
        <v>173</v>
      </c>
      <c r="B1" s="4"/>
      <c r="C1" s="4"/>
      <c r="D1" s="4"/>
      <c r="E1" s="4"/>
    </row>
    <row r="2" spans="1:14" x14ac:dyDescent="0.2">
      <c r="A2" s="1" t="s">
        <v>345</v>
      </c>
      <c r="B2" s="4"/>
      <c r="C2" s="4"/>
      <c r="D2" s="4"/>
      <c r="E2" s="4"/>
    </row>
    <row r="3" spans="1:14" x14ac:dyDescent="0.2">
      <c r="A3" s="2" t="s">
        <v>475</v>
      </c>
      <c r="B3" s="4"/>
      <c r="C3" s="4"/>
      <c r="D3" s="4"/>
      <c r="E3" s="4"/>
    </row>
    <row r="4" spans="1:14" x14ac:dyDescent="0.2">
      <c r="A4" s="2"/>
      <c r="B4" s="4"/>
      <c r="C4" s="4"/>
      <c r="D4" s="4"/>
      <c r="E4" s="4"/>
    </row>
    <row r="5" spans="1:14" x14ac:dyDescent="0.2">
      <c r="A5" s="773"/>
      <c r="B5" s="421">
        <v>2025</v>
      </c>
      <c r="C5" s="421">
        <v>2026</v>
      </c>
      <c r="D5" s="424">
        <v>2027</v>
      </c>
      <c r="E5" s="424">
        <v>2028</v>
      </c>
      <c r="G5" s="288"/>
      <c r="H5" s="288"/>
    </row>
    <row r="6" spans="1:14" x14ac:dyDescent="0.2">
      <c r="A6" s="419" t="s">
        <v>515</v>
      </c>
      <c r="B6" s="439">
        <v>78239310.37081112</v>
      </c>
      <c r="C6" s="438">
        <v>78116679.397353068</v>
      </c>
      <c r="D6" s="438">
        <v>78382825.978646889</v>
      </c>
      <c r="E6" s="439">
        <v>79589475.05658704</v>
      </c>
      <c r="F6" s="232"/>
      <c r="G6" s="1046"/>
      <c r="H6" s="232"/>
      <c r="I6" s="232"/>
      <c r="J6" s="232"/>
      <c r="K6" s="232"/>
      <c r="L6" s="232"/>
      <c r="M6" s="232"/>
      <c r="N6" s="232"/>
    </row>
    <row r="7" spans="1:14" x14ac:dyDescent="0.2">
      <c r="A7" s="422" t="s">
        <v>346</v>
      </c>
      <c r="B7" s="836">
        <v>1.7169720842348246</v>
      </c>
      <c r="C7" s="669">
        <v>-0.15673831080162959</v>
      </c>
      <c r="D7" s="669">
        <v>0.34070391028786506</v>
      </c>
      <c r="E7" s="669">
        <v>1.5394304337392306</v>
      </c>
      <c r="G7" s="401"/>
      <c r="H7" s="238"/>
      <c r="I7" s="238"/>
      <c r="J7" s="238"/>
      <c r="K7" s="232"/>
      <c r="L7" s="232"/>
      <c r="M7" s="232"/>
      <c r="N7" s="232"/>
    </row>
    <row r="8" spans="1:14" x14ac:dyDescent="0.2">
      <c r="A8" s="419" t="s">
        <v>524</v>
      </c>
      <c r="B8" s="438">
        <v>78014187.745642811</v>
      </c>
      <c r="C8" s="438">
        <v>77799958.913445622</v>
      </c>
      <c r="D8" s="438">
        <v>79371712.96486187</v>
      </c>
      <c r="E8" s="439">
        <v>80734977.957893908</v>
      </c>
      <c r="F8" s="232"/>
      <c r="G8" s="1047"/>
      <c r="H8" s="232"/>
      <c r="I8" s="232"/>
      <c r="J8" s="232"/>
      <c r="K8" s="232"/>
      <c r="L8" s="232"/>
      <c r="M8" s="232"/>
      <c r="N8" s="232"/>
    </row>
    <row r="9" spans="1:14" x14ac:dyDescent="0.2">
      <c r="A9" s="433" t="s">
        <v>346</v>
      </c>
      <c r="B9" s="837">
        <v>1.2193983443725687</v>
      </c>
      <c r="C9" s="670">
        <v>-0.27460240039370865</v>
      </c>
      <c r="D9" s="670">
        <v>2.0202504903181984</v>
      </c>
      <c r="E9" s="670">
        <v>1.7175703309257884</v>
      </c>
      <c r="G9" s="401"/>
      <c r="H9" s="238"/>
      <c r="I9" s="238"/>
      <c r="J9" s="238"/>
    </row>
    <row r="10" spans="1:14" x14ac:dyDescent="0.2">
      <c r="A10" s="420" t="s">
        <v>403</v>
      </c>
      <c r="B10" s="440">
        <v>-225122.62516830862</v>
      </c>
      <c r="C10" s="440">
        <v>-316720.48390744627</v>
      </c>
      <c r="D10" s="440">
        <v>988886.98621498048</v>
      </c>
      <c r="E10" s="441">
        <v>1145502.9013068676</v>
      </c>
      <c r="G10" s="260"/>
      <c r="H10" s="260"/>
      <c r="I10" s="260"/>
      <c r="J10" s="260"/>
    </row>
    <row r="11" spans="1:14" x14ac:dyDescent="0.2">
      <c r="A11" s="422" t="s">
        <v>374</v>
      </c>
      <c r="B11" s="668">
        <v>-0.28773595281113007</v>
      </c>
      <c r="C11" s="668">
        <v>-0.40544540084249681</v>
      </c>
      <c r="D11" s="668">
        <v>1.2616118057345638</v>
      </c>
      <c r="E11" s="669">
        <v>1.4392643003266814</v>
      </c>
      <c r="G11" s="238"/>
      <c r="H11" s="238"/>
      <c r="I11" s="238"/>
      <c r="J11" s="238"/>
    </row>
    <row r="12" spans="1:14" x14ac:dyDescent="0.2">
      <c r="A12" s="106" t="s">
        <v>375</v>
      </c>
      <c r="B12" s="16"/>
      <c r="C12" s="16"/>
      <c r="D12" s="16"/>
      <c r="E12" s="101"/>
    </row>
    <row r="13" spans="1:14" x14ac:dyDescent="0.2">
      <c r="B13" s="303"/>
      <c r="C13" s="239"/>
      <c r="D13" s="239"/>
      <c r="E13" s="239"/>
    </row>
    <row r="14" spans="1:14" x14ac:dyDescent="0.2">
      <c r="B14" s="217"/>
      <c r="C14" s="239"/>
      <c r="D14" s="239"/>
      <c r="E14" s="239"/>
    </row>
    <row r="15" spans="1:14" x14ac:dyDescent="0.2">
      <c r="B15" s="217"/>
      <c r="C15" s="239"/>
      <c r="D15" s="239"/>
      <c r="E15" s="239"/>
    </row>
    <row r="16" spans="1:14" x14ac:dyDescent="0.2">
      <c r="B16" s="303"/>
      <c r="C16" s="303"/>
      <c r="D16" s="303"/>
      <c r="E16" s="303"/>
    </row>
    <row r="18" spans="2:5" x14ac:dyDescent="0.2">
      <c r="B18" s="217"/>
      <c r="C18" s="217"/>
      <c r="D18" s="217"/>
      <c r="E18" s="217"/>
    </row>
    <row r="19" spans="2:5" x14ac:dyDescent="0.2">
      <c r="B19" s="217"/>
      <c r="C19" s="217"/>
      <c r="D19" s="217"/>
      <c r="E19" s="217"/>
    </row>
    <row r="20" spans="2:5" x14ac:dyDescent="0.2">
      <c r="B20" s="217"/>
      <c r="C20" s="217"/>
      <c r="D20" s="217"/>
      <c r="E20" s="217"/>
    </row>
    <row r="21" spans="2:5" x14ac:dyDescent="0.2">
      <c r="B21" s="217"/>
      <c r="C21" s="217"/>
      <c r="D21" s="217"/>
      <c r="E21" s="217"/>
    </row>
    <row r="22" spans="2:5" x14ac:dyDescent="0.2">
      <c r="B22" s="217"/>
      <c r="C22" s="217"/>
      <c r="D22" s="217"/>
      <c r="E22" s="217"/>
    </row>
    <row r="23" spans="2:5" x14ac:dyDescent="0.2">
      <c r="B23" s="217"/>
      <c r="C23" s="217"/>
      <c r="D23" s="217"/>
      <c r="E23" s="217"/>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6611-17E9-48A5-8FE9-B6382F536957}">
  <dimension ref="A1:J22"/>
  <sheetViews>
    <sheetView showGridLines="0" workbookViewId="0">
      <selection activeCell="E23" sqref="E23"/>
    </sheetView>
  </sheetViews>
  <sheetFormatPr baseColWidth="10" defaultColWidth="11.42578125" defaultRowHeight="12.75" x14ac:dyDescent="0.2"/>
  <cols>
    <col min="1" max="1" width="32.5703125" style="203" customWidth="1"/>
    <col min="2" max="5" width="13.140625" style="203" customWidth="1"/>
    <col min="6" max="16384" width="11.42578125" style="203"/>
  </cols>
  <sheetData>
    <row r="1" spans="1:10" x14ac:dyDescent="0.2">
      <c r="A1" s="216" t="s">
        <v>191</v>
      </c>
    </row>
    <row r="2" spans="1:10" x14ac:dyDescent="0.2">
      <c r="A2" s="216" t="s">
        <v>455</v>
      </c>
    </row>
    <row r="3" spans="1:10" x14ac:dyDescent="0.2">
      <c r="A3" s="126" t="s">
        <v>472</v>
      </c>
    </row>
    <row r="5" spans="1:10" x14ac:dyDescent="0.2">
      <c r="A5" s="289"/>
      <c r="B5" s="340">
        <v>2025</v>
      </c>
      <c r="C5" s="290">
        <v>2026</v>
      </c>
      <c r="D5" s="290">
        <v>2027</v>
      </c>
      <c r="E5" s="290">
        <v>2028</v>
      </c>
    </row>
    <row r="6" spans="1:10" x14ac:dyDescent="0.2">
      <c r="A6" s="291" t="s">
        <v>151</v>
      </c>
      <c r="B6" s="341">
        <v>121145861.0382351</v>
      </c>
      <c r="C6" s="292">
        <v>124638676.13560523</v>
      </c>
      <c r="D6" s="341">
        <v>126797547.00769526</v>
      </c>
      <c r="E6" s="293">
        <v>129907331.23812003</v>
      </c>
      <c r="G6" s="217"/>
      <c r="H6" s="217"/>
      <c r="I6" s="217"/>
      <c r="J6" s="217"/>
    </row>
    <row r="7" spans="1:10" x14ac:dyDescent="0.2">
      <c r="A7" s="294" t="s">
        <v>192</v>
      </c>
      <c r="B7" s="342">
        <v>3493525.7377118799</v>
      </c>
      <c r="C7" s="262">
        <v>1633727.4906470799</v>
      </c>
      <c r="D7" s="342">
        <v>-588745.82061000203</v>
      </c>
      <c r="E7" s="295">
        <v>-2005132.86570717</v>
      </c>
      <c r="G7" s="217"/>
      <c r="H7" s="217"/>
      <c r="I7" s="217"/>
      <c r="J7" s="217"/>
    </row>
    <row r="8" spans="1:10" x14ac:dyDescent="0.2">
      <c r="A8" s="160" t="s">
        <v>554</v>
      </c>
      <c r="B8" s="342">
        <v>-25939.246554017067</v>
      </c>
      <c r="C8" s="262">
        <v>-334559.01032756269</v>
      </c>
      <c r="D8" s="342">
        <v>1377488.1724047512</v>
      </c>
      <c r="E8" s="295">
        <v>2318653.8631691486</v>
      </c>
      <c r="G8" s="217"/>
      <c r="H8" s="217"/>
      <c r="I8" s="217"/>
      <c r="J8" s="217"/>
    </row>
    <row r="9" spans="1:10" x14ac:dyDescent="0.2">
      <c r="A9" s="294" t="s">
        <v>152</v>
      </c>
      <c r="B9" s="342">
        <v>25228.60621226998</v>
      </c>
      <c r="C9" s="262">
        <v>859702.39177050954</v>
      </c>
      <c r="D9" s="342">
        <v>2321041.8786300276</v>
      </c>
      <c r="E9" s="295">
        <v>3027737.7111898921</v>
      </c>
      <c r="G9" s="217"/>
      <c r="H9" s="217"/>
      <c r="I9" s="217"/>
      <c r="J9" s="217"/>
    </row>
    <row r="10" spans="1:10" x14ac:dyDescent="0.2">
      <c r="A10" s="296" t="s">
        <v>153</v>
      </c>
      <c r="B10" s="343">
        <v>124638676.13560523</v>
      </c>
      <c r="C10" s="297">
        <v>126797547.00769526</v>
      </c>
      <c r="D10" s="343">
        <v>129907331.23812003</v>
      </c>
      <c r="E10" s="298">
        <v>133248589.9467719</v>
      </c>
      <c r="G10" s="217"/>
      <c r="H10" s="217"/>
      <c r="I10" s="217"/>
      <c r="J10" s="217"/>
    </row>
    <row r="11" spans="1:10" x14ac:dyDescent="0.2">
      <c r="A11" s="474" t="s">
        <v>32</v>
      </c>
      <c r="B11" s="491">
        <v>41.466035706720461</v>
      </c>
      <c r="C11" s="492">
        <v>41.197933589615253</v>
      </c>
      <c r="D11" s="493">
        <v>41.231980651219146</v>
      </c>
      <c r="E11" s="494">
        <v>41.248557227646742</v>
      </c>
      <c r="G11" s="303"/>
      <c r="H11" s="303"/>
      <c r="I11" s="303"/>
      <c r="J11" s="303"/>
    </row>
    <row r="12" spans="1:10" x14ac:dyDescent="0.2">
      <c r="A12" s="203" t="s">
        <v>57</v>
      </c>
    </row>
    <row r="14" spans="1:10" x14ac:dyDescent="0.2">
      <c r="B14" s="232"/>
      <c r="C14" s="232"/>
      <c r="D14" s="232"/>
      <c r="E14" s="232"/>
    </row>
    <row r="15" spans="1:10" x14ac:dyDescent="0.2">
      <c r="B15" s="217"/>
      <c r="C15" s="217"/>
      <c r="D15" s="217"/>
      <c r="E15" s="217"/>
      <c r="G15" s="217"/>
      <c r="H15" s="217"/>
      <c r="I15" s="217"/>
      <c r="J15" s="217"/>
    </row>
    <row r="16" spans="1:10" x14ac:dyDescent="0.2">
      <c r="B16" s="217"/>
      <c r="C16" s="217"/>
      <c r="D16" s="217"/>
      <c r="E16" s="217"/>
      <c r="G16" s="217"/>
      <c r="H16" s="217"/>
      <c r="I16" s="217"/>
      <c r="J16" s="217"/>
    </row>
    <row r="17" spans="2:10" x14ac:dyDescent="0.2">
      <c r="B17" s="217"/>
      <c r="C17" s="217"/>
      <c r="D17" s="217"/>
      <c r="E17" s="217"/>
      <c r="G17" s="217"/>
      <c r="H17" s="217"/>
      <c r="I17" s="217"/>
      <c r="J17" s="217"/>
    </row>
    <row r="18" spans="2:10" x14ac:dyDescent="0.2">
      <c r="G18" s="217"/>
      <c r="H18" s="217"/>
      <c r="I18" s="217"/>
      <c r="J18" s="217"/>
    </row>
    <row r="19" spans="2:10" x14ac:dyDescent="0.2">
      <c r="G19" s="217"/>
      <c r="H19" s="217"/>
      <c r="I19" s="217"/>
      <c r="J19" s="217"/>
    </row>
    <row r="21" spans="2:10" x14ac:dyDescent="0.2">
      <c r="B21" s="217"/>
      <c r="C21" s="217"/>
      <c r="D21" s="217"/>
      <c r="E21" s="217"/>
    </row>
    <row r="22" spans="2:10" x14ac:dyDescent="0.2">
      <c r="B22" s="217"/>
      <c r="C22" s="217"/>
      <c r="D22" s="217"/>
      <c r="E22" s="217"/>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4610-7FCB-4A17-9276-542DFCAABCA6}">
  <dimension ref="A1:I18"/>
  <sheetViews>
    <sheetView showGridLines="0" workbookViewId="0">
      <selection activeCell="F30" sqref="F30"/>
    </sheetView>
  </sheetViews>
  <sheetFormatPr baseColWidth="10" defaultColWidth="8.85546875" defaultRowHeight="12.75" x14ac:dyDescent="0.2"/>
  <cols>
    <col min="1" max="1" width="26.85546875" style="4" customWidth="1"/>
    <col min="2" max="9" width="9.85546875" style="4" customWidth="1"/>
    <col min="10" max="16384" width="8.85546875" style="4"/>
  </cols>
  <sheetData>
    <row r="1" spans="1:9" x14ac:dyDescent="0.2">
      <c r="A1" s="299" t="s">
        <v>332</v>
      </c>
    </row>
    <row r="2" spans="1:9" x14ac:dyDescent="0.2">
      <c r="A2" s="299" t="s">
        <v>456</v>
      </c>
    </row>
    <row r="3" spans="1:9" x14ac:dyDescent="0.2">
      <c r="A3" s="209" t="s">
        <v>193</v>
      </c>
    </row>
    <row r="5" spans="1:9" x14ac:dyDescent="0.2">
      <c r="A5" s="315"/>
      <c r="B5" s="987">
        <v>2025</v>
      </c>
      <c r="C5" s="988"/>
      <c r="D5" s="987">
        <v>2026</v>
      </c>
      <c r="E5" s="988"/>
      <c r="F5" s="989">
        <v>2027</v>
      </c>
      <c r="G5" s="988"/>
      <c r="H5" s="989">
        <v>2028</v>
      </c>
      <c r="I5" s="988"/>
    </row>
    <row r="6" spans="1:9" x14ac:dyDescent="0.2">
      <c r="A6" s="95"/>
      <c r="B6" s="348" t="s">
        <v>93</v>
      </c>
      <c r="C6" s="347" t="s">
        <v>32</v>
      </c>
      <c r="D6" s="346" t="s">
        <v>93</v>
      </c>
      <c r="E6" s="347" t="s">
        <v>32</v>
      </c>
      <c r="F6" s="348" t="s">
        <v>93</v>
      </c>
      <c r="G6" s="347" t="s">
        <v>32</v>
      </c>
      <c r="H6" s="346" t="s">
        <v>93</v>
      </c>
      <c r="I6" s="347" t="s">
        <v>32</v>
      </c>
    </row>
    <row r="7" spans="1:9" x14ac:dyDescent="0.2">
      <c r="A7" s="6" t="s">
        <v>112</v>
      </c>
      <c r="B7" s="349">
        <v>12990.2462739115</v>
      </c>
      <c r="C7" s="586">
        <v>3.5210396845845149</v>
      </c>
      <c r="D7" s="344">
        <v>13051.872446048277</v>
      </c>
      <c r="E7" s="586">
        <v>3.2765031503772497</v>
      </c>
      <c r="F7" s="349">
        <v>13144.653411626354</v>
      </c>
      <c r="G7" s="586">
        <v>3.0644335789916268</v>
      </c>
      <c r="H7" s="344">
        <v>13750.772148027976</v>
      </c>
      <c r="I7" s="586">
        <v>3.0206525630544547</v>
      </c>
    </row>
    <row r="8" spans="1:9" x14ac:dyDescent="0.2">
      <c r="A8" s="6" t="s">
        <v>331</v>
      </c>
      <c r="B8" s="349">
        <v>152981.52366512342</v>
      </c>
      <c r="C8" s="586">
        <v>41.466035706720461</v>
      </c>
      <c r="D8" s="344">
        <v>164110.98954399457</v>
      </c>
      <c r="E8" s="586">
        <v>41.197933589615253</v>
      </c>
      <c r="F8" s="349">
        <v>176861.42680681037</v>
      </c>
      <c r="G8" s="586">
        <v>41.231980651219146</v>
      </c>
      <c r="H8" s="344">
        <v>187773.83364431566</v>
      </c>
      <c r="I8" s="586">
        <v>41.248557227646742</v>
      </c>
    </row>
    <row r="9" spans="1:9" x14ac:dyDescent="0.2">
      <c r="A9" s="8" t="s">
        <v>330</v>
      </c>
      <c r="B9" s="350">
        <v>-139991.27739121192</v>
      </c>
      <c r="C9" s="593">
        <v>-37.944996022135946</v>
      </c>
      <c r="D9" s="345">
        <v>-151059.11709794629</v>
      </c>
      <c r="E9" s="593">
        <v>-37.921430439238001</v>
      </c>
      <c r="F9" s="350">
        <v>-163716.77339518402</v>
      </c>
      <c r="G9" s="593">
        <v>-38.167547072227521</v>
      </c>
      <c r="H9" s="345">
        <v>-174023.06149628767</v>
      </c>
      <c r="I9" s="593">
        <v>-38.227904664592288</v>
      </c>
    </row>
    <row r="10" spans="1:9" x14ac:dyDescent="0.2">
      <c r="A10" s="4" t="s">
        <v>57</v>
      </c>
      <c r="B10" s="16"/>
      <c r="D10" s="16"/>
      <c r="F10" s="16"/>
      <c r="H10" s="16"/>
    </row>
    <row r="11" spans="1:9" x14ac:dyDescent="0.2">
      <c r="B11" s="16"/>
      <c r="D11" s="16"/>
      <c r="F11" s="16"/>
      <c r="H11" s="16"/>
    </row>
    <row r="12" spans="1:9" x14ac:dyDescent="0.2">
      <c r="B12" s="16"/>
      <c r="D12" s="16"/>
      <c r="F12" s="16"/>
      <c r="H12" s="16"/>
    </row>
    <row r="13" spans="1:9" x14ac:dyDescent="0.2">
      <c r="B13" s="16"/>
      <c r="D13" s="16"/>
      <c r="F13" s="16"/>
      <c r="H13" s="16"/>
    </row>
    <row r="14" spans="1:9" x14ac:dyDescent="0.2">
      <c r="B14" s="16"/>
      <c r="C14" s="16"/>
      <c r="D14" s="16"/>
      <c r="E14" s="16"/>
      <c r="F14" s="16"/>
      <c r="G14" s="16"/>
      <c r="H14" s="16"/>
      <c r="I14" s="16"/>
    </row>
    <row r="15" spans="1:9" x14ac:dyDescent="0.2">
      <c r="B15" s="16"/>
      <c r="C15" s="16"/>
      <c r="D15" s="16"/>
      <c r="E15" s="16"/>
      <c r="F15" s="16"/>
      <c r="G15" s="16"/>
      <c r="H15" s="16"/>
      <c r="I15" s="16"/>
    </row>
    <row r="16" spans="1:9" x14ac:dyDescent="0.2">
      <c r="B16" s="16"/>
      <c r="C16" s="16"/>
      <c r="D16" s="16"/>
      <c r="E16" s="16"/>
      <c r="F16" s="16"/>
      <c r="G16" s="16"/>
      <c r="H16" s="16"/>
      <c r="I16" s="16"/>
    </row>
    <row r="17" spans="2:9" x14ac:dyDescent="0.2">
      <c r="B17" s="16"/>
      <c r="C17" s="16"/>
      <c r="D17" s="16"/>
      <c r="E17" s="16"/>
      <c r="F17" s="16"/>
      <c r="G17" s="16"/>
      <c r="H17" s="16"/>
      <c r="I17" s="16"/>
    </row>
    <row r="18" spans="2:9" x14ac:dyDescent="0.2">
      <c r="B18" s="16"/>
      <c r="C18" s="16"/>
      <c r="D18" s="16"/>
      <c r="E18" s="16"/>
      <c r="F18" s="16"/>
      <c r="G18" s="16"/>
      <c r="H18" s="16"/>
      <c r="I18" s="16"/>
    </row>
  </sheetData>
  <mergeCells count="4">
    <mergeCell ref="B5:C5"/>
    <mergeCell ref="D5:E5"/>
    <mergeCell ref="F5:G5"/>
    <mergeCell ref="H5:I5"/>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A5F13-E4D3-4150-B3A7-02A4F9F4DE65}">
  <dimension ref="A1:G26"/>
  <sheetViews>
    <sheetView showGridLines="0" workbookViewId="0">
      <selection activeCell="G37" sqref="G37"/>
    </sheetView>
  </sheetViews>
  <sheetFormatPr baseColWidth="10" defaultColWidth="11.42578125" defaultRowHeight="12.75" x14ac:dyDescent="0.2"/>
  <cols>
    <col min="1" max="1" width="11.42578125" style="203"/>
    <col min="2" max="2" width="32.5703125" style="203" customWidth="1"/>
    <col min="3" max="16384" width="11.42578125" style="203"/>
  </cols>
  <sheetData>
    <row r="1" spans="1:7" x14ac:dyDescent="0.2">
      <c r="A1" s="134" t="s">
        <v>440</v>
      </c>
    </row>
    <row r="2" spans="1:7" x14ac:dyDescent="0.2">
      <c r="A2" s="134" t="s">
        <v>404</v>
      </c>
    </row>
    <row r="4" spans="1:7" x14ac:dyDescent="0.2">
      <c r="A4" s="352" t="s">
        <v>555</v>
      </c>
      <c r="B4" s="376"/>
      <c r="C4" s="376">
        <v>2024</v>
      </c>
      <c r="D4" s="287">
        <v>2025</v>
      </c>
      <c r="E4" s="376">
        <v>2026</v>
      </c>
      <c r="F4" s="522">
        <v>2027</v>
      </c>
      <c r="G4" s="522">
        <v>2028</v>
      </c>
    </row>
    <row r="5" spans="1:7" x14ac:dyDescent="0.2">
      <c r="A5" s="990" t="s">
        <v>430</v>
      </c>
      <c r="B5" s="523" t="s">
        <v>927</v>
      </c>
      <c r="C5" s="524">
        <v>2.4505083004815447</v>
      </c>
      <c r="D5" s="524">
        <v>2.5197470742464532</v>
      </c>
      <c r="E5" s="524">
        <v>2.36209978941271</v>
      </c>
      <c r="F5" s="524">
        <v>2.2892479228899987</v>
      </c>
      <c r="G5" s="524">
        <v>2.2012393403471719</v>
      </c>
    </row>
    <row r="6" spans="1:7" x14ac:dyDescent="0.2">
      <c r="A6" s="990"/>
      <c r="B6" s="363" t="s">
        <v>928</v>
      </c>
      <c r="C6" s="525">
        <v>2.1482205011346309</v>
      </c>
      <c r="D6" s="525">
        <v>2.3819700524013712</v>
      </c>
      <c r="E6" s="525">
        <v>2.2766878210938302</v>
      </c>
      <c r="F6" s="525">
        <v>2.1968095781607815</v>
      </c>
      <c r="G6" s="525">
        <v>2.0999999999999943</v>
      </c>
    </row>
    <row r="7" spans="1:7" x14ac:dyDescent="0.2">
      <c r="A7" s="990"/>
      <c r="B7" s="363" t="s">
        <v>929</v>
      </c>
      <c r="C7" s="525">
        <v>2.3405387563638413</v>
      </c>
      <c r="D7" s="525">
        <v>2.7067227340831863</v>
      </c>
      <c r="E7" s="525">
        <v>2.6008277312241717</v>
      </c>
      <c r="F7" s="525">
        <v>2.5175224724080465</v>
      </c>
      <c r="G7" s="525">
        <v>2.3979597807518616</v>
      </c>
    </row>
    <row r="8" spans="1:7" x14ac:dyDescent="0.2">
      <c r="A8" s="990"/>
      <c r="B8" s="363" t="s">
        <v>388</v>
      </c>
      <c r="C8" s="525">
        <v>3.0865949833753348</v>
      </c>
      <c r="D8" s="525">
        <v>3.0000000000000027</v>
      </c>
      <c r="E8" s="525">
        <v>3.0000000000000027</v>
      </c>
      <c r="F8" s="525">
        <v>3.0000000000000249</v>
      </c>
      <c r="G8" s="525">
        <v>3.0000000000000027</v>
      </c>
    </row>
    <row r="9" spans="1:7" x14ac:dyDescent="0.2">
      <c r="A9" s="990"/>
      <c r="B9" s="363" t="s">
        <v>590</v>
      </c>
      <c r="C9" s="774">
        <v>384.05898050586467</v>
      </c>
      <c r="D9" s="774">
        <v>387.93015295171529</v>
      </c>
      <c r="E9" s="774">
        <v>397.54426955262591</v>
      </c>
      <c r="F9" s="774">
        <v>407.65042461862674</v>
      </c>
      <c r="G9" s="774">
        <v>418.6</v>
      </c>
    </row>
    <row r="10" spans="1:7" x14ac:dyDescent="0.2">
      <c r="A10" s="990"/>
      <c r="B10" s="526" t="s">
        <v>389</v>
      </c>
      <c r="C10" s="527">
        <v>867.86364359224626</v>
      </c>
      <c r="D10" s="527">
        <v>839.17216500400718</v>
      </c>
      <c r="E10" s="527">
        <v>819.68622573201992</v>
      </c>
      <c r="F10" s="527">
        <v>802.624127288625</v>
      </c>
      <c r="G10" s="527">
        <v>798.68669129506929</v>
      </c>
    </row>
    <row r="11" spans="1:7" x14ac:dyDescent="0.2">
      <c r="A11" s="992" t="s">
        <v>431</v>
      </c>
      <c r="B11" s="363" t="s">
        <v>927</v>
      </c>
      <c r="C11" s="524">
        <v>1.8367693349408967</v>
      </c>
      <c r="D11" s="524">
        <v>2.1818513079372508</v>
      </c>
      <c r="E11" s="524">
        <v>2.8921938828829497</v>
      </c>
      <c r="F11" s="524">
        <v>2.6929405503926915</v>
      </c>
      <c r="G11" s="524">
        <v>2.2351207818553434</v>
      </c>
    </row>
    <row r="12" spans="1:7" x14ac:dyDescent="0.2">
      <c r="A12" s="990"/>
      <c r="B12" s="363" t="s">
        <v>930</v>
      </c>
      <c r="C12" s="525">
        <v>1.4464358738248677</v>
      </c>
      <c r="D12" s="525">
        <v>1.9954561191057678</v>
      </c>
      <c r="E12" s="525">
        <v>2.8775029288119924</v>
      </c>
      <c r="F12" s="525">
        <v>2.6526426289101437</v>
      </c>
      <c r="G12" s="525">
        <v>2.1376488002334213</v>
      </c>
    </row>
    <row r="13" spans="1:7" x14ac:dyDescent="0.2">
      <c r="A13" s="990"/>
      <c r="B13" s="363" t="s">
        <v>929</v>
      </c>
      <c r="C13" s="525">
        <v>1.7390944931134271</v>
      </c>
      <c r="D13" s="525">
        <v>2.3284893111229081</v>
      </c>
      <c r="E13" s="525">
        <v>3.1809932253866577</v>
      </c>
      <c r="F13" s="525">
        <v>2.769798467594768</v>
      </c>
      <c r="G13" s="525">
        <v>2.4324547326870345</v>
      </c>
    </row>
    <row r="14" spans="1:7" x14ac:dyDescent="0.2">
      <c r="A14" s="990"/>
      <c r="B14" s="363" t="s">
        <v>388</v>
      </c>
      <c r="C14" s="525">
        <v>2.8415447113876668</v>
      </c>
      <c r="D14" s="525">
        <v>2.9629060407247332</v>
      </c>
      <c r="E14" s="525">
        <v>3.0000000000000027</v>
      </c>
      <c r="F14" s="525">
        <v>2.9999999999999805</v>
      </c>
      <c r="G14" s="525">
        <v>3.0000000000000027</v>
      </c>
    </row>
    <row r="15" spans="1:7" x14ac:dyDescent="0.2">
      <c r="A15" s="990"/>
      <c r="B15" s="363" t="s">
        <v>590</v>
      </c>
      <c r="C15" s="774">
        <v>378.58520307347976</v>
      </c>
      <c r="D15" s="774">
        <v>386.35752100630964</v>
      </c>
      <c r="E15" s="774">
        <v>395.73072062797394</v>
      </c>
      <c r="F15" s="774">
        <v>407.0270068254149</v>
      </c>
      <c r="G15" s="774">
        <v>418.6</v>
      </c>
    </row>
    <row r="16" spans="1:7" x14ac:dyDescent="0.2">
      <c r="A16" s="991"/>
      <c r="B16" s="526" t="s">
        <v>389</v>
      </c>
      <c r="C16" s="527">
        <v>873.78959249834611</v>
      </c>
      <c r="D16" s="527">
        <v>843.46569785207419</v>
      </c>
      <c r="E16" s="527">
        <v>823.11731932169789</v>
      </c>
      <c r="F16" s="527">
        <v>804.89188738500809</v>
      </c>
      <c r="G16" s="527">
        <v>798.51172599709548</v>
      </c>
    </row>
    <row r="17" spans="1:7" x14ac:dyDescent="0.2">
      <c r="A17" s="990" t="s">
        <v>432</v>
      </c>
      <c r="B17" s="363" t="s">
        <v>927</v>
      </c>
      <c r="C17" s="524">
        <v>2.853381204899847</v>
      </c>
      <c r="D17" s="524">
        <v>2.7142936190083162</v>
      </c>
      <c r="E17" s="524">
        <v>1.9021883120887537</v>
      </c>
      <c r="F17" s="524">
        <v>2.1459507448150106</v>
      </c>
      <c r="G17" s="524">
        <v>2.2016475525459498</v>
      </c>
    </row>
    <row r="18" spans="1:7" x14ac:dyDescent="0.2">
      <c r="A18" s="990"/>
      <c r="B18" s="363" t="s">
        <v>930</v>
      </c>
      <c r="C18" s="525">
        <v>2.6088886792278174</v>
      </c>
      <c r="D18" s="525">
        <v>2.604905648206099</v>
      </c>
      <c r="E18" s="525">
        <v>1.756370252485695</v>
      </c>
      <c r="F18" s="525">
        <v>2.0355912202384872</v>
      </c>
      <c r="G18" s="525">
        <v>2.1004417799641146</v>
      </c>
    </row>
    <row r="19" spans="1:7" x14ac:dyDescent="0.2">
      <c r="A19" s="990"/>
      <c r="B19" s="363" t="s">
        <v>929</v>
      </c>
      <c r="C19" s="525">
        <v>2.7787242501373726</v>
      </c>
      <c r="D19" s="525">
        <v>2.8450752019346197</v>
      </c>
      <c r="E19" s="525">
        <v>2.1546414713533864</v>
      </c>
      <c r="F19" s="525">
        <v>2.3928613417158147</v>
      </c>
      <c r="G19" s="525">
        <v>2.398557870388629</v>
      </c>
    </row>
    <row r="20" spans="1:7" x14ac:dyDescent="0.2">
      <c r="A20" s="990"/>
      <c r="B20" s="363" t="s">
        <v>388</v>
      </c>
      <c r="C20" s="525">
        <v>3.3813228215129554</v>
      </c>
      <c r="D20" s="525">
        <v>3.0621951391503588</v>
      </c>
      <c r="E20" s="525">
        <v>3.0000000000000249</v>
      </c>
      <c r="F20" s="525">
        <v>2.9999999999999805</v>
      </c>
      <c r="G20" s="525">
        <v>3.0000000000000027</v>
      </c>
    </row>
    <row r="21" spans="1:7" x14ac:dyDescent="0.2">
      <c r="A21" s="990"/>
      <c r="B21" s="363" t="s">
        <v>590</v>
      </c>
      <c r="C21" s="774">
        <v>386.30150052036203</v>
      </c>
      <c r="D21" s="774">
        <v>393.26881363836873</v>
      </c>
      <c r="E21" s="774">
        <v>400.79385420155768</v>
      </c>
      <c r="F21" s="774">
        <v>410.4172278170185</v>
      </c>
      <c r="G21" s="774">
        <v>418.6</v>
      </c>
    </row>
    <row r="22" spans="1:7" x14ac:dyDescent="0.2">
      <c r="A22" s="991"/>
      <c r="B22" s="526" t="s">
        <v>389</v>
      </c>
      <c r="C22" s="527">
        <v>862.31438993892243</v>
      </c>
      <c r="D22" s="527">
        <v>832.88636830663154</v>
      </c>
      <c r="E22" s="527">
        <v>815.05629699539395</v>
      </c>
      <c r="F22" s="527">
        <v>800.85256849719531</v>
      </c>
      <c r="G22" s="527">
        <v>799.10883928452722</v>
      </c>
    </row>
    <row r="23" spans="1:7" x14ac:dyDescent="0.2">
      <c r="A23" s="4" t="s">
        <v>8</v>
      </c>
      <c r="B23" s="4"/>
      <c r="C23" s="125"/>
      <c r="D23" s="4"/>
      <c r="E23" s="4"/>
      <c r="F23" s="4"/>
      <c r="G23" s="4"/>
    </row>
    <row r="24" spans="1:7" x14ac:dyDescent="0.2">
      <c r="C24" s="811"/>
    </row>
    <row r="26" spans="1:7" x14ac:dyDescent="0.2">
      <c r="B26" s="125"/>
    </row>
  </sheetData>
  <mergeCells count="3">
    <mergeCell ref="A17:A22"/>
    <mergeCell ref="A5:A10"/>
    <mergeCell ref="A11:A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9A5D-D782-480A-8BA0-3AE8FEC3849A}">
  <sheetPr codeName="Hoja3"/>
  <dimension ref="A1:E34"/>
  <sheetViews>
    <sheetView zoomScaleNormal="100" workbookViewId="0">
      <selection activeCell="D30" sqref="D30"/>
    </sheetView>
  </sheetViews>
  <sheetFormatPr baseColWidth="10" defaultColWidth="11.42578125" defaultRowHeight="12.75" x14ac:dyDescent="0.2"/>
  <cols>
    <col min="1" max="1" width="42.5703125" style="18" customWidth="1"/>
    <col min="2" max="2" width="14.42578125" style="18" customWidth="1"/>
    <col min="3" max="3" width="12.85546875" style="18" customWidth="1"/>
    <col min="4" max="4" width="11" style="18" customWidth="1"/>
    <col min="5" max="5" width="11.42578125" style="18" customWidth="1"/>
    <col min="6" max="16384" width="11.42578125" style="18"/>
  </cols>
  <sheetData>
    <row r="1" spans="1:5" x14ac:dyDescent="0.2">
      <c r="A1" s="910" t="s">
        <v>418</v>
      </c>
      <c r="B1" s="910"/>
      <c r="C1" s="910"/>
      <c r="D1" s="910"/>
    </row>
    <row r="2" spans="1:5" x14ac:dyDescent="0.2">
      <c r="A2" s="910" t="s">
        <v>494</v>
      </c>
      <c r="B2" s="910"/>
      <c r="C2" s="910"/>
      <c r="D2" s="910"/>
    </row>
    <row r="3" spans="1:5" x14ac:dyDescent="0.2">
      <c r="A3" s="911" t="s">
        <v>421</v>
      </c>
      <c r="B3" s="911"/>
      <c r="C3" s="911"/>
      <c r="D3" s="911"/>
    </row>
    <row r="4" spans="1:5" x14ac:dyDescent="0.2">
      <c r="A4" s="212"/>
      <c r="B4" s="212"/>
      <c r="C4" s="212"/>
      <c r="D4" s="212"/>
    </row>
    <row r="5" spans="1:5" ht="25.5" x14ac:dyDescent="0.2">
      <c r="A5" s="22"/>
      <c r="B5" s="22" t="s">
        <v>31</v>
      </c>
      <c r="C5" s="22" t="s">
        <v>525</v>
      </c>
      <c r="D5" s="22" t="s">
        <v>14</v>
      </c>
      <c r="E5" s="21" t="s">
        <v>32</v>
      </c>
    </row>
    <row r="6" spans="1:5" x14ac:dyDescent="0.2">
      <c r="A6" s="46" t="s">
        <v>33</v>
      </c>
      <c r="B6" s="47">
        <v>20306257.777999997</v>
      </c>
      <c r="C6" s="47">
        <v>-8655037.4021867886</v>
      </c>
      <c r="D6" s="540">
        <v>-29.884842332976657</v>
      </c>
      <c r="E6" s="48">
        <v>7.2710984876560234</v>
      </c>
    </row>
    <row r="7" spans="1:5" x14ac:dyDescent="0.2">
      <c r="A7" s="50" t="s">
        <v>34</v>
      </c>
      <c r="B7" s="51">
        <v>-2649060.3039999995</v>
      </c>
      <c r="C7" s="51">
        <v>-5379843.1475196872</v>
      </c>
      <c r="D7" s="541">
        <v>-197.00735854139336</v>
      </c>
      <c r="E7" s="52">
        <v>-0.94855381925625859</v>
      </c>
    </row>
    <row r="8" spans="1:5" x14ac:dyDescent="0.2">
      <c r="A8" s="53" t="s">
        <v>35</v>
      </c>
      <c r="B8" s="51">
        <v>16659148.176999999</v>
      </c>
      <c r="C8" s="51">
        <v>-1455036.858769251</v>
      </c>
      <c r="D8" s="541">
        <v>-8.0325825086585816</v>
      </c>
      <c r="E8" s="52">
        <v>5.9651713496248471</v>
      </c>
    </row>
    <row r="9" spans="1:5" x14ac:dyDescent="0.2">
      <c r="A9" s="54" t="s">
        <v>36</v>
      </c>
      <c r="B9" s="51">
        <v>-19308208.480999999</v>
      </c>
      <c r="C9" s="51">
        <v>-3924806.2887504343</v>
      </c>
      <c r="D9" s="541">
        <v>25.513252788305984</v>
      </c>
      <c r="E9" s="52">
        <v>-6.9137251688811059</v>
      </c>
    </row>
    <row r="10" spans="1:5" x14ac:dyDescent="0.2">
      <c r="A10" s="50" t="s">
        <v>37</v>
      </c>
      <c r="B10" s="51">
        <v>7689780.2339999992</v>
      </c>
      <c r="C10" s="51">
        <v>-1606977.6562798321</v>
      </c>
      <c r="D10" s="541">
        <v>-17.28535555346663</v>
      </c>
      <c r="E10" s="52">
        <v>2.7534935309656832</v>
      </c>
    </row>
    <row r="11" spans="1:5" x14ac:dyDescent="0.2">
      <c r="A11" s="50" t="s">
        <v>38</v>
      </c>
      <c r="B11" s="51">
        <v>15265537.847999999</v>
      </c>
      <c r="C11" s="51">
        <v>-1668216.5983872656</v>
      </c>
      <c r="D11" s="541">
        <v>-9.8514278311338739</v>
      </c>
      <c r="E11" s="52">
        <v>5.4661587759466004</v>
      </c>
    </row>
    <row r="12" spans="1:5" x14ac:dyDescent="0.2">
      <c r="A12" s="46" t="s">
        <v>39</v>
      </c>
      <c r="B12" s="47">
        <v>24179490.523999996</v>
      </c>
      <c r="C12" s="47">
        <v>-2194423.979332231</v>
      </c>
      <c r="D12" s="540">
        <v>-8.3204333549158012</v>
      </c>
      <c r="E12" s="48">
        <v>8.6579939496200726</v>
      </c>
    </row>
    <row r="13" spans="1:5" x14ac:dyDescent="0.2">
      <c r="A13" s="50" t="s">
        <v>40</v>
      </c>
      <c r="B13" s="51">
        <v>37058043.082999997</v>
      </c>
      <c r="C13" s="51">
        <v>-1458590.8666950911</v>
      </c>
      <c r="D13" s="541">
        <v>-3.7869115681294807</v>
      </c>
      <c r="E13" s="52">
        <v>13.269440581426126</v>
      </c>
    </row>
    <row r="14" spans="1:5" x14ac:dyDescent="0.2">
      <c r="A14" s="50" t="s">
        <v>41</v>
      </c>
      <c r="B14" s="51">
        <v>-447683.05900000007</v>
      </c>
      <c r="C14" s="51">
        <v>26950.493097890168</v>
      </c>
      <c r="D14" s="541">
        <v>-5.6781685531434594</v>
      </c>
      <c r="E14" s="52">
        <v>-0.16030268347970952</v>
      </c>
    </row>
    <row r="15" spans="1:5" x14ac:dyDescent="0.2">
      <c r="A15" s="50" t="s">
        <v>42</v>
      </c>
      <c r="B15" s="51">
        <v>-12430869.5</v>
      </c>
      <c r="C15" s="51">
        <v>-762783.6057350263</v>
      </c>
      <c r="D15" s="541">
        <v>6.5373499359474563</v>
      </c>
      <c r="E15" s="52">
        <v>-4.451143948326342</v>
      </c>
    </row>
    <row r="16" spans="1:5" x14ac:dyDescent="0.2">
      <c r="A16" s="46" t="s">
        <v>43</v>
      </c>
      <c r="B16" s="47">
        <v>3717940.9369999999</v>
      </c>
      <c r="C16" s="47">
        <v>1327551.9945736178</v>
      </c>
      <c r="D16" s="540">
        <v>55.537070600154138</v>
      </c>
      <c r="E16" s="48">
        <v>1.3312898427549511</v>
      </c>
    </row>
    <row r="17" spans="1:5" x14ac:dyDescent="0.2">
      <c r="A17" s="55" t="s">
        <v>44</v>
      </c>
      <c r="B17" s="51">
        <v>1092380.7659999998</v>
      </c>
      <c r="C17" s="51">
        <v>-167811.47987626144</v>
      </c>
      <c r="D17" s="541">
        <v>-13.316339663681676</v>
      </c>
      <c r="E17" s="52">
        <v>0.39115075866969667</v>
      </c>
    </row>
    <row r="18" spans="1:5" x14ac:dyDescent="0.2">
      <c r="A18" s="55" t="s">
        <v>45</v>
      </c>
      <c r="B18" s="51">
        <v>2604565.0009999997</v>
      </c>
      <c r="C18" s="51">
        <v>1497569.3259923751</v>
      </c>
      <c r="D18" s="541">
        <v>135.282310473531</v>
      </c>
      <c r="E18" s="52">
        <v>0.93262130555097056</v>
      </c>
    </row>
    <row r="19" spans="1:5" x14ac:dyDescent="0.2">
      <c r="A19" s="56" t="s">
        <v>46</v>
      </c>
      <c r="B19" s="51">
        <v>20995.170000000002</v>
      </c>
      <c r="C19" s="51">
        <v>-2205.8515424965954</v>
      </c>
      <c r="D19" s="541">
        <v>-9.5075621496070966</v>
      </c>
      <c r="E19" s="52">
        <v>7.5177785342837649E-3</v>
      </c>
    </row>
    <row r="20" spans="1:5" x14ac:dyDescent="0.2">
      <c r="A20" s="46" t="s">
        <v>47</v>
      </c>
      <c r="B20" s="47">
        <v>746189.174</v>
      </c>
      <c r="C20" s="47">
        <v>-77573.837579974672</v>
      </c>
      <c r="D20" s="540">
        <v>-9.4170090777914712</v>
      </c>
      <c r="E20" s="48">
        <v>0.26718930853201633</v>
      </c>
    </row>
    <row r="21" spans="1:5" x14ac:dyDescent="0.2">
      <c r="A21" s="46" t="s">
        <v>48</v>
      </c>
      <c r="B21" s="47">
        <v>481395.79099999997</v>
      </c>
      <c r="C21" s="47">
        <v>-116610.65305237449</v>
      </c>
      <c r="D21" s="540">
        <v>-19.499899075027617</v>
      </c>
      <c r="E21" s="48">
        <v>0.17237426246485996</v>
      </c>
    </row>
    <row r="22" spans="1:5" x14ac:dyDescent="0.2">
      <c r="A22" s="46" t="s">
        <v>49</v>
      </c>
      <c r="B22" s="47">
        <v>309531.69799999997</v>
      </c>
      <c r="C22" s="47">
        <v>-151441.95290048979</v>
      </c>
      <c r="D22" s="540">
        <v>-32.852626740087047</v>
      </c>
      <c r="E22" s="48">
        <v>0.1108345755192649</v>
      </c>
    </row>
    <row r="23" spans="1:5" x14ac:dyDescent="0.2">
      <c r="A23" s="50" t="s">
        <v>50</v>
      </c>
      <c r="B23" s="51">
        <v>-1360339.7659999998</v>
      </c>
      <c r="C23" s="51">
        <v>9643.2919950257055</v>
      </c>
      <c r="D23" s="541">
        <v>-0.70389863135524866</v>
      </c>
      <c r="E23" s="52">
        <v>-0.48709932294748737</v>
      </c>
    </row>
    <row r="24" spans="1:5" x14ac:dyDescent="0.2">
      <c r="A24" s="353" t="s">
        <v>51</v>
      </c>
      <c r="B24" s="51">
        <v>1669871.4639999999</v>
      </c>
      <c r="C24" s="51">
        <v>-161085.24489551526</v>
      </c>
      <c r="D24" s="541">
        <v>-8.7978729433033092</v>
      </c>
      <c r="E24" s="52">
        <v>0.59793389846675238</v>
      </c>
    </row>
    <row r="25" spans="1:5" x14ac:dyDescent="0.2">
      <c r="A25" s="57" t="s">
        <v>52</v>
      </c>
      <c r="B25" s="58">
        <v>49740805.901999995</v>
      </c>
      <c r="C25" s="58">
        <v>-9867535.8304782361</v>
      </c>
      <c r="D25" s="542">
        <v>-16.553951248574673</v>
      </c>
      <c r="E25" s="59">
        <v>17.81078042654719</v>
      </c>
    </row>
    <row r="26" spans="1:5" ht="12.75" customHeight="1" x14ac:dyDescent="0.2">
      <c r="A26" s="903" t="s">
        <v>506</v>
      </c>
      <c r="B26" s="903"/>
      <c r="C26" s="903"/>
      <c r="D26" s="903"/>
      <c r="E26" s="903"/>
    </row>
    <row r="27" spans="1:5" x14ac:dyDescent="0.2">
      <c r="A27" s="904"/>
      <c r="B27" s="904"/>
      <c r="C27" s="904"/>
      <c r="D27" s="904"/>
      <c r="E27" s="904"/>
    </row>
    <row r="28" spans="1:5" x14ac:dyDescent="0.2">
      <c r="A28" s="60" t="s">
        <v>29</v>
      </c>
      <c r="B28" s="415"/>
      <c r="C28" s="415"/>
      <c r="E28" s="45"/>
    </row>
    <row r="29" spans="1:5" x14ac:dyDescent="0.2">
      <c r="A29" s="513"/>
      <c r="B29" s="415"/>
      <c r="C29" s="415"/>
    </row>
    <row r="30" spans="1:5" x14ac:dyDescent="0.2">
      <c r="B30" s="415"/>
      <c r="C30" s="415"/>
    </row>
    <row r="31" spans="1:5" x14ac:dyDescent="0.2">
      <c r="B31" s="415"/>
      <c r="C31" s="415"/>
    </row>
    <row r="32" spans="1:5" x14ac:dyDescent="0.2">
      <c r="B32" s="415"/>
      <c r="C32" s="415"/>
    </row>
    <row r="33" spans="2:3" x14ac:dyDescent="0.2">
      <c r="B33" s="415"/>
      <c r="C33" s="415"/>
    </row>
    <row r="34" spans="2:3" x14ac:dyDescent="0.2">
      <c r="B34" s="415"/>
      <c r="C34" s="415"/>
    </row>
  </sheetData>
  <mergeCells count="4">
    <mergeCell ref="A1:D1"/>
    <mergeCell ref="A2:D2"/>
    <mergeCell ref="A3:D3"/>
    <mergeCell ref="A26:E27"/>
  </mergeCells>
  <conditionalFormatting sqref="A19">
    <cfRule type="cellIs" dxfId="8" priority="4" stopIfTrue="1" operator="equal">
      <formula>"n.d."</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AEA2-6DEC-F545-B0BC-B4B572D1E47F}">
  <dimension ref="A1:O26"/>
  <sheetViews>
    <sheetView showGridLines="0" workbookViewId="0">
      <selection activeCell="F29" sqref="F29"/>
    </sheetView>
  </sheetViews>
  <sheetFormatPr baseColWidth="10" defaultColWidth="11.42578125" defaultRowHeight="12.75" x14ac:dyDescent="0.2"/>
  <cols>
    <col min="1" max="1" width="3.42578125" style="203" customWidth="1"/>
    <col min="2" max="2" width="45.7109375" style="203" customWidth="1"/>
    <col min="3" max="16384" width="11.42578125" style="203"/>
  </cols>
  <sheetData>
    <row r="1" spans="1:15" x14ac:dyDescent="0.2">
      <c r="A1" s="183" t="s">
        <v>441</v>
      </c>
      <c r="B1" s="18"/>
      <c r="C1" s="18"/>
      <c r="D1" s="18"/>
      <c r="E1" s="18"/>
      <c r="F1" s="18"/>
    </row>
    <row r="2" spans="1:15" x14ac:dyDescent="0.2">
      <c r="A2" s="183" t="s">
        <v>457</v>
      </c>
      <c r="B2" s="18"/>
      <c r="C2" s="18"/>
      <c r="D2" s="18"/>
      <c r="E2" s="18"/>
      <c r="F2" s="18"/>
    </row>
    <row r="3" spans="1:15" x14ac:dyDescent="0.2">
      <c r="A3" s="212" t="s">
        <v>472</v>
      </c>
      <c r="B3" s="18"/>
      <c r="C3" s="18"/>
      <c r="D3" s="18"/>
      <c r="E3" s="18"/>
      <c r="F3" s="18"/>
    </row>
    <row r="4" spans="1:15" x14ac:dyDescent="0.2">
      <c r="A4" s="183"/>
      <c r="B4" s="18"/>
      <c r="C4" s="18"/>
      <c r="D4" s="18"/>
      <c r="E4" s="18"/>
      <c r="F4" s="18"/>
    </row>
    <row r="5" spans="1:15" x14ac:dyDescent="0.2">
      <c r="A5" s="263"/>
      <c r="B5" s="283"/>
      <c r="C5" s="22">
        <v>2025</v>
      </c>
      <c r="D5" s="22">
        <v>2026</v>
      </c>
      <c r="E5" s="22">
        <v>2027</v>
      </c>
      <c r="F5" s="22">
        <v>2028</v>
      </c>
    </row>
    <row r="6" spans="1:15" x14ac:dyDescent="0.2">
      <c r="A6" s="75" t="s">
        <v>11</v>
      </c>
      <c r="B6" s="212" t="s">
        <v>178</v>
      </c>
      <c r="C6" s="428">
        <v>73502271.119459242</v>
      </c>
      <c r="D6" s="428">
        <v>75636748.798068419</v>
      </c>
      <c r="E6" s="428">
        <v>78787076.712498128</v>
      </c>
      <c r="F6" s="434">
        <v>80652997.747445017</v>
      </c>
      <c r="G6" s="232"/>
      <c r="H6" s="232"/>
      <c r="I6" s="232"/>
      <c r="J6" s="232"/>
      <c r="K6" s="232"/>
      <c r="L6" s="232"/>
      <c r="M6" s="232"/>
      <c r="N6" s="232"/>
      <c r="O6" s="232"/>
    </row>
    <row r="7" spans="1:15" x14ac:dyDescent="0.2">
      <c r="A7" s="75" t="s">
        <v>12</v>
      </c>
      <c r="B7" s="212" t="s">
        <v>179</v>
      </c>
      <c r="C7" s="429">
        <v>78061469.320365801</v>
      </c>
      <c r="D7" s="429">
        <v>78176887.223757476</v>
      </c>
      <c r="E7" s="430">
        <v>78041175.334461913</v>
      </c>
      <c r="F7" s="435">
        <v>78464525.757181555</v>
      </c>
      <c r="G7" s="232"/>
      <c r="H7" s="232"/>
      <c r="I7" s="232"/>
      <c r="J7" s="232"/>
      <c r="K7" s="232"/>
      <c r="L7" s="232"/>
      <c r="M7" s="232"/>
      <c r="N7" s="232"/>
      <c r="O7" s="232"/>
    </row>
    <row r="8" spans="1:15" x14ac:dyDescent="0.2">
      <c r="A8" s="75" t="s">
        <v>85</v>
      </c>
      <c r="B8" s="212" t="s">
        <v>180</v>
      </c>
      <c r="C8" s="429">
        <v>74661218.402387574</v>
      </c>
      <c r="D8" s="429">
        <v>75817677.408972085</v>
      </c>
      <c r="E8" s="430">
        <v>78036612.8305078</v>
      </c>
      <c r="F8" s="435">
        <v>79342342.000456259</v>
      </c>
      <c r="G8" s="232"/>
      <c r="H8" s="232"/>
      <c r="I8" s="232"/>
      <c r="J8" s="232"/>
      <c r="K8" s="232"/>
      <c r="L8" s="232"/>
      <c r="M8" s="232"/>
      <c r="N8" s="232"/>
      <c r="O8" s="232"/>
    </row>
    <row r="9" spans="1:15" x14ac:dyDescent="0.2">
      <c r="A9" s="74" t="s">
        <v>181</v>
      </c>
      <c r="B9" s="183" t="s">
        <v>182</v>
      </c>
      <c r="C9" s="853">
        <v>-1.1000000000000001</v>
      </c>
      <c r="D9" s="853">
        <v>-0.5</v>
      </c>
      <c r="E9" s="854">
        <v>-0.5</v>
      </c>
      <c r="F9" s="855">
        <v>-0.5</v>
      </c>
      <c r="H9" s="238"/>
      <c r="I9" s="238"/>
      <c r="J9" s="238"/>
      <c r="K9" s="238"/>
      <c r="L9" s="238"/>
    </row>
    <row r="10" spans="1:15" x14ac:dyDescent="0.2">
      <c r="A10" s="75" t="s">
        <v>183</v>
      </c>
      <c r="B10" s="212" t="s">
        <v>184</v>
      </c>
      <c r="C10" s="432">
        <v>77927574.552342072</v>
      </c>
      <c r="D10" s="432">
        <v>77347130.125397861</v>
      </c>
      <c r="E10" s="432">
        <v>79609438.324056998</v>
      </c>
      <c r="F10" s="436">
        <v>80955253.249824017</v>
      </c>
      <c r="G10" s="232"/>
      <c r="H10" s="232"/>
      <c r="I10" s="232"/>
      <c r="J10" s="232"/>
      <c r="K10" s="232"/>
      <c r="L10" s="232"/>
      <c r="M10" s="232"/>
      <c r="N10" s="232"/>
    </row>
    <row r="11" spans="1:15" x14ac:dyDescent="0.2">
      <c r="A11" s="75" t="s">
        <v>185</v>
      </c>
      <c r="B11" s="212" t="s">
        <v>186</v>
      </c>
      <c r="C11" s="432">
        <v>-133894.76802372932</v>
      </c>
      <c r="D11" s="432">
        <v>-829757.09835961461</v>
      </c>
      <c r="E11" s="432">
        <v>1568262.9895950854</v>
      </c>
      <c r="F11" s="436">
        <v>2490727.4926424623</v>
      </c>
      <c r="H11" s="284"/>
      <c r="I11" s="232"/>
      <c r="J11" s="232"/>
      <c r="K11" s="232"/>
      <c r="L11" s="232"/>
      <c r="M11" s="232"/>
      <c r="N11" s="232"/>
      <c r="O11" s="232"/>
    </row>
    <row r="12" spans="1:15" x14ac:dyDescent="0.2">
      <c r="A12" s="75" t="s">
        <v>187</v>
      </c>
      <c r="B12" s="212" t="s">
        <v>344</v>
      </c>
      <c r="C12" s="431">
        <v>-163.4470074417855</v>
      </c>
      <c r="D12" s="431">
        <v>-1069.0727330605991</v>
      </c>
      <c r="E12" s="431">
        <v>2128.318325029069</v>
      </c>
      <c r="F12" s="437">
        <v>3509.436448145419</v>
      </c>
      <c r="H12" s="284"/>
      <c r="I12" s="260"/>
      <c r="J12" s="260"/>
      <c r="K12" s="260"/>
      <c r="L12" s="260"/>
    </row>
    <row r="13" spans="1:15" x14ac:dyDescent="0.2">
      <c r="A13" s="75" t="s">
        <v>188</v>
      </c>
      <c r="B13" s="212" t="s">
        <v>343</v>
      </c>
      <c r="C13" s="856">
        <v>-4.5091299927031467E-2</v>
      </c>
      <c r="D13" s="856">
        <v>-0.2712594804168586</v>
      </c>
      <c r="E13" s="856">
        <v>0.49854958354476403</v>
      </c>
      <c r="F13" s="857">
        <v>0.77212168171646112</v>
      </c>
      <c r="H13" s="285"/>
      <c r="I13" s="238"/>
      <c r="J13" s="238"/>
      <c r="K13" s="238"/>
      <c r="L13" s="238"/>
    </row>
    <row r="14" spans="1:15" x14ac:dyDescent="0.2">
      <c r="A14" s="77" t="s">
        <v>189</v>
      </c>
      <c r="B14" s="286" t="s">
        <v>190</v>
      </c>
      <c r="C14" s="858">
        <v>-1.4902948584583839</v>
      </c>
      <c r="D14" s="859">
        <v>-0.55914815442169541</v>
      </c>
      <c r="E14" s="859">
        <v>-0.26142811612976402</v>
      </c>
      <c r="F14" s="858">
        <v>-9.3698739622990246E-2</v>
      </c>
      <c r="H14" s="238"/>
      <c r="I14" s="238"/>
      <c r="J14" s="238"/>
      <c r="K14" s="238"/>
      <c r="L14" s="238"/>
    </row>
    <row r="15" spans="1:15" ht="12.75" customHeight="1" x14ac:dyDescent="0.2">
      <c r="A15" s="911" t="s">
        <v>57</v>
      </c>
      <c r="B15" s="911"/>
      <c r="C15" s="18"/>
      <c r="D15" s="18"/>
      <c r="E15" s="18"/>
      <c r="F15" s="18"/>
    </row>
    <row r="16" spans="1:15" x14ac:dyDescent="0.2">
      <c r="A16" s="18"/>
      <c r="B16" s="18"/>
      <c r="C16" s="18"/>
      <c r="D16" s="18"/>
      <c r="E16" s="18"/>
      <c r="F16" s="18"/>
    </row>
    <row r="17" spans="1:13" x14ac:dyDescent="0.2">
      <c r="A17" s="4"/>
      <c r="B17" s="4"/>
      <c r="C17" s="16"/>
      <c r="D17" s="16"/>
      <c r="E17" s="16"/>
      <c r="F17" s="16"/>
      <c r="H17" s="217"/>
      <c r="I17" s="217"/>
      <c r="J17" s="217"/>
      <c r="K17" s="217"/>
      <c r="L17" s="217"/>
      <c r="M17" s="217"/>
    </row>
    <row r="18" spans="1:13" x14ac:dyDescent="0.2">
      <c r="C18" s="232"/>
      <c r="D18" s="232"/>
      <c r="E18" s="232"/>
      <c r="F18" s="232"/>
      <c r="G18" s="260"/>
      <c r="H18" s="260"/>
      <c r="I18" s="260"/>
      <c r="J18" s="260"/>
      <c r="K18" s="260"/>
      <c r="L18" s="260"/>
      <c r="M18" s="217"/>
    </row>
    <row r="19" spans="1:13" x14ac:dyDescent="0.2">
      <c r="C19" s="217"/>
      <c r="D19" s="217"/>
      <c r="E19" s="217"/>
      <c r="F19" s="217"/>
      <c r="G19" s="260"/>
      <c r="H19" s="260"/>
      <c r="I19" s="260"/>
      <c r="J19" s="260"/>
      <c r="K19" s="260"/>
      <c r="L19" s="260"/>
      <c r="M19" s="217"/>
    </row>
    <row r="20" spans="1:13" x14ac:dyDescent="0.2">
      <c r="C20" s="232"/>
      <c r="D20" s="232"/>
      <c r="E20" s="232"/>
      <c r="F20" s="232"/>
      <c r="G20" s="260"/>
      <c r="H20" s="260"/>
      <c r="I20" s="260"/>
      <c r="J20" s="260"/>
      <c r="K20" s="260"/>
      <c r="L20" s="260"/>
      <c r="M20" s="217"/>
    </row>
    <row r="21" spans="1:13" x14ac:dyDescent="0.2">
      <c r="C21" s="232"/>
      <c r="D21" s="232"/>
      <c r="E21" s="232"/>
      <c r="F21" s="232"/>
      <c r="G21" s="260"/>
      <c r="H21" s="260"/>
      <c r="I21" s="260"/>
      <c r="J21" s="260"/>
      <c r="K21" s="260"/>
      <c r="L21" s="260"/>
      <c r="M21" s="217"/>
    </row>
    <row r="22" spans="1:13" x14ac:dyDescent="0.2">
      <c r="C22" s="232"/>
      <c r="D22" s="238"/>
      <c r="E22" s="238"/>
      <c r="F22" s="238"/>
      <c r="G22" s="260"/>
      <c r="H22" s="260"/>
      <c r="I22" s="260"/>
      <c r="J22" s="260"/>
      <c r="K22" s="260"/>
      <c r="L22" s="260"/>
      <c r="M22" s="217"/>
    </row>
    <row r="23" spans="1:13" x14ac:dyDescent="0.2">
      <c r="C23" s="217"/>
      <c r="D23" s="217"/>
      <c r="E23" s="217"/>
      <c r="F23" s="217"/>
      <c r="H23" s="217"/>
      <c r="I23" s="260"/>
      <c r="J23" s="260"/>
      <c r="K23" s="260"/>
      <c r="L23" s="260"/>
      <c r="M23" s="217"/>
    </row>
    <row r="24" spans="1:13" x14ac:dyDescent="0.2">
      <c r="H24" s="217"/>
      <c r="I24" s="260"/>
      <c r="J24" s="260"/>
      <c r="K24" s="260"/>
      <c r="L24" s="260"/>
      <c r="M24" s="217"/>
    </row>
    <row r="25" spans="1:13" x14ac:dyDescent="0.2">
      <c r="H25" s="217"/>
      <c r="I25" s="260"/>
      <c r="J25" s="260"/>
      <c r="K25" s="260"/>
      <c r="L25" s="260"/>
      <c r="M25" s="217"/>
    </row>
    <row r="26" spans="1:13" x14ac:dyDescent="0.2">
      <c r="I26" s="260"/>
      <c r="J26" s="260"/>
      <c r="K26" s="260"/>
      <c r="L26" s="260"/>
    </row>
  </sheetData>
  <mergeCells count="1">
    <mergeCell ref="A15:B1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7565-E384-1F4C-B289-EED8E9C82F7B}">
  <dimension ref="A1:O26"/>
  <sheetViews>
    <sheetView showGridLines="0" workbookViewId="0">
      <selection activeCell="A6" sqref="A6:A14"/>
    </sheetView>
  </sheetViews>
  <sheetFormatPr baseColWidth="10" defaultColWidth="11.42578125" defaultRowHeight="12.75" x14ac:dyDescent="0.2"/>
  <cols>
    <col min="1" max="1" width="3.42578125" style="203" customWidth="1"/>
    <col min="2" max="2" width="45.7109375" style="203" customWidth="1"/>
    <col min="3" max="16384" width="11.42578125" style="203"/>
  </cols>
  <sheetData>
    <row r="1" spans="1:15" x14ac:dyDescent="0.2">
      <c r="A1" s="183" t="s">
        <v>442</v>
      </c>
      <c r="B1" s="18"/>
      <c r="C1" s="18"/>
      <c r="D1" s="18"/>
      <c r="E1" s="18"/>
      <c r="F1" s="18"/>
    </row>
    <row r="2" spans="1:15" x14ac:dyDescent="0.2">
      <c r="A2" s="183" t="s">
        <v>458</v>
      </c>
      <c r="B2" s="18"/>
      <c r="C2" s="18"/>
      <c r="D2" s="18"/>
      <c r="E2" s="18"/>
      <c r="F2" s="18"/>
    </row>
    <row r="3" spans="1:15" x14ac:dyDescent="0.2">
      <c r="A3" s="212" t="s">
        <v>472</v>
      </c>
      <c r="B3" s="18"/>
      <c r="C3" s="18"/>
      <c r="D3" s="18"/>
      <c r="E3" s="18"/>
      <c r="F3" s="18"/>
    </row>
    <row r="4" spans="1:15" x14ac:dyDescent="0.2">
      <c r="A4" s="183"/>
      <c r="B4" s="18"/>
      <c r="C4" s="18"/>
      <c r="D4" s="18"/>
      <c r="E4" s="18"/>
      <c r="F4" s="18"/>
    </row>
    <row r="5" spans="1:15" x14ac:dyDescent="0.2">
      <c r="A5" s="263"/>
      <c r="B5" s="283"/>
      <c r="C5" s="22">
        <v>2025</v>
      </c>
      <c r="D5" s="22">
        <v>2026</v>
      </c>
      <c r="E5" s="22">
        <v>2027</v>
      </c>
      <c r="F5" s="22">
        <v>2028</v>
      </c>
    </row>
    <row r="6" spans="1:15" x14ac:dyDescent="0.2">
      <c r="A6" s="75" t="s">
        <v>11</v>
      </c>
      <c r="B6" s="212" t="s">
        <v>178</v>
      </c>
      <c r="C6" s="428">
        <v>74784903.815531343</v>
      </c>
      <c r="D6" s="428">
        <v>76336956.989317179</v>
      </c>
      <c r="E6" s="428">
        <v>79178348.057806134</v>
      </c>
      <c r="F6" s="434">
        <v>81002854.655921653</v>
      </c>
      <c r="G6" s="232"/>
      <c r="H6" s="232"/>
      <c r="I6" s="232"/>
      <c r="J6" s="232"/>
      <c r="K6" s="232"/>
      <c r="L6" s="232"/>
      <c r="M6" s="232"/>
      <c r="N6" s="232"/>
      <c r="O6" s="232"/>
    </row>
    <row r="7" spans="1:15" x14ac:dyDescent="0.2">
      <c r="A7" s="75" t="s">
        <v>12</v>
      </c>
      <c r="B7" s="212" t="s">
        <v>179</v>
      </c>
      <c r="C7" s="429">
        <v>78025135.924676478</v>
      </c>
      <c r="D7" s="429">
        <v>78110162.578565478</v>
      </c>
      <c r="E7" s="430">
        <v>77962415.217914373</v>
      </c>
      <c r="F7" s="435">
        <v>78379409.956201285</v>
      </c>
      <c r="G7" s="232"/>
      <c r="H7" s="232"/>
      <c r="I7" s="232"/>
      <c r="J7" s="232"/>
      <c r="K7" s="232"/>
      <c r="L7" s="232"/>
      <c r="M7" s="232"/>
      <c r="N7" s="232"/>
      <c r="O7" s="232"/>
    </row>
    <row r="8" spans="1:15" x14ac:dyDescent="0.2">
      <c r="A8" s="75" t="s">
        <v>85</v>
      </c>
      <c r="B8" s="212" t="s">
        <v>180</v>
      </c>
      <c r="C8" s="429">
        <v>74173618.244257525</v>
      </c>
      <c r="D8" s="429">
        <v>75825615.649732694</v>
      </c>
      <c r="E8" s="430">
        <v>78278496.097927913</v>
      </c>
      <c r="F8" s="435">
        <v>79675801.388460487</v>
      </c>
      <c r="G8" s="232"/>
      <c r="H8" s="232"/>
      <c r="I8" s="232"/>
      <c r="J8" s="232"/>
      <c r="K8" s="232"/>
      <c r="L8" s="232"/>
      <c r="M8" s="232"/>
      <c r="N8" s="232"/>
      <c r="O8" s="232"/>
    </row>
    <row r="9" spans="1:15" x14ac:dyDescent="0.2">
      <c r="A9" s="74" t="s">
        <v>181</v>
      </c>
      <c r="B9" s="183" t="s">
        <v>182</v>
      </c>
      <c r="C9" s="853">
        <v>-1.1000000000000001</v>
      </c>
      <c r="D9" s="853">
        <v>-0.5</v>
      </c>
      <c r="E9" s="854">
        <v>-0.5</v>
      </c>
      <c r="F9" s="855">
        <v>-0.5</v>
      </c>
      <c r="H9" s="238"/>
      <c r="I9" s="238"/>
      <c r="J9" s="238"/>
      <c r="K9" s="238"/>
      <c r="L9" s="238"/>
    </row>
    <row r="10" spans="1:15" x14ac:dyDescent="0.2">
      <c r="A10" s="75" t="s">
        <v>183</v>
      </c>
      <c r="B10" s="212" t="s">
        <v>184</v>
      </c>
      <c r="C10" s="432">
        <v>77516648.237646699</v>
      </c>
      <c r="D10" s="432">
        <v>77374600.843776628</v>
      </c>
      <c r="E10" s="432">
        <v>79858690.54548201</v>
      </c>
      <c r="F10" s="436">
        <v>81294993.730868503</v>
      </c>
      <c r="G10" s="232"/>
      <c r="H10" s="232"/>
      <c r="I10" s="232"/>
      <c r="J10" s="232"/>
      <c r="K10" s="232"/>
      <c r="L10" s="232"/>
      <c r="M10" s="232"/>
      <c r="N10" s="232"/>
    </row>
    <row r="11" spans="1:15" x14ac:dyDescent="0.2">
      <c r="A11" s="75" t="s">
        <v>185</v>
      </c>
      <c r="B11" s="212" t="s">
        <v>186</v>
      </c>
      <c r="C11" s="432">
        <v>-508487.68702977896</v>
      </c>
      <c r="D11" s="432">
        <v>-735561.73478884995</v>
      </c>
      <c r="E11" s="432">
        <v>1896275.327567637</v>
      </c>
      <c r="F11" s="436">
        <v>2915583.7746672183</v>
      </c>
      <c r="H11" s="284"/>
      <c r="I11" s="232"/>
      <c r="J11" s="232"/>
      <c r="K11" s="232"/>
      <c r="L11" s="232"/>
      <c r="M11" s="232"/>
      <c r="N11" s="232"/>
      <c r="O11" s="232"/>
    </row>
    <row r="12" spans="1:15" x14ac:dyDescent="0.2">
      <c r="A12" s="75" t="s">
        <v>187</v>
      </c>
      <c r="B12" s="212" t="s">
        <v>344</v>
      </c>
      <c r="C12" s="431">
        <v>-629.20776735806533</v>
      </c>
      <c r="D12" s="431">
        <v>-958.00579109657133</v>
      </c>
      <c r="E12" s="431">
        <v>2588.9440171903589</v>
      </c>
      <c r="F12" s="437">
        <v>4108.9480697529152</v>
      </c>
      <c r="H12" s="284"/>
      <c r="I12" s="260"/>
      <c r="J12" s="260"/>
      <c r="K12" s="260"/>
      <c r="L12" s="260"/>
    </row>
    <row r="13" spans="1:15" x14ac:dyDescent="0.2">
      <c r="A13" s="75" t="s">
        <v>188</v>
      </c>
      <c r="B13" s="212" t="s">
        <v>343</v>
      </c>
      <c r="C13" s="856">
        <v>-0.16731421998571405</v>
      </c>
      <c r="D13" s="856">
        <v>-0.23743342984077187</v>
      </c>
      <c r="E13" s="856">
        <v>0.6000132864986315</v>
      </c>
      <c r="F13" s="857">
        <v>0.90032039378695961</v>
      </c>
      <c r="H13" s="285"/>
      <c r="I13" s="238"/>
      <c r="J13" s="238"/>
      <c r="K13" s="238"/>
      <c r="L13" s="238"/>
    </row>
    <row r="14" spans="1:15" x14ac:dyDescent="0.2">
      <c r="A14" s="77" t="s">
        <v>189</v>
      </c>
      <c r="B14" s="286" t="s">
        <v>190</v>
      </c>
      <c r="C14" s="858">
        <v>-0.89886087479594678</v>
      </c>
      <c r="D14" s="859">
        <v>-0.33494311580554026</v>
      </c>
      <c r="E14" s="859">
        <v>-0.21527176251282043</v>
      </c>
      <c r="F14" s="858">
        <v>-9.0211356395247577E-2</v>
      </c>
      <c r="H14" s="238"/>
      <c r="I14" s="238"/>
      <c r="J14" s="238"/>
      <c r="K14" s="238"/>
      <c r="L14" s="238"/>
    </row>
    <row r="15" spans="1:15" ht="12.75" customHeight="1" x14ac:dyDescent="0.2">
      <c r="A15" s="911" t="s">
        <v>57</v>
      </c>
      <c r="B15" s="911"/>
      <c r="C15" s="18"/>
      <c r="D15" s="18"/>
      <c r="E15" s="18"/>
      <c r="F15" s="18"/>
    </row>
    <row r="16" spans="1:15" x14ac:dyDescent="0.2">
      <c r="A16" s="18"/>
      <c r="B16" s="18"/>
      <c r="C16" s="18"/>
      <c r="D16" s="18"/>
      <c r="E16" s="18"/>
      <c r="F16" s="18"/>
    </row>
    <row r="17" spans="1:13" x14ac:dyDescent="0.2">
      <c r="A17" s="4"/>
      <c r="B17" s="4"/>
      <c r="C17" s="16"/>
      <c r="D17" s="16"/>
      <c r="E17" s="16"/>
      <c r="F17" s="16"/>
      <c r="H17" s="217"/>
      <c r="I17" s="217"/>
      <c r="J17" s="217"/>
      <c r="K17" s="217"/>
      <c r="L17" s="217"/>
      <c r="M17" s="217"/>
    </row>
    <row r="18" spans="1:13" x14ac:dyDescent="0.2">
      <c r="C18" s="232"/>
      <c r="D18" s="232"/>
      <c r="E18" s="232"/>
      <c r="F18" s="232"/>
      <c r="G18" s="260"/>
      <c r="H18" s="260"/>
      <c r="I18" s="260"/>
      <c r="J18" s="260"/>
      <c r="K18" s="260"/>
      <c r="L18" s="260"/>
      <c r="M18" s="217"/>
    </row>
    <row r="19" spans="1:13" x14ac:dyDescent="0.2">
      <c r="C19" s="217"/>
      <c r="D19" s="217"/>
      <c r="E19" s="217"/>
      <c r="F19" s="217"/>
      <c r="G19" s="260"/>
      <c r="H19" s="260"/>
      <c r="I19" s="260"/>
      <c r="J19" s="260"/>
      <c r="K19" s="260"/>
      <c r="L19" s="260"/>
      <c r="M19" s="217"/>
    </row>
    <row r="20" spans="1:13" x14ac:dyDescent="0.2">
      <c r="C20" s="232"/>
      <c r="D20" s="232"/>
      <c r="E20" s="232"/>
      <c r="F20" s="232"/>
      <c r="G20" s="260"/>
      <c r="H20" s="260"/>
      <c r="I20" s="260"/>
      <c r="J20" s="260"/>
      <c r="K20" s="260"/>
      <c r="L20" s="260"/>
      <c r="M20" s="217"/>
    </row>
    <row r="21" spans="1:13" x14ac:dyDescent="0.2">
      <c r="C21" s="232"/>
      <c r="D21" s="232"/>
      <c r="E21" s="232"/>
      <c r="F21" s="232"/>
      <c r="G21" s="260"/>
      <c r="H21" s="260"/>
      <c r="I21" s="260"/>
      <c r="J21" s="260"/>
      <c r="K21" s="260"/>
      <c r="L21" s="260"/>
      <c r="M21" s="217"/>
    </row>
    <row r="22" spans="1:13" x14ac:dyDescent="0.2">
      <c r="C22" s="232"/>
      <c r="D22" s="238"/>
      <c r="E22" s="238"/>
      <c r="F22" s="238"/>
      <c r="G22" s="260"/>
      <c r="H22" s="260"/>
      <c r="I22" s="260"/>
      <c r="J22" s="260"/>
      <c r="K22" s="260"/>
      <c r="L22" s="260"/>
      <c r="M22" s="217"/>
    </row>
    <row r="23" spans="1:13" x14ac:dyDescent="0.2">
      <c r="C23" s="217"/>
      <c r="D23" s="217"/>
      <c r="E23" s="217"/>
      <c r="F23" s="217"/>
      <c r="H23" s="217"/>
      <c r="I23" s="260"/>
      <c r="J23" s="260"/>
      <c r="K23" s="260"/>
      <c r="L23" s="260"/>
      <c r="M23" s="217"/>
    </row>
    <row r="24" spans="1:13" x14ac:dyDescent="0.2">
      <c r="H24" s="217"/>
      <c r="I24" s="260"/>
      <c r="J24" s="260"/>
      <c r="K24" s="260"/>
      <c r="L24" s="260"/>
      <c r="M24" s="217"/>
    </row>
    <row r="25" spans="1:13" x14ac:dyDescent="0.2">
      <c r="H25" s="217"/>
      <c r="I25" s="260"/>
      <c r="J25" s="260"/>
      <c r="K25" s="260"/>
      <c r="L25" s="260"/>
      <c r="M25" s="217"/>
    </row>
    <row r="26" spans="1:13" x14ac:dyDescent="0.2">
      <c r="I26" s="260"/>
      <c r="J26" s="260"/>
      <c r="K26" s="260"/>
      <c r="L26" s="260"/>
    </row>
  </sheetData>
  <mergeCells count="1">
    <mergeCell ref="A15:B15"/>
  </mergeCells>
  <pageMargins left="0.7" right="0.7" top="0.75" bottom="0.75" header="0.3" footer="0.3"/>
  <ignoredErrors>
    <ignoredError sqref="A6:A14"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75F8B-1212-4315-901A-707D6E29532B}">
  <dimension ref="A1:I19"/>
  <sheetViews>
    <sheetView showGridLines="0" workbookViewId="0">
      <selection activeCell="F35" sqref="F35"/>
    </sheetView>
  </sheetViews>
  <sheetFormatPr baseColWidth="10" defaultColWidth="11.42578125" defaultRowHeight="12.75" x14ac:dyDescent="0.2"/>
  <cols>
    <col min="1" max="1" width="28" style="203" customWidth="1"/>
    <col min="2" max="16384" width="11.42578125" style="203"/>
  </cols>
  <sheetData>
    <row r="1" spans="1:9" x14ac:dyDescent="0.2">
      <c r="A1" s="134" t="s">
        <v>443</v>
      </c>
    </row>
    <row r="2" spans="1:9" x14ac:dyDescent="0.2">
      <c r="A2" s="134" t="s">
        <v>459</v>
      </c>
    </row>
    <row r="3" spans="1:9" x14ac:dyDescent="0.2">
      <c r="A3" s="203" t="s">
        <v>193</v>
      </c>
    </row>
    <row r="5" spans="1:9" x14ac:dyDescent="0.2">
      <c r="A5" s="498"/>
      <c r="B5" s="993">
        <v>2025</v>
      </c>
      <c r="C5" s="994"/>
      <c r="D5" s="995">
        <v>2026</v>
      </c>
      <c r="E5" s="995"/>
      <c r="F5" s="993">
        <v>2027</v>
      </c>
      <c r="G5" s="994"/>
      <c r="H5" s="995">
        <v>2028</v>
      </c>
      <c r="I5" s="994"/>
    </row>
    <row r="6" spans="1:9" x14ac:dyDescent="0.2">
      <c r="A6" s="499"/>
      <c r="B6" s="505" t="s">
        <v>93</v>
      </c>
      <c r="C6" s="500" t="s">
        <v>32</v>
      </c>
      <c r="D6" s="495" t="s">
        <v>93</v>
      </c>
      <c r="E6" s="500" t="s">
        <v>32</v>
      </c>
      <c r="F6" s="505" t="s">
        <v>93</v>
      </c>
      <c r="G6" s="500" t="s">
        <v>32</v>
      </c>
      <c r="H6" s="495" t="s">
        <v>93</v>
      </c>
      <c r="I6" s="500" t="s">
        <v>32</v>
      </c>
    </row>
    <row r="7" spans="1:9" x14ac:dyDescent="0.2">
      <c r="A7" s="695" t="s">
        <v>430</v>
      </c>
      <c r="B7" s="696"/>
      <c r="C7" s="697"/>
      <c r="D7" s="698"/>
      <c r="E7" s="698"/>
      <c r="F7" s="696"/>
      <c r="G7" s="697"/>
      <c r="H7" s="698"/>
      <c r="I7" s="697"/>
    </row>
    <row r="8" spans="1:9" x14ac:dyDescent="0.2">
      <c r="A8" s="502" t="s">
        <v>390</v>
      </c>
      <c r="B8" s="430">
        <v>12990.2462739115</v>
      </c>
      <c r="C8" s="587">
        <v>3.5210396845845149</v>
      </c>
      <c r="D8" s="496">
        <v>13051.872446048277</v>
      </c>
      <c r="E8" s="590">
        <v>3.2765031503772497</v>
      </c>
      <c r="F8" s="430">
        <v>13144.653411626354</v>
      </c>
      <c r="G8" s="587">
        <v>3.0644335789916268</v>
      </c>
      <c r="H8" s="496">
        <v>13750.772148027976</v>
      </c>
      <c r="I8" s="587">
        <v>3.0206525630544547</v>
      </c>
    </row>
    <row r="9" spans="1:9" x14ac:dyDescent="0.2">
      <c r="A9" s="502" t="s">
        <v>331</v>
      </c>
      <c r="B9" s="430">
        <v>152981.52366512342</v>
      </c>
      <c r="C9" s="587">
        <v>41.466035706720461</v>
      </c>
      <c r="D9" s="496">
        <v>164110.98954399457</v>
      </c>
      <c r="E9" s="590">
        <v>41.197933589615253</v>
      </c>
      <c r="F9" s="430">
        <v>176861.42680681037</v>
      </c>
      <c r="G9" s="587">
        <v>41.231980651219146</v>
      </c>
      <c r="H9" s="496">
        <v>187773.83364431566</v>
      </c>
      <c r="I9" s="587">
        <v>41.248557227646742</v>
      </c>
    </row>
    <row r="10" spans="1:9" x14ac:dyDescent="0.2">
      <c r="A10" s="503" t="s">
        <v>330</v>
      </c>
      <c r="B10" s="506">
        <v>-139991.27739121192</v>
      </c>
      <c r="C10" s="588">
        <v>-37.944996022135946</v>
      </c>
      <c r="D10" s="504">
        <v>-151059.11709794629</v>
      </c>
      <c r="E10" s="591">
        <v>-37.921430439238001</v>
      </c>
      <c r="F10" s="506">
        <v>-163716.77339518402</v>
      </c>
      <c r="G10" s="588">
        <v>-38.167547072227521</v>
      </c>
      <c r="H10" s="504">
        <v>-174023.06149628767</v>
      </c>
      <c r="I10" s="588">
        <v>-38.227904664592288</v>
      </c>
    </row>
    <row r="11" spans="1:9" x14ac:dyDescent="0.2">
      <c r="A11" s="695" t="s">
        <v>431</v>
      </c>
      <c r="B11" s="696"/>
      <c r="C11" s="699"/>
      <c r="D11" s="698"/>
      <c r="E11" s="700"/>
      <c r="F11" s="696"/>
      <c r="G11" s="699"/>
      <c r="H11" s="698"/>
      <c r="I11" s="699"/>
    </row>
    <row r="12" spans="1:9" x14ac:dyDescent="0.2">
      <c r="A12" s="502" t="s">
        <v>390</v>
      </c>
      <c r="B12" s="430">
        <v>12729.130627187216</v>
      </c>
      <c r="C12" s="587">
        <v>3.5116766951226777</v>
      </c>
      <c r="D12" s="496">
        <v>12791.966908975748</v>
      </c>
      <c r="E12" s="590">
        <v>3.2457495078978131</v>
      </c>
      <c r="F12" s="430">
        <v>12884.160333594396</v>
      </c>
      <c r="G12" s="587">
        <v>3.0180601713090649</v>
      </c>
      <c r="H12" s="496">
        <v>13729.177201647684</v>
      </c>
      <c r="I12" s="587">
        <v>3.0205976219120454</v>
      </c>
    </row>
    <row r="13" spans="1:9" x14ac:dyDescent="0.2">
      <c r="A13" s="502" t="s">
        <v>331</v>
      </c>
      <c r="B13" s="430">
        <v>153490.42684683335</v>
      </c>
      <c r="C13" s="587">
        <v>42.344506523582034</v>
      </c>
      <c r="D13" s="496">
        <v>164636.62811568964</v>
      </c>
      <c r="E13" s="590">
        <v>41.773814651873728</v>
      </c>
      <c r="F13" s="430">
        <v>178141.56558683378</v>
      </c>
      <c r="G13" s="587">
        <v>41.728909764527458</v>
      </c>
      <c r="H13" s="496">
        <v>190793.2122409869</v>
      </c>
      <c r="I13" s="587">
        <v>41.976989203906584</v>
      </c>
    </row>
    <row r="14" spans="1:9" x14ac:dyDescent="0.2">
      <c r="A14" s="501" t="s">
        <v>330</v>
      </c>
      <c r="B14" s="507">
        <v>-140761.29621964612</v>
      </c>
      <c r="C14" s="589">
        <v>-38.832829828459353</v>
      </c>
      <c r="D14" s="497">
        <v>-151844.66120671391</v>
      </c>
      <c r="E14" s="592">
        <v>-38.528065143975915</v>
      </c>
      <c r="F14" s="507">
        <v>-165257.40525323938</v>
      </c>
      <c r="G14" s="589">
        <v>-38.710849593218391</v>
      </c>
      <c r="H14" s="497">
        <v>-177064.03503933921</v>
      </c>
      <c r="I14" s="589">
        <v>-38.956391581994538</v>
      </c>
    </row>
    <row r="15" spans="1:9" x14ac:dyDescent="0.2">
      <c r="A15" s="695" t="s">
        <v>432</v>
      </c>
      <c r="B15" s="696"/>
      <c r="C15" s="699"/>
      <c r="D15" s="698"/>
      <c r="E15" s="700"/>
      <c r="F15" s="696"/>
      <c r="G15" s="699"/>
      <c r="H15" s="698"/>
      <c r="I15" s="699"/>
    </row>
    <row r="16" spans="1:9" x14ac:dyDescent="0.2">
      <c r="A16" s="502" t="s">
        <v>390</v>
      </c>
      <c r="B16" s="430">
        <v>13653.673449124408</v>
      </c>
      <c r="C16" s="587">
        <v>3.6306826482322849</v>
      </c>
      <c r="D16" s="496">
        <v>13721.964966089978</v>
      </c>
      <c r="E16" s="590">
        <v>3.4008700535352281</v>
      </c>
      <c r="F16" s="430">
        <v>13821.633063686979</v>
      </c>
      <c r="G16" s="587">
        <v>3.20329965586552</v>
      </c>
      <c r="H16" s="496">
        <v>13899.642457214542</v>
      </c>
      <c r="I16" s="587">
        <v>3.0455803670767385</v>
      </c>
    </row>
    <row r="17" spans="1:9" x14ac:dyDescent="0.2">
      <c r="A17" s="502" t="s">
        <v>331</v>
      </c>
      <c r="B17" s="430">
        <v>151937.93631968627</v>
      </c>
      <c r="C17" s="587">
        <v>40.707114350464657</v>
      </c>
      <c r="D17" s="496">
        <v>162036.8008345385</v>
      </c>
      <c r="E17" s="590">
        <v>40.387541935437902</v>
      </c>
      <c r="F17" s="430">
        <v>175050.18259231222</v>
      </c>
      <c r="G17" s="587">
        <v>40.659348355799409</v>
      </c>
      <c r="H17" s="496">
        <v>186052.62228200224</v>
      </c>
      <c r="I17" s="587">
        <v>40.744851925522937</v>
      </c>
    </row>
    <row r="18" spans="1:9" x14ac:dyDescent="0.2">
      <c r="A18" s="503" t="s">
        <v>330</v>
      </c>
      <c r="B18" s="506">
        <v>-138284.26287056186</v>
      </c>
      <c r="C18" s="588">
        <v>-37.07643170223237</v>
      </c>
      <c r="D18" s="504">
        <v>-148314.83586844851</v>
      </c>
      <c r="E18" s="591">
        <v>-36.986671881902673</v>
      </c>
      <c r="F18" s="506">
        <v>-161228.54952862524</v>
      </c>
      <c r="G18" s="588">
        <v>-37.456048699933888</v>
      </c>
      <c r="H18" s="504">
        <v>-172152.9798247877</v>
      </c>
      <c r="I18" s="588">
        <v>-37.699271558446199</v>
      </c>
    </row>
    <row r="19" spans="1:9" x14ac:dyDescent="0.2">
      <c r="A19" s="203" t="s">
        <v>57</v>
      </c>
    </row>
  </sheetData>
  <mergeCells count="4">
    <mergeCell ref="B5:C5"/>
    <mergeCell ref="D5:E5"/>
    <mergeCell ref="F5:G5"/>
    <mergeCell ref="H5:I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D458-3BAA-4AFC-BEFF-A4ACE7351137}">
  <sheetPr codeName="Hoja15"/>
  <dimension ref="A1:C11"/>
  <sheetViews>
    <sheetView workbookViewId="0">
      <selection activeCell="B6" sqref="B6"/>
    </sheetView>
  </sheetViews>
  <sheetFormatPr baseColWidth="10" defaultColWidth="11.42578125" defaultRowHeight="12.75" x14ac:dyDescent="0.2"/>
  <cols>
    <col min="1" max="1" width="50.28515625" style="4" bestFit="1" customWidth="1"/>
    <col min="2" max="2" width="11.42578125" style="4"/>
    <col min="3" max="3" width="67.28515625" style="4" customWidth="1"/>
    <col min="4" max="16384" width="11.42578125" style="4"/>
  </cols>
  <sheetData>
    <row r="1" spans="1:3" x14ac:dyDescent="0.2">
      <c r="A1" s="1" t="s">
        <v>195</v>
      </c>
    </row>
    <row r="2" spans="1:3" x14ac:dyDescent="0.2">
      <c r="A2" s="1" t="s">
        <v>405</v>
      </c>
    </row>
    <row r="4" spans="1:3" x14ac:dyDescent="0.2">
      <c r="A4" s="102" t="s">
        <v>196</v>
      </c>
      <c r="B4" s="102" t="s">
        <v>197</v>
      </c>
      <c r="C4" s="9" t="s">
        <v>198</v>
      </c>
    </row>
    <row r="5" spans="1:3" x14ac:dyDescent="0.2">
      <c r="A5" s="103" t="s">
        <v>556</v>
      </c>
      <c r="B5" s="823">
        <v>4.0999999999999925E-3</v>
      </c>
      <c r="C5" s="189" t="s">
        <v>558</v>
      </c>
    </row>
    <row r="6" spans="1:3" x14ac:dyDescent="0.2">
      <c r="A6" s="104" t="s">
        <v>557</v>
      </c>
      <c r="B6" s="823">
        <v>-1.749999999999996E-2</v>
      </c>
      <c r="C6" s="189" t="s">
        <v>558</v>
      </c>
    </row>
    <row r="7" spans="1:3" x14ac:dyDescent="0.2">
      <c r="A7" s="104" t="s">
        <v>406</v>
      </c>
      <c r="B7" s="996">
        <v>374</v>
      </c>
      <c r="C7" s="998" t="s">
        <v>559</v>
      </c>
    </row>
    <row r="8" spans="1:3" x14ac:dyDescent="0.2">
      <c r="A8" s="7" t="s">
        <v>199</v>
      </c>
      <c r="B8" s="997"/>
      <c r="C8" s="999"/>
    </row>
    <row r="9" spans="1:3" x14ac:dyDescent="0.2">
      <c r="A9" s="104" t="s">
        <v>347</v>
      </c>
      <c r="B9" s="1000">
        <v>331</v>
      </c>
      <c r="C9" s="998" t="s">
        <v>560</v>
      </c>
    </row>
    <row r="10" spans="1:3" x14ac:dyDescent="0.2">
      <c r="A10" s="105" t="s">
        <v>199</v>
      </c>
      <c r="B10" s="1001"/>
      <c r="C10" s="999"/>
    </row>
    <row r="11" spans="1:3" x14ac:dyDescent="0.2">
      <c r="A11" s="106" t="s">
        <v>200</v>
      </c>
    </row>
  </sheetData>
  <mergeCells count="4">
    <mergeCell ref="B7:B8"/>
    <mergeCell ref="C7:C8"/>
    <mergeCell ref="B9:B10"/>
    <mergeCell ref="C9:C10"/>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B2BF-A2B1-467A-9D5E-432183938D93}">
  <sheetPr codeName="Hoja16"/>
  <dimension ref="A1:D27"/>
  <sheetViews>
    <sheetView zoomScaleNormal="100" workbookViewId="0">
      <selection activeCell="A10" sqref="A10:A11"/>
    </sheetView>
  </sheetViews>
  <sheetFormatPr baseColWidth="10" defaultColWidth="11.42578125" defaultRowHeight="15" customHeight="1" x14ac:dyDescent="0.2"/>
  <cols>
    <col min="1" max="1" width="82.5703125" style="4" customWidth="1"/>
    <col min="2" max="2" width="24" style="4" customWidth="1"/>
    <col min="3" max="16384" width="11.42578125" style="4"/>
  </cols>
  <sheetData>
    <row r="1" spans="1:3" ht="12.75" x14ac:dyDescent="0.2">
      <c r="A1" s="1" t="s">
        <v>201</v>
      </c>
    </row>
    <row r="2" spans="1:3" ht="12.75" x14ac:dyDescent="0.2">
      <c r="A2" s="1" t="s">
        <v>407</v>
      </c>
    </row>
    <row r="4" spans="1:3" ht="12.75" x14ac:dyDescent="0.2">
      <c r="A4" s="9" t="s">
        <v>196</v>
      </c>
      <c r="B4" s="190" t="s">
        <v>202</v>
      </c>
      <c r="C4" s="190" t="s">
        <v>197</v>
      </c>
    </row>
    <row r="5" spans="1:3" ht="12.75" x14ac:dyDescent="0.2">
      <c r="A5" s="944" t="s">
        <v>561</v>
      </c>
      <c r="B5" s="701" t="s">
        <v>410</v>
      </c>
      <c r="C5" s="702">
        <v>190807.81424523451</v>
      </c>
    </row>
    <row r="6" spans="1:3" ht="12.75" x14ac:dyDescent="0.2">
      <c r="A6" s="945"/>
      <c r="B6" s="703" t="s">
        <v>562</v>
      </c>
      <c r="C6" s="704">
        <v>191334.52691984799</v>
      </c>
    </row>
    <row r="7" spans="1:3" ht="12.75" x14ac:dyDescent="0.2">
      <c r="A7" s="944" t="s">
        <v>563</v>
      </c>
      <c r="B7" s="701" t="s">
        <v>410</v>
      </c>
      <c r="C7" s="705">
        <v>191632.2946288547</v>
      </c>
    </row>
    <row r="8" spans="1:3" ht="13.15" customHeight="1" x14ac:dyDescent="0.2">
      <c r="A8" s="945"/>
      <c r="B8" s="706" t="s">
        <v>349</v>
      </c>
      <c r="C8" s="704">
        <v>187868.78278721133</v>
      </c>
    </row>
    <row r="9" spans="1:3" ht="12.75" x14ac:dyDescent="0.2">
      <c r="A9" s="189" t="s">
        <v>564</v>
      </c>
      <c r="B9" s="707" t="s">
        <v>408</v>
      </c>
      <c r="C9" s="786">
        <v>7.5816825140796906E-2</v>
      </c>
    </row>
    <row r="10" spans="1:3" ht="12.75" x14ac:dyDescent="0.2">
      <c r="A10" s="1002" t="s">
        <v>203</v>
      </c>
      <c r="B10" s="708" t="s">
        <v>408</v>
      </c>
      <c r="C10" s="787">
        <v>839.07340080971642</v>
      </c>
    </row>
    <row r="11" spans="1:3" ht="13.9" customHeight="1" x14ac:dyDescent="0.2">
      <c r="A11" s="1002"/>
      <c r="B11" s="707" t="s">
        <v>409</v>
      </c>
      <c r="C11" s="511">
        <v>938.46892631664593</v>
      </c>
    </row>
    <row r="12" spans="1:3" ht="12.75" x14ac:dyDescent="0.2">
      <c r="A12" s="1002" t="s">
        <v>204</v>
      </c>
      <c r="B12" s="708" t="s">
        <v>408</v>
      </c>
      <c r="C12" s="787">
        <v>384.54532918132156</v>
      </c>
    </row>
    <row r="13" spans="1:3" ht="12.75" x14ac:dyDescent="0.2">
      <c r="A13" s="1002"/>
      <c r="B13" s="707" t="s">
        <v>348</v>
      </c>
      <c r="C13" s="511">
        <v>399.025952342972</v>
      </c>
    </row>
    <row r="14" spans="1:3" ht="12.75" x14ac:dyDescent="0.2">
      <c r="A14" s="189" t="s">
        <v>350</v>
      </c>
      <c r="B14" s="709" t="s">
        <v>408</v>
      </c>
      <c r="C14" s="788">
        <v>-6.4809706366150408</v>
      </c>
    </row>
    <row r="15" spans="1:3" ht="12.75" x14ac:dyDescent="0.2">
      <c r="A15" s="189" t="s">
        <v>205</v>
      </c>
      <c r="B15" s="709" t="s">
        <v>410</v>
      </c>
      <c r="C15" s="688">
        <v>1257</v>
      </c>
    </row>
    <row r="16" spans="1:3" ht="12.75" x14ac:dyDescent="0.2">
      <c r="A16" s="1002" t="s">
        <v>206</v>
      </c>
      <c r="B16" s="708" t="s">
        <v>410</v>
      </c>
      <c r="C16" s="688">
        <v>2729.82346063556</v>
      </c>
    </row>
    <row r="17" spans="1:4" ht="12.75" x14ac:dyDescent="0.2">
      <c r="A17" s="1002"/>
      <c r="B17" s="707" t="s">
        <v>349</v>
      </c>
      <c r="C17" s="231">
        <v>2685.9735352397001</v>
      </c>
    </row>
    <row r="18" spans="1:4" ht="12.75" x14ac:dyDescent="0.2">
      <c r="A18" s="189" t="s">
        <v>565</v>
      </c>
      <c r="B18" s="709" t="s">
        <v>348</v>
      </c>
      <c r="C18" s="711">
        <v>5.244999999999999E-2</v>
      </c>
    </row>
    <row r="19" spans="1:4" ht="12.75" x14ac:dyDescent="0.2">
      <c r="A19" s="189" t="s">
        <v>566</v>
      </c>
      <c r="B19" s="709" t="s">
        <v>348</v>
      </c>
      <c r="C19" s="711">
        <v>0.05</v>
      </c>
      <c r="D19" s="61"/>
    </row>
    <row r="20" spans="1:4" ht="12.75" x14ac:dyDescent="0.2">
      <c r="A20" s="189" t="s">
        <v>567</v>
      </c>
      <c r="B20" s="709" t="s">
        <v>348</v>
      </c>
      <c r="C20" s="711">
        <v>0.25166699999999997</v>
      </c>
    </row>
    <row r="21" spans="1:4" ht="12.75" x14ac:dyDescent="0.2">
      <c r="A21" s="189" t="s">
        <v>568</v>
      </c>
      <c r="B21" s="709" t="s">
        <v>348</v>
      </c>
      <c r="C21" s="711">
        <v>0.25650000000000001</v>
      </c>
    </row>
    <row r="22" spans="1:4" ht="15" customHeight="1" x14ac:dyDescent="0.2">
      <c r="A22" s="189" t="s">
        <v>569</v>
      </c>
      <c r="B22" s="709" t="s">
        <v>408</v>
      </c>
      <c r="C22" s="711">
        <v>0.33164250000000001</v>
      </c>
    </row>
    <row r="23" spans="1:4" ht="15" customHeight="1" x14ac:dyDescent="0.2">
      <c r="A23" s="189" t="s">
        <v>570</v>
      </c>
      <c r="B23" s="709" t="s">
        <v>408</v>
      </c>
      <c r="C23" s="711">
        <v>0.33249999999999996</v>
      </c>
    </row>
    <row r="24" spans="1:4" ht="15" customHeight="1" x14ac:dyDescent="0.2">
      <c r="A24" s="189" t="s">
        <v>207</v>
      </c>
      <c r="B24" s="709" t="s">
        <v>408</v>
      </c>
      <c r="C24" s="712">
        <v>0.96499999999999997</v>
      </c>
    </row>
    <row r="25" spans="1:4" ht="15" customHeight="1" x14ac:dyDescent="0.2">
      <c r="A25" s="1002" t="s">
        <v>208</v>
      </c>
      <c r="B25" s="708" t="s">
        <v>410</v>
      </c>
      <c r="C25" s="688">
        <v>17862.642973037408</v>
      </c>
    </row>
    <row r="26" spans="1:4" ht="15" customHeight="1" x14ac:dyDescent="0.2">
      <c r="A26" s="1002"/>
      <c r="B26" s="707" t="s">
        <v>349</v>
      </c>
      <c r="C26" s="231">
        <v>14309.364084732544</v>
      </c>
    </row>
    <row r="27" spans="1:4" ht="15" customHeight="1" x14ac:dyDescent="0.2">
      <c r="A27" s="106" t="s">
        <v>200</v>
      </c>
    </row>
  </sheetData>
  <mergeCells count="6">
    <mergeCell ref="A25:A26"/>
    <mergeCell ref="A7:A8"/>
    <mergeCell ref="A5:A6"/>
    <mergeCell ref="A10:A11"/>
    <mergeCell ref="A12:A13"/>
    <mergeCell ref="A16:A17"/>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CBEB-B027-48A5-B754-D62579972A38}">
  <sheetPr codeName="Hoja17"/>
  <dimension ref="A1:L31"/>
  <sheetViews>
    <sheetView zoomScaleNormal="100" workbookViewId="0">
      <selection activeCell="D6" sqref="D6"/>
    </sheetView>
  </sheetViews>
  <sheetFormatPr baseColWidth="10" defaultColWidth="11.42578125" defaultRowHeight="12.75" x14ac:dyDescent="0.2"/>
  <cols>
    <col min="1" max="1" width="55.28515625" style="18" customWidth="1"/>
    <col min="2" max="4" width="12.5703125" style="18" customWidth="1"/>
    <col min="5" max="16384" width="11.42578125" style="18"/>
  </cols>
  <sheetData>
    <row r="1" spans="1:12" x14ac:dyDescent="0.2">
      <c r="A1" s="1" t="s">
        <v>209</v>
      </c>
      <c r="B1" s="4"/>
      <c r="C1" s="4"/>
      <c r="D1" s="4"/>
    </row>
    <row r="2" spans="1:12" x14ac:dyDescent="0.2">
      <c r="A2" s="1" t="s">
        <v>411</v>
      </c>
      <c r="B2" s="4"/>
      <c r="C2" s="4"/>
      <c r="D2" s="4"/>
    </row>
    <row r="3" spans="1:12" x14ac:dyDescent="0.2">
      <c r="A3" s="2" t="s">
        <v>401</v>
      </c>
      <c r="B3" s="4"/>
      <c r="C3" s="4"/>
      <c r="D3" s="4"/>
    </row>
    <row r="4" spans="1:12" x14ac:dyDescent="0.2">
      <c r="A4" s="4"/>
      <c r="B4" s="4"/>
      <c r="C4" s="4"/>
      <c r="D4" s="4"/>
    </row>
    <row r="5" spans="1:12" ht="38.25" x14ac:dyDescent="0.2">
      <c r="A5" s="190" t="s">
        <v>210</v>
      </c>
      <c r="B5" s="190" t="s">
        <v>211</v>
      </c>
      <c r="C5" s="190" t="s">
        <v>212</v>
      </c>
      <c r="D5" s="190" t="s">
        <v>213</v>
      </c>
    </row>
    <row r="6" spans="1:12" x14ac:dyDescent="0.2">
      <c r="A6" s="107" t="s">
        <v>214</v>
      </c>
      <c r="B6" s="108">
        <v>47396664.538000003</v>
      </c>
      <c r="C6" s="109">
        <v>-576248.58579549938</v>
      </c>
      <c r="D6" s="108">
        <v>47972913.123795502</v>
      </c>
      <c r="E6" s="45"/>
      <c r="F6" s="45"/>
      <c r="G6" s="45"/>
      <c r="H6" s="45"/>
      <c r="J6" s="45"/>
      <c r="K6" s="45"/>
      <c r="L6" s="45"/>
    </row>
    <row r="7" spans="1:12" x14ac:dyDescent="0.2">
      <c r="A7" s="110" t="s">
        <v>215</v>
      </c>
      <c r="B7" s="111">
        <v>14481143.257000001</v>
      </c>
      <c r="C7" s="112">
        <v>410792.59322210774</v>
      </c>
      <c r="D7" s="111">
        <v>14070350.663777893</v>
      </c>
      <c r="E7" s="45"/>
      <c r="F7" s="45"/>
      <c r="G7" s="45"/>
      <c r="H7" s="45"/>
      <c r="J7" s="45"/>
      <c r="K7" s="45"/>
      <c r="L7" s="45"/>
    </row>
    <row r="8" spans="1:12" x14ac:dyDescent="0.2">
      <c r="A8" s="110" t="s">
        <v>412</v>
      </c>
      <c r="B8" s="111">
        <v>-16883578.679999996</v>
      </c>
      <c r="C8" s="112">
        <v>-697586.65140181594</v>
      </c>
      <c r="D8" s="111">
        <v>-16185992.02859818</v>
      </c>
      <c r="E8" s="45"/>
      <c r="F8" s="45"/>
      <c r="G8" s="45"/>
      <c r="H8" s="45"/>
      <c r="J8" s="45"/>
      <c r="K8" s="45"/>
      <c r="L8" s="45"/>
    </row>
    <row r="9" spans="1:12" x14ac:dyDescent="0.2">
      <c r="A9" s="110" t="s">
        <v>216</v>
      </c>
      <c r="B9" s="111">
        <v>7455381.1720000003</v>
      </c>
      <c r="C9" s="112">
        <v>-55725.548811226152</v>
      </c>
      <c r="D9" s="111">
        <v>7511106.7208112264</v>
      </c>
      <c r="E9" s="45"/>
      <c r="F9" s="45"/>
      <c r="G9" s="45"/>
      <c r="H9" s="45"/>
      <c r="J9" s="45"/>
      <c r="K9" s="45"/>
      <c r="L9" s="45"/>
    </row>
    <row r="10" spans="1:12" x14ac:dyDescent="0.2">
      <c r="A10" s="110" t="s">
        <v>217</v>
      </c>
      <c r="B10" s="111">
        <v>12909170.664999999</v>
      </c>
      <c r="C10" s="112">
        <v>-126857.6084449254</v>
      </c>
      <c r="D10" s="111">
        <v>13036028.273444925</v>
      </c>
      <c r="E10" s="45"/>
      <c r="F10" s="45"/>
      <c r="G10" s="45"/>
      <c r="H10" s="45"/>
      <c r="J10" s="45"/>
      <c r="K10" s="45"/>
      <c r="L10" s="45"/>
    </row>
    <row r="11" spans="1:12" x14ac:dyDescent="0.2">
      <c r="A11" s="110" t="s">
        <v>218</v>
      </c>
      <c r="B11" s="111">
        <v>29125016.426000003</v>
      </c>
      <c r="C11" s="112">
        <v>-105602.29039783403</v>
      </c>
      <c r="D11" s="111">
        <v>29230618.716397837</v>
      </c>
      <c r="E11" s="45"/>
      <c r="F11" s="45"/>
      <c r="G11" s="45"/>
      <c r="H11" s="45"/>
      <c r="J11" s="45"/>
      <c r="K11" s="45"/>
      <c r="L11" s="45"/>
    </row>
    <row r="12" spans="1:12" x14ac:dyDescent="0.2">
      <c r="A12" s="110" t="s">
        <v>219</v>
      </c>
      <c r="B12" s="111">
        <v>309531.69799999986</v>
      </c>
      <c r="C12" s="112">
        <v>-1269.0799618000165</v>
      </c>
      <c r="D12" s="111">
        <v>310800.77796179987</v>
      </c>
      <c r="E12" s="45"/>
      <c r="F12" s="45"/>
      <c r="G12" s="45"/>
      <c r="H12" s="45"/>
      <c r="J12" s="45"/>
      <c r="K12" s="45"/>
      <c r="L12" s="45"/>
    </row>
    <row r="13" spans="1:12" x14ac:dyDescent="0.2">
      <c r="A13" s="113" t="s">
        <v>220</v>
      </c>
      <c r="B13" s="114">
        <v>2671857.6639999999</v>
      </c>
      <c r="C13" s="115">
        <v>-12821.362847047392</v>
      </c>
      <c r="D13" s="114">
        <v>2684679.0268470473</v>
      </c>
      <c r="E13" s="45"/>
      <c r="F13" s="45"/>
      <c r="G13" s="45"/>
      <c r="H13" s="45"/>
      <c r="J13" s="45"/>
      <c r="K13" s="45"/>
      <c r="L13" s="45"/>
    </row>
    <row r="14" spans="1:12" x14ac:dyDescent="0.2">
      <c r="A14" s="113" t="s">
        <v>221</v>
      </c>
      <c r="B14" s="114">
        <v>1180392.2833800002</v>
      </c>
      <c r="C14" s="115">
        <v>145379.4734894624</v>
      </c>
      <c r="D14" s="114">
        <v>1035012.8098905378</v>
      </c>
      <c r="E14" s="45"/>
      <c r="F14" s="45"/>
      <c r="G14" s="45"/>
      <c r="H14" s="45"/>
      <c r="J14" s="45"/>
      <c r="K14" s="45"/>
      <c r="L14" s="45"/>
    </row>
    <row r="15" spans="1:12" x14ac:dyDescent="0.2">
      <c r="A15" s="113" t="s">
        <v>222</v>
      </c>
      <c r="B15" s="114">
        <v>2344141.3656772091</v>
      </c>
      <c r="C15" s="115">
        <v>976521.91914191563</v>
      </c>
      <c r="D15" s="114">
        <v>1367619.4465352935</v>
      </c>
      <c r="E15" s="45"/>
      <c r="F15" s="45"/>
      <c r="G15" s="45"/>
      <c r="H15" s="45"/>
      <c r="J15" s="45"/>
      <c r="K15" s="45"/>
      <c r="L15" s="45"/>
    </row>
    <row r="16" spans="1:12" x14ac:dyDescent="0.2">
      <c r="A16" s="116" t="s">
        <v>223</v>
      </c>
      <c r="B16" s="111">
        <v>644370.14732670924</v>
      </c>
      <c r="C16" s="112">
        <v>304393.30583363195</v>
      </c>
      <c r="D16" s="111">
        <v>339976.84149307729</v>
      </c>
      <c r="E16" s="45"/>
      <c r="F16" s="45"/>
      <c r="G16" s="45"/>
      <c r="H16" s="45"/>
      <c r="J16" s="45"/>
      <c r="K16" s="45"/>
      <c r="L16" s="45"/>
    </row>
    <row r="17" spans="1:12" x14ac:dyDescent="0.2">
      <c r="A17" s="117" t="s">
        <v>413</v>
      </c>
      <c r="B17" s="111">
        <v>422261.51117069606</v>
      </c>
      <c r="C17" s="86">
        <v>345565.42648482305</v>
      </c>
      <c r="D17" s="111">
        <v>76696.084685873007</v>
      </c>
      <c r="E17" s="45"/>
      <c r="F17" s="45"/>
      <c r="G17" s="45"/>
      <c r="H17" s="45"/>
      <c r="J17" s="45"/>
      <c r="K17" s="45"/>
      <c r="L17" s="45"/>
    </row>
    <row r="18" spans="1:12" x14ac:dyDescent="0.2">
      <c r="A18" s="117" t="s">
        <v>224</v>
      </c>
      <c r="B18" s="111">
        <v>552486.85411472025</v>
      </c>
      <c r="C18" s="112">
        <v>15150.764559788397</v>
      </c>
      <c r="D18" s="111">
        <v>537336.08955493185</v>
      </c>
      <c r="E18" s="45"/>
      <c r="F18" s="45"/>
      <c r="G18" s="45"/>
      <c r="H18" s="45"/>
      <c r="J18" s="45"/>
      <c r="K18" s="45"/>
      <c r="L18" s="45"/>
    </row>
    <row r="19" spans="1:12" x14ac:dyDescent="0.2">
      <c r="A19" s="117" t="s">
        <v>414</v>
      </c>
      <c r="B19" s="111">
        <v>-330378.21795870719</v>
      </c>
      <c r="C19" s="112">
        <v>-56322.885210979613</v>
      </c>
      <c r="D19" s="111">
        <v>-274055.33274772757</v>
      </c>
      <c r="E19" s="45"/>
      <c r="F19" s="45"/>
      <c r="G19" s="45"/>
      <c r="H19" s="45"/>
      <c r="J19" s="45"/>
      <c r="K19" s="45"/>
      <c r="L19" s="45"/>
    </row>
    <row r="20" spans="1:12" x14ac:dyDescent="0.2">
      <c r="A20" s="116" t="s">
        <v>225</v>
      </c>
      <c r="B20" s="111">
        <v>1465372.1551372116</v>
      </c>
      <c r="C20" s="112">
        <v>620219.88854501932</v>
      </c>
      <c r="D20" s="111">
        <v>845152.26659219223</v>
      </c>
      <c r="E20" s="45"/>
      <c r="F20" s="45"/>
      <c r="G20" s="45"/>
      <c r="H20" s="45"/>
      <c r="J20" s="45"/>
      <c r="K20" s="45"/>
      <c r="L20" s="45"/>
    </row>
    <row r="21" spans="1:12" x14ac:dyDescent="0.2">
      <c r="A21" s="117" t="s">
        <v>415</v>
      </c>
      <c r="B21" s="111">
        <v>1755743.4092077322</v>
      </c>
      <c r="C21" s="86">
        <v>927387.10980036668</v>
      </c>
      <c r="D21" s="111">
        <v>828356.2994073655</v>
      </c>
      <c r="E21" s="45"/>
      <c r="F21" s="45"/>
      <c r="G21" s="45"/>
      <c r="H21" s="45"/>
      <c r="J21" s="45"/>
      <c r="K21" s="45"/>
      <c r="L21" s="45"/>
    </row>
    <row r="22" spans="1:12" x14ac:dyDescent="0.2">
      <c r="A22" s="117" t="s">
        <v>226</v>
      </c>
      <c r="B22" s="111">
        <v>1803880.3286453099</v>
      </c>
      <c r="C22" s="112">
        <v>49860.830487939296</v>
      </c>
      <c r="D22" s="111">
        <v>1754019.4981573706</v>
      </c>
      <c r="E22" s="45"/>
      <c r="F22" s="45"/>
      <c r="G22" s="45"/>
      <c r="H22" s="45"/>
      <c r="J22" s="45"/>
      <c r="K22" s="45"/>
      <c r="L22" s="45"/>
    </row>
    <row r="23" spans="1:12" x14ac:dyDescent="0.2">
      <c r="A23" s="117" t="s">
        <v>416</v>
      </c>
      <c r="B23" s="11">
        <v>-2094251.5827158303</v>
      </c>
      <c r="C23" s="86">
        <v>-357028.05174328643</v>
      </c>
      <c r="D23" s="11">
        <v>-1737223.5309725439</v>
      </c>
      <c r="E23" s="45"/>
      <c r="F23" s="45"/>
      <c r="G23" s="45"/>
      <c r="H23" s="45"/>
      <c r="J23" s="45"/>
      <c r="K23" s="45"/>
      <c r="L23" s="45"/>
    </row>
    <row r="24" spans="1:12" x14ac:dyDescent="0.2">
      <c r="A24" s="116" t="s">
        <v>227</v>
      </c>
      <c r="B24" s="111">
        <v>234399.06321328826</v>
      </c>
      <c r="C24" s="112">
        <v>51908.724763264268</v>
      </c>
      <c r="D24" s="111">
        <v>182490.33845002399</v>
      </c>
      <c r="E24" s="45"/>
      <c r="F24" s="45"/>
      <c r="G24" s="45"/>
      <c r="H24" s="45"/>
      <c r="J24" s="45"/>
      <c r="K24" s="45"/>
      <c r="L24" s="45"/>
    </row>
    <row r="25" spans="1:12" x14ac:dyDescent="0.2">
      <c r="A25" s="113" t="s">
        <v>228</v>
      </c>
      <c r="B25" s="114">
        <v>10518835.322870001</v>
      </c>
      <c r="C25" s="115">
        <v>0</v>
      </c>
      <c r="D25" s="114">
        <v>10518835.322870001</v>
      </c>
      <c r="E25" s="45"/>
      <c r="F25" s="45"/>
      <c r="H25" s="45"/>
      <c r="J25" s="45"/>
      <c r="K25" s="45"/>
      <c r="L25" s="45"/>
    </row>
    <row r="26" spans="1:12" x14ac:dyDescent="0.2">
      <c r="A26" s="118" t="s">
        <v>229</v>
      </c>
      <c r="B26" s="12">
        <v>64111891.17392721</v>
      </c>
      <c r="C26" s="12">
        <v>532831.4439888224</v>
      </c>
      <c r="D26" s="12">
        <v>63579059.729938388</v>
      </c>
      <c r="E26" s="45"/>
      <c r="F26" s="45"/>
      <c r="G26" s="45"/>
      <c r="H26" s="45"/>
      <c r="J26" s="45"/>
      <c r="K26" s="45"/>
      <c r="L26" s="45"/>
    </row>
    <row r="27" spans="1:12" ht="12.75" customHeight="1" x14ac:dyDescent="0.2">
      <c r="A27" s="903" t="s">
        <v>800</v>
      </c>
      <c r="B27" s="903"/>
      <c r="C27" s="903"/>
      <c r="D27" s="903"/>
    </row>
    <row r="28" spans="1:12" x14ac:dyDescent="0.2">
      <c r="A28" s="904"/>
      <c r="B28" s="904"/>
      <c r="C28" s="904"/>
      <c r="D28" s="904"/>
    </row>
    <row r="29" spans="1:12" x14ac:dyDescent="0.2">
      <c r="A29" s="904"/>
      <c r="B29" s="904"/>
      <c r="C29" s="904"/>
      <c r="D29" s="904"/>
    </row>
    <row r="30" spans="1:12" x14ac:dyDescent="0.2">
      <c r="A30" s="904"/>
      <c r="B30" s="904"/>
      <c r="C30" s="904"/>
      <c r="D30" s="904"/>
    </row>
    <row r="31" spans="1:12" x14ac:dyDescent="0.2">
      <c r="A31" s="18" t="s">
        <v>57</v>
      </c>
    </row>
  </sheetData>
  <mergeCells count="1">
    <mergeCell ref="A27:D30"/>
  </mergeCells>
  <pageMargins left="0.7" right="0.7" top="0.75" bottom="0.75" header="0.3" footer="0.3"/>
  <pageSetup paperSize="9" orientation="portrait" horizontalDpi="0"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DAED-0627-4B3B-86EC-B95940D307CE}">
  <sheetPr codeName="Hoja18"/>
  <dimension ref="A1:I23"/>
  <sheetViews>
    <sheetView workbookViewId="0">
      <selection activeCell="C19" sqref="C19"/>
    </sheetView>
  </sheetViews>
  <sheetFormatPr baseColWidth="10" defaultColWidth="11.42578125" defaultRowHeight="12.75" x14ac:dyDescent="0.2"/>
  <cols>
    <col min="1" max="1" width="42.85546875" style="18" customWidth="1"/>
    <col min="2" max="3" width="11.85546875" style="18" customWidth="1"/>
    <col min="4" max="16384" width="11.42578125" style="18"/>
  </cols>
  <sheetData>
    <row r="1" spans="1:9" x14ac:dyDescent="0.2">
      <c r="A1" s="183" t="s">
        <v>230</v>
      </c>
    </row>
    <row r="2" spans="1:9" x14ac:dyDescent="0.2">
      <c r="A2" s="183" t="s">
        <v>417</v>
      </c>
    </row>
    <row r="3" spans="1:9" x14ac:dyDescent="0.2">
      <c r="A3" s="119" t="s">
        <v>400</v>
      </c>
    </row>
    <row r="5" spans="1:9" x14ac:dyDescent="0.2">
      <c r="A5" s="713"/>
      <c r="B5" s="22" t="s">
        <v>31</v>
      </c>
      <c r="C5" s="79" t="s">
        <v>32</v>
      </c>
    </row>
    <row r="6" spans="1:9" ht="14.25" x14ac:dyDescent="0.2">
      <c r="A6" s="121" t="s">
        <v>571</v>
      </c>
      <c r="B6" s="612">
        <v>-6718708.5906657726</v>
      </c>
      <c r="C6" s="714">
        <v>-2.4057801494827178</v>
      </c>
      <c r="E6" s="45"/>
      <c r="H6" s="45"/>
      <c r="I6" s="45"/>
    </row>
    <row r="7" spans="1:9" ht="14.25" x14ac:dyDescent="0.2">
      <c r="A7" s="122" t="s">
        <v>572</v>
      </c>
      <c r="B7" s="612">
        <v>532831.44398883125</v>
      </c>
      <c r="C7" s="715">
        <v>0.19079191985636018</v>
      </c>
      <c r="E7" s="45"/>
      <c r="F7" s="45"/>
      <c r="H7" s="45"/>
      <c r="I7" s="45"/>
    </row>
    <row r="8" spans="1:9" x14ac:dyDescent="0.2">
      <c r="A8" s="123" t="s">
        <v>231</v>
      </c>
      <c r="B8" s="611">
        <v>-576248.58579549938</v>
      </c>
      <c r="C8" s="716">
        <v>-0.20633837443110878</v>
      </c>
      <c r="E8" s="45"/>
      <c r="H8" s="45"/>
      <c r="I8" s="45"/>
    </row>
    <row r="9" spans="1:9" x14ac:dyDescent="0.2">
      <c r="A9" s="123" t="s">
        <v>232</v>
      </c>
      <c r="B9" s="611">
        <v>-12821.362847047392</v>
      </c>
      <c r="C9" s="716">
        <v>-4.5909686081034955E-3</v>
      </c>
      <c r="E9" s="45"/>
      <c r="H9" s="45"/>
      <c r="I9" s="45"/>
    </row>
    <row r="10" spans="1:9" x14ac:dyDescent="0.2">
      <c r="A10" s="123" t="s">
        <v>233</v>
      </c>
      <c r="B10" s="611">
        <v>145379.4734894624</v>
      </c>
      <c r="C10" s="716">
        <v>5.2056291286260409E-2</v>
      </c>
      <c r="E10" s="45"/>
      <c r="H10" s="45"/>
      <c r="I10" s="45"/>
    </row>
    <row r="11" spans="1:9" x14ac:dyDescent="0.2">
      <c r="A11" s="123" t="s">
        <v>234</v>
      </c>
      <c r="B11" s="611">
        <v>976521.91914191563</v>
      </c>
      <c r="C11" s="716">
        <v>0.34966497160931204</v>
      </c>
      <c r="E11" s="45"/>
      <c r="H11" s="45"/>
      <c r="I11" s="45"/>
    </row>
    <row r="12" spans="1:9" ht="14.25" x14ac:dyDescent="0.2">
      <c r="A12" s="122" t="s">
        <v>573</v>
      </c>
      <c r="B12" s="612">
        <v>-7251540.0346546043</v>
      </c>
      <c r="C12" s="715">
        <v>-2.5965720693390781</v>
      </c>
      <c r="E12" s="45"/>
      <c r="H12" s="45"/>
      <c r="I12" s="45"/>
    </row>
    <row r="13" spans="1:9" x14ac:dyDescent="0.2">
      <c r="A13" s="6" t="s">
        <v>235</v>
      </c>
      <c r="B13" s="717">
        <v>632333.66641000006</v>
      </c>
      <c r="C13" s="716">
        <v>0.22642086079046037</v>
      </c>
      <c r="D13" s="39"/>
      <c r="E13" s="45"/>
      <c r="F13" s="39"/>
      <c r="H13" s="45"/>
      <c r="I13" s="45"/>
    </row>
    <row r="14" spans="1:9" x14ac:dyDescent="0.2">
      <c r="A14" s="6" t="s">
        <v>236</v>
      </c>
      <c r="B14" s="717">
        <v>2972600.4078529999</v>
      </c>
      <c r="C14" s="716">
        <v>1.0644044100219454</v>
      </c>
      <c r="E14" s="45"/>
      <c r="F14" s="39"/>
      <c r="H14" s="45"/>
      <c r="I14" s="45"/>
    </row>
    <row r="15" spans="1:9" x14ac:dyDescent="0.2">
      <c r="A15" s="5" t="s">
        <v>237</v>
      </c>
      <c r="B15" s="718">
        <v>-4378441.8492227728</v>
      </c>
      <c r="C15" s="715">
        <v>-1.5677966002512329</v>
      </c>
      <c r="D15" s="45"/>
      <c r="E15" s="31"/>
      <c r="H15" s="45"/>
      <c r="I15" s="45"/>
    </row>
    <row r="16" spans="1:9" x14ac:dyDescent="0.2">
      <c r="A16" s="8" t="s">
        <v>238</v>
      </c>
      <c r="B16" s="719">
        <v>-4911273.2932116045</v>
      </c>
      <c r="C16" s="720">
        <v>-1.758588520107593</v>
      </c>
      <c r="D16" s="45"/>
      <c r="E16" s="49"/>
      <c r="H16" s="45"/>
      <c r="I16" s="45"/>
    </row>
    <row r="17" spans="1:3" x14ac:dyDescent="0.2">
      <c r="A17" s="214" t="s">
        <v>57</v>
      </c>
    </row>
    <row r="18" spans="1:3" x14ac:dyDescent="0.2">
      <c r="B18" s="45"/>
    </row>
    <row r="19" spans="1:3" x14ac:dyDescent="0.2">
      <c r="C19" s="45"/>
    </row>
    <row r="20" spans="1:3" x14ac:dyDescent="0.2">
      <c r="C20" s="39"/>
    </row>
    <row r="23" spans="1:3" x14ac:dyDescent="0.2">
      <c r="C23" s="45"/>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A9DC-E70C-46CB-BABE-F4D390D65642}">
  <sheetPr codeName="Hoja19"/>
  <dimension ref="A1:C13"/>
  <sheetViews>
    <sheetView workbookViewId="0">
      <selection activeCell="C28" sqref="C28"/>
    </sheetView>
  </sheetViews>
  <sheetFormatPr baseColWidth="10" defaultColWidth="11.42578125" defaultRowHeight="12.75" x14ac:dyDescent="0.2"/>
  <cols>
    <col min="1" max="1" width="51.28515625" style="4" customWidth="1"/>
    <col min="2" max="2" width="11.42578125" style="4"/>
    <col min="3" max="3" width="87.85546875" style="4" customWidth="1"/>
    <col min="4" max="16384" width="11.42578125" style="4"/>
  </cols>
  <sheetData>
    <row r="1" spans="1:3" x14ac:dyDescent="0.2">
      <c r="A1" s="1" t="s">
        <v>239</v>
      </c>
    </row>
    <row r="2" spans="1:3" x14ac:dyDescent="0.2">
      <c r="A2" s="1" t="s">
        <v>479</v>
      </c>
    </row>
    <row r="4" spans="1:3" x14ac:dyDescent="0.2">
      <c r="A4" s="102" t="s">
        <v>196</v>
      </c>
      <c r="B4" s="102" t="s">
        <v>197</v>
      </c>
      <c r="C4" s="9" t="s">
        <v>198</v>
      </c>
    </row>
    <row r="5" spans="1:3" x14ac:dyDescent="0.2">
      <c r="A5" s="103" t="s">
        <v>589</v>
      </c>
      <c r="B5" s="721">
        <v>5.9000000000000198E-3</v>
      </c>
      <c r="C5" s="189" t="s">
        <v>501</v>
      </c>
    </row>
    <row r="6" spans="1:3" x14ac:dyDescent="0.2">
      <c r="A6" s="104" t="s">
        <v>556</v>
      </c>
      <c r="B6" s="721">
        <v>4.2999999999999696E-3</v>
      </c>
      <c r="C6" s="189" t="s">
        <v>501</v>
      </c>
    </row>
    <row r="7" spans="1:3" x14ac:dyDescent="0.2">
      <c r="A7" s="104" t="s">
        <v>480</v>
      </c>
      <c r="B7" s="1003">
        <v>386</v>
      </c>
      <c r="C7" s="998" t="s">
        <v>502</v>
      </c>
    </row>
    <row r="8" spans="1:3" x14ac:dyDescent="0.2">
      <c r="A8" s="7" t="s">
        <v>199</v>
      </c>
      <c r="B8" s="1004"/>
      <c r="C8" s="999"/>
    </row>
    <row r="9" spans="1:3" x14ac:dyDescent="0.2">
      <c r="A9" s="104" t="s">
        <v>406</v>
      </c>
      <c r="B9" s="1005">
        <v>374</v>
      </c>
      <c r="C9" s="998" t="s">
        <v>559</v>
      </c>
    </row>
    <row r="10" spans="1:3" x14ac:dyDescent="0.2">
      <c r="A10" s="105" t="s">
        <v>199</v>
      </c>
      <c r="B10" s="1006"/>
      <c r="C10" s="999"/>
    </row>
    <row r="11" spans="1:3" x14ac:dyDescent="0.2">
      <c r="A11" s="466" t="s">
        <v>574</v>
      </c>
      <c r="B11" s="1007">
        <v>3.992273438220114E-3</v>
      </c>
      <c r="C11" s="1009" t="s">
        <v>575</v>
      </c>
    </row>
    <row r="12" spans="1:3" x14ac:dyDescent="0.2">
      <c r="A12" s="722" t="s">
        <v>15</v>
      </c>
      <c r="B12" s="1008"/>
      <c r="C12" s="1010"/>
    </row>
    <row r="13" spans="1:3" x14ac:dyDescent="0.2">
      <c r="A13" s="106" t="s">
        <v>200</v>
      </c>
    </row>
  </sheetData>
  <mergeCells count="6">
    <mergeCell ref="B7:B8"/>
    <mergeCell ref="C7:C8"/>
    <mergeCell ref="B9:B10"/>
    <mergeCell ref="C9:C10"/>
    <mergeCell ref="B11:B12"/>
    <mergeCell ref="C11:C12"/>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2C45-B12E-40A0-A8D5-2B392601E6C3}">
  <sheetPr codeName="Hoja20"/>
  <dimension ref="A1:C29"/>
  <sheetViews>
    <sheetView zoomScaleNormal="100" workbookViewId="0">
      <selection activeCell="B40" sqref="B40"/>
    </sheetView>
  </sheetViews>
  <sheetFormatPr baseColWidth="10" defaultColWidth="11.42578125" defaultRowHeight="12.75" x14ac:dyDescent="0.2"/>
  <cols>
    <col min="1" max="1" width="85" style="4" customWidth="1"/>
    <col min="2" max="2" width="24.42578125" style="4" customWidth="1"/>
    <col min="3" max="16384" width="11.42578125" style="4"/>
  </cols>
  <sheetData>
    <row r="1" spans="1:3" x14ac:dyDescent="0.2">
      <c r="A1" s="1" t="s">
        <v>240</v>
      </c>
    </row>
    <row r="2" spans="1:3" x14ac:dyDescent="0.2">
      <c r="A2" s="1" t="s">
        <v>481</v>
      </c>
    </row>
    <row r="4" spans="1:3" x14ac:dyDescent="0.2">
      <c r="A4" s="9" t="s">
        <v>196</v>
      </c>
      <c r="B4" s="190" t="s">
        <v>202</v>
      </c>
      <c r="C4" s="190" t="s">
        <v>197</v>
      </c>
    </row>
    <row r="5" spans="1:3" x14ac:dyDescent="0.2">
      <c r="A5" s="944" t="s">
        <v>561</v>
      </c>
      <c r="B5" s="701" t="s">
        <v>483</v>
      </c>
      <c r="C5" s="702">
        <v>194906.78682861754</v>
      </c>
    </row>
    <row r="6" spans="1:3" x14ac:dyDescent="0.2">
      <c r="A6" s="945"/>
      <c r="B6" s="703" t="s">
        <v>410</v>
      </c>
      <c r="C6" s="704">
        <v>190807.81424523451</v>
      </c>
    </row>
    <row r="7" spans="1:3" x14ac:dyDescent="0.2">
      <c r="A7" s="944" t="s">
        <v>563</v>
      </c>
      <c r="B7" s="701" t="s">
        <v>483</v>
      </c>
      <c r="C7" s="705">
        <v>196066.27606177953</v>
      </c>
    </row>
    <row r="8" spans="1:3" ht="15" customHeight="1" x14ac:dyDescent="0.2">
      <c r="A8" s="945"/>
      <c r="B8" s="706" t="s">
        <v>410</v>
      </c>
      <c r="C8" s="704">
        <v>191632.2946288547</v>
      </c>
    </row>
    <row r="9" spans="1:3" x14ac:dyDescent="0.2">
      <c r="A9" s="189" t="s">
        <v>564</v>
      </c>
      <c r="B9" s="707" t="s">
        <v>482</v>
      </c>
      <c r="C9" s="511">
        <v>3.0865949833753299</v>
      </c>
    </row>
    <row r="10" spans="1:3" x14ac:dyDescent="0.2">
      <c r="A10" s="1002" t="s">
        <v>203</v>
      </c>
      <c r="B10" s="708" t="s">
        <v>482</v>
      </c>
      <c r="C10" s="787">
        <v>867.86364359224626</v>
      </c>
    </row>
    <row r="11" spans="1:3" ht="13.9" customHeight="1" x14ac:dyDescent="0.2">
      <c r="A11" s="1002"/>
      <c r="B11" s="707" t="s">
        <v>503</v>
      </c>
      <c r="C11" s="511">
        <v>864.97219830594599</v>
      </c>
    </row>
    <row r="12" spans="1:3" x14ac:dyDescent="0.2">
      <c r="A12" s="1002" t="s">
        <v>204</v>
      </c>
      <c r="B12" s="708" t="s">
        <v>482</v>
      </c>
      <c r="C12" s="787">
        <v>384.05898050586467</v>
      </c>
    </row>
    <row r="13" spans="1:3" x14ac:dyDescent="0.2">
      <c r="A13" s="1002"/>
      <c r="B13" s="707" t="s">
        <v>408</v>
      </c>
      <c r="C13" s="511">
        <v>384.54532918132156</v>
      </c>
    </row>
    <row r="14" spans="1:3" x14ac:dyDescent="0.2">
      <c r="A14" s="189" t="s">
        <v>350</v>
      </c>
      <c r="B14" s="709" t="s">
        <v>482</v>
      </c>
      <c r="C14" s="710">
        <v>13.300000000000011</v>
      </c>
    </row>
    <row r="15" spans="1:3" x14ac:dyDescent="0.2">
      <c r="A15" s="189" t="s">
        <v>205</v>
      </c>
      <c r="B15" s="709" t="s">
        <v>483</v>
      </c>
      <c r="C15" s="688">
        <v>1340.3710000000001</v>
      </c>
    </row>
    <row r="16" spans="1:3" x14ac:dyDescent="0.2">
      <c r="A16" s="1002" t="s">
        <v>206</v>
      </c>
      <c r="B16" s="708" t="s">
        <v>483</v>
      </c>
      <c r="C16" s="688">
        <v>3205.7853590360601</v>
      </c>
    </row>
    <row r="17" spans="1:3" x14ac:dyDescent="0.2">
      <c r="A17" s="1002"/>
      <c r="B17" s="707" t="s">
        <v>410</v>
      </c>
      <c r="C17" s="231">
        <v>2729.82346063556</v>
      </c>
    </row>
    <row r="18" spans="1:3" ht="15" x14ac:dyDescent="0.2">
      <c r="A18" s="723" t="s">
        <v>811</v>
      </c>
      <c r="B18" s="709" t="s">
        <v>408</v>
      </c>
      <c r="C18" s="711">
        <v>6.5035006475870669E-2</v>
      </c>
    </row>
    <row r="19" spans="1:3" ht="15" x14ac:dyDescent="0.2">
      <c r="A19" s="723" t="s">
        <v>812</v>
      </c>
      <c r="B19" s="709" t="s">
        <v>408</v>
      </c>
      <c r="C19" s="711">
        <v>7.1689599999999992E-2</v>
      </c>
    </row>
    <row r="20" spans="1:3" x14ac:dyDescent="0.2">
      <c r="A20" s="189" t="s">
        <v>567</v>
      </c>
      <c r="B20" s="709" t="s">
        <v>408</v>
      </c>
      <c r="C20" s="711">
        <v>0.25244054825151491</v>
      </c>
    </row>
    <row r="21" spans="1:3" x14ac:dyDescent="0.2">
      <c r="A21" s="189" t="s">
        <v>568</v>
      </c>
      <c r="B21" s="709" t="s">
        <v>408</v>
      </c>
      <c r="C21" s="711">
        <v>0.25064380800000002</v>
      </c>
    </row>
    <row r="22" spans="1:3" x14ac:dyDescent="0.2">
      <c r="A22" s="189" t="s">
        <v>569</v>
      </c>
      <c r="B22" s="709" t="s">
        <v>482</v>
      </c>
      <c r="C22" s="711">
        <v>0.32723774773344522</v>
      </c>
    </row>
    <row r="23" spans="1:3" x14ac:dyDescent="0.2">
      <c r="A23" s="189" t="s">
        <v>570</v>
      </c>
      <c r="B23" s="709" t="s">
        <v>482</v>
      </c>
      <c r="C23" s="711">
        <v>0.32490863999999997</v>
      </c>
    </row>
    <row r="24" spans="1:3" x14ac:dyDescent="0.2">
      <c r="A24" s="189" t="s">
        <v>207</v>
      </c>
      <c r="B24" s="709" t="s">
        <v>482</v>
      </c>
      <c r="C24" s="712">
        <v>0.93</v>
      </c>
    </row>
    <row r="25" spans="1:3" x14ac:dyDescent="0.2">
      <c r="A25" s="1002" t="s">
        <v>208</v>
      </c>
      <c r="B25" s="708" t="s">
        <v>483</v>
      </c>
      <c r="C25" s="688">
        <v>17705.381600314664</v>
      </c>
    </row>
    <row r="26" spans="1:3" x14ac:dyDescent="0.2">
      <c r="A26" s="1002"/>
      <c r="B26" s="707" t="s">
        <v>410</v>
      </c>
      <c r="C26" s="231">
        <v>17862.642973037429</v>
      </c>
    </row>
    <row r="27" spans="1:3" x14ac:dyDescent="0.2">
      <c r="A27" s="949" t="s">
        <v>576</v>
      </c>
      <c r="B27" s="949"/>
      <c r="C27" s="949"/>
    </row>
    <row r="28" spans="1:3" x14ac:dyDescent="0.2">
      <c r="A28" s="949"/>
      <c r="B28" s="949"/>
      <c r="C28" s="949"/>
    </row>
    <row r="29" spans="1:3" x14ac:dyDescent="0.2">
      <c r="A29" s="106" t="s">
        <v>200</v>
      </c>
    </row>
  </sheetData>
  <mergeCells count="7">
    <mergeCell ref="A25:A26"/>
    <mergeCell ref="A27:C28"/>
    <mergeCell ref="A7:A8"/>
    <mergeCell ref="A5:A6"/>
    <mergeCell ref="A10:A11"/>
    <mergeCell ref="A12:A13"/>
    <mergeCell ref="A16:A17"/>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FDF1-792F-4D69-9293-997CDB610563}">
  <sheetPr codeName="Hoja21"/>
  <dimension ref="A1:I28"/>
  <sheetViews>
    <sheetView zoomScaleNormal="100" workbookViewId="0">
      <selection activeCell="N26" sqref="N26"/>
    </sheetView>
  </sheetViews>
  <sheetFormatPr baseColWidth="10" defaultColWidth="11.42578125" defaultRowHeight="12.75" x14ac:dyDescent="0.2"/>
  <cols>
    <col min="1" max="1" width="57.140625" style="4" customWidth="1"/>
    <col min="2" max="4" width="12.42578125" style="4" customWidth="1"/>
    <col min="5" max="16384" width="11.42578125" style="4"/>
  </cols>
  <sheetData>
    <row r="1" spans="1:9" x14ac:dyDescent="0.2">
      <c r="A1" s="1" t="s">
        <v>241</v>
      </c>
    </row>
    <row r="2" spans="1:9" x14ac:dyDescent="0.2">
      <c r="A2" s="1" t="s">
        <v>484</v>
      </c>
    </row>
    <row r="3" spans="1:9" x14ac:dyDescent="0.2">
      <c r="A3" s="2" t="s">
        <v>474</v>
      </c>
    </row>
    <row r="4" spans="1:9" x14ac:dyDescent="0.2">
      <c r="B4" s="62"/>
      <c r="D4" s="62"/>
      <c r="G4" s="62"/>
      <c r="I4" s="62"/>
    </row>
    <row r="5" spans="1:9" ht="38.25" x14ac:dyDescent="0.2">
      <c r="A5" s="190" t="s">
        <v>210</v>
      </c>
      <c r="B5" s="190" t="s">
        <v>211</v>
      </c>
      <c r="C5" s="190" t="s">
        <v>212</v>
      </c>
      <c r="D5" s="190" t="s">
        <v>213</v>
      </c>
    </row>
    <row r="6" spans="1:9" x14ac:dyDescent="0.2">
      <c r="A6" s="107" t="s">
        <v>214</v>
      </c>
      <c r="B6" s="108">
        <v>55509509.906933941</v>
      </c>
      <c r="C6" s="108">
        <v>-439417.79053742439</v>
      </c>
      <c r="D6" s="108">
        <v>55948927.697471365</v>
      </c>
    </row>
    <row r="7" spans="1:9" x14ac:dyDescent="0.2">
      <c r="A7" s="110" t="s">
        <v>215</v>
      </c>
      <c r="B7" s="111">
        <v>16942910.501562387</v>
      </c>
      <c r="C7" s="111">
        <v>-118913.62527478114</v>
      </c>
      <c r="D7" s="111">
        <v>17061824.126837168</v>
      </c>
    </row>
    <row r="8" spans="1:9" x14ac:dyDescent="0.2">
      <c r="A8" s="110" t="s">
        <v>485</v>
      </c>
      <c r="B8" s="111">
        <v>-15477066.012684753</v>
      </c>
      <c r="C8" s="111">
        <v>159533.41721324623</v>
      </c>
      <c r="D8" s="111">
        <v>-15636599.429897999</v>
      </c>
    </row>
    <row r="9" spans="1:9" x14ac:dyDescent="0.2">
      <c r="A9" s="110" t="s">
        <v>216</v>
      </c>
      <c r="B9" s="111">
        <v>7771907.5148796206</v>
      </c>
      <c r="C9" s="111">
        <v>-83656.54857743904</v>
      </c>
      <c r="D9" s="111">
        <v>7855564.0634570597</v>
      </c>
    </row>
    <row r="10" spans="1:9" x14ac:dyDescent="0.2">
      <c r="A10" s="110" t="s">
        <v>217</v>
      </c>
      <c r="B10" s="111">
        <v>14036575.009700073</v>
      </c>
      <c r="C10" s="111">
        <v>-198741.97707445733</v>
      </c>
      <c r="D10" s="111">
        <v>14235316.98677453</v>
      </c>
    </row>
    <row r="11" spans="1:9" x14ac:dyDescent="0.2">
      <c r="A11" s="110" t="s">
        <v>218</v>
      </c>
      <c r="B11" s="111">
        <v>31477666.597557347</v>
      </c>
      <c r="C11" s="111">
        <v>-193169.71067807078</v>
      </c>
      <c r="D11" s="111">
        <v>31670836.308235418</v>
      </c>
    </row>
    <row r="12" spans="1:9" x14ac:dyDescent="0.2">
      <c r="A12" s="110" t="s">
        <v>219</v>
      </c>
      <c r="B12" s="111">
        <v>757516.29591926234</v>
      </c>
      <c r="C12" s="111">
        <v>-4469.3461459237151</v>
      </c>
      <c r="D12" s="111">
        <v>761985.64206518605</v>
      </c>
    </row>
    <row r="13" spans="1:9" x14ac:dyDescent="0.2">
      <c r="A13" s="113" t="s">
        <v>220</v>
      </c>
      <c r="B13" s="114">
        <v>2696254.3771440727</v>
      </c>
      <c r="C13" s="114">
        <v>-18621.562810498755</v>
      </c>
      <c r="D13" s="114">
        <v>2714875.9399545714</v>
      </c>
    </row>
    <row r="14" spans="1:9" x14ac:dyDescent="0.2">
      <c r="A14" s="113" t="s">
        <v>221</v>
      </c>
      <c r="B14" s="114">
        <v>1307961.3530840888</v>
      </c>
      <c r="C14" s="114">
        <v>-341084.43570969929</v>
      </c>
      <c r="D14" s="114">
        <v>1649045.7887937881</v>
      </c>
    </row>
    <row r="15" spans="1:9" x14ac:dyDescent="0.2">
      <c r="A15" s="113" t="s">
        <v>222</v>
      </c>
      <c r="B15" s="114">
        <v>2832743.2800000003</v>
      </c>
      <c r="C15" s="114">
        <v>111560.94598921854</v>
      </c>
      <c r="D15" s="114">
        <v>2721182.3340107817</v>
      </c>
    </row>
    <row r="16" spans="1:9" x14ac:dyDescent="0.2">
      <c r="A16" s="116" t="s">
        <v>577</v>
      </c>
      <c r="B16" s="111">
        <v>938425.78700000001</v>
      </c>
      <c r="C16" s="111">
        <v>25206.812947532162</v>
      </c>
      <c r="D16" s="111">
        <v>913218.97405246785</v>
      </c>
    </row>
    <row r="17" spans="1:4" x14ac:dyDescent="0.2">
      <c r="A17" s="117" t="s">
        <v>486</v>
      </c>
      <c r="B17" s="111">
        <v>891640.17200000002</v>
      </c>
      <c r="C17" s="111">
        <v>44126.440268560196</v>
      </c>
      <c r="D17" s="111">
        <v>847513.73173143982</v>
      </c>
    </row>
    <row r="18" spans="1:4" x14ac:dyDescent="0.2">
      <c r="A18" s="117" t="s">
        <v>224</v>
      </c>
      <c r="B18" s="111">
        <v>622062.95900000003</v>
      </c>
      <c r="C18" s="111">
        <v>-3143.8825578512624</v>
      </c>
      <c r="D18" s="111">
        <v>625206.84155785129</v>
      </c>
    </row>
    <row r="19" spans="1:4" x14ac:dyDescent="0.2">
      <c r="A19" s="117" t="s">
        <v>487</v>
      </c>
      <c r="B19" s="111">
        <v>-575277.34400000004</v>
      </c>
      <c r="C19" s="111">
        <v>-15775.744763176888</v>
      </c>
      <c r="D19" s="111">
        <v>-559501.59923682315</v>
      </c>
    </row>
    <row r="20" spans="1:4" x14ac:dyDescent="0.2">
      <c r="A20" s="116" t="s">
        <v>225</v>
      </c>
      <c r="B20" s="111">
        <v>1491188.6950000003</v>
      </c>
      <c r="C20" s="111">
        <v>71147.067884633085</v>
      </c>
      <c r="D20" s="111">
        <v>1420041.6271153672</v>
      </c>
    </row>
    <row r="21" spans="1:4" x14ac:dyDescent="0.2">
      <c r="A21" s="117" t="s">
        <v>488</v>
      </c>
      <c r="B21" s="111">
        <v>1835864.0390000001</v>
      </c>
      <c r="C21" s="111">
        <v>137783.76961782877</v>
      </c>
      <c r="D21" s="111">
        <v>1698080.2693821713</v>
      </c>
    </row>
    <row r="22" spans="1:4" x14ac:dyDescent="0.2">
      <c r="A22" s="117" t="s">
        <v>226</v>
      </c>
      <c r="B22" s="111">
        <v>1760786.121</v>
      </c>
      <c r="C22" s="111">
        <v>-8898.9461497873999</v>
      </c>
      <c r="D22" s="111">
        <v>1769685.0671497874</v>
      </c>
    </row>
    <row r="23" spans="1:4" x14ac:dyDescent="0.2">
      <c r="A23" s="117" t="s">
        <v>489</v>
      </c>
      <c r="B23" s="11">
        <v>-2105461.4649999999</v>
      </c>
      <c r="C23" s="11">
        <v>-57737.755583408521</v>
      </c>
      <c r="D23" s="11">
        <v>-2047723.7094165913</v>
      </c>
    </row>
    <row r="24" spans="1:4" x14ac:dyDescent="0.2">
      <c r="A24" s="116" t="s">
        <v>227</v>
      </c>
      <c r="B24" s="111">
        <v>403128.79800000001</v>
      </c>
      <c r="C24" s="111">
        <v>15207.065157053759</v>
      </c>
      <c r="D24" s="111">
        <v>387921.73284294625</v>
      </c>
    </row>
    <row r="25" spans="1:4" x14ac:dyDescent="0.2">
      <c r="A25" s="113" t="s">
        <v>578</v>
      </c>
      <c r="B25" s="114">
        <v>1568298.9648080503</v>
      </c>
      <c r="C25" s="114">
        <v>395601.88116182806</v>
      </c>
      <c r="D25" s="114">
        <v>1172697.0836462223</v>
      </c>
    </row>
    <row r="26" spans="1:4" x14ac:dyDescent="0.2">
      <c r="A26" s="113" t="s">
        <v>579</v>
      </c>
      <c r="B26" s="114">
        <v>7432301.0484635681</v>
      </c>
      <c r="C26" s="114">
        <v>0</v>
      </c>
      <c r="D26" s="114">
        <v>7432301.0484635681</v>
      </c>
    </row>
    <row r="27" spans="1:4" x14ac:dyDescent="0.2">
      <c r="A27" s="118" t="s">
        <v>580</v>
      </c>
      <c r="B27" s="12">
        <v>71347068.93043372</v>
      </c>
      <c r="C27" s="12">
        <v>-291960.96190658212</v>
      </c>
      <c r="D27" s="12">
        <v>71639029.892340302</v>
      </c>
    </row>
    <row r="28" spans="1:4" x14ac:dyDescent="0.2">
      <c r="A28" s="4" t="s">
        <v>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9A0C5-3E40-4C49-8EE1-1DD3EFBF844A}">
  <sheetPr codeName="Hoja4"/>
  <dimension ref="A1:G17"/>
  <sheetViews>
    <sheetView zoomScaleNormal="100" workbookViewId="0">
      <selection activeCell="A39" sqref="A39"/>
    </sheetView>
  </sheetViews>
  <sheetFormatPr baseColWidth="10" defaultColWidth="10.85546875" defaultRowHeight="12.75" x14ac:dyDescent="0.2"/>
  <cols>
    <col min="1" max="1" width="79.5703125" style="4" customWidth="1"/>
    <col min="2" max="2" width="12.7109375" style="4" bestFit="1" customWidth="1"/>
    <col min="3" max="3" width="12.140625" style="4" customWidth="1"/>
    <col min="4" max="5" width="10.85546875" style="4"/>
    <col min="6" max="6" width="13.140625" style="4" bestFit="1" customWidth="1"/>
    <col min="7" max="16384" width="10.85546875" style="4"/>
  </cols>
  <sheetData>
    <row r="1" spans="1:7" x14ac:dyDescent="0.2">
      <c r="A1" s="17" t="s">
        <v>30</v>
      </c>
      <c r="F1" s="18"/>
      <c r="G1" s="18"/>
    </row>
    <row r="2" spans="1:7" x14ac:dyDescent="0.2">
      <c r="A2" s="73" t="s">
        <v>802</v>
      </c>
      <c r="B2" s="464"/>
    </row>
    <row r="3" spans="1:7" x14ac:dyDescent="0.2">
      <c r="A3" s="4" t="s">
        <v>495</v>
      </c>
      <c r="C3" s="125"/>
      <c r="F3" s="16"/>
    </row>
    <row r="5" spans="1:7" ht="14.45" customHeight="1" x14ac:dyDescent="0.2">
      <c r="A5" s="358" t="s">
        <v>53</v>
      </c>
      <c r="B5" s="9" t="s">
        <v>31</v>
      </c>
      <c r="C5" s="359" t="s">
        <v>353</v>
      </c>
      <c r="E5" s="386"/>
      <c r="G5" s="386"/>
    </row>
    <row r="6" spans="1:7" ht="14.45" customHeight="1" x14ac:dyDescent="0.2">
      <c r="A6" s="33" t="s">
        <v>422</v>
      </c>
      <c r="B6" s="111">
        <v>-805642.26148244878</v>
      </c>
      <c r="C6" s="360">
        <v>-0.28847778320845135</v>
      </c>
      <c r="E6" s="385"/>
      <c r="F6" s="61"/>
      <c r="G6" s="387"/>
    </row>
    <row r="7" spans="1:7" ht="14.45" customHeight="1" x14ac:dyDescent="0.2">
      <c r="A7" s="33" t="s">
        <v>805</v>
      </c>
      <c r="B7" s="111">
        <v>404.28338700000006</v>
      </c>
      <c r="C7" s="360">
        <v>1.4476248435026421E-4</v>
      </c>
      <c r="E7" s="16"/>
      <c r="F7" s="61"/>
      <c r="G7" s="387"/>
    </row>
    <row r="8" spans="1:7" ht="14.45" customHeight="1" x14ac:dyDescent="0.2">
      <c r="A8" s="509" t="s">
        <v>806</v>
      </c>
      <c r="B8" s="111">
        <v>-350427.55569499999</v>
      </c>
      <c r="C8" s="360">
        <v>-0.12547822932728811</v>
      </c>
      <c r="E8" s="16"/>
      <c r="F8" s="61"/>
      <c r="G8" s="387"/>
    </row>
    <row r="9" spans="1:7" x14ac:dyDescent="0.2">
      <c r="A9" s="509" t="s">
        <v>423</v>
      </c>
      <c r="B9" s="111">
        <v>-73490.206021685663</v>
      </c>
      <c r="C9" s="360">
        <v>-2.6314771126402882E-2</v>
      </c>
      <c r="E9" s="16"/>
      <c r="F9" s="61"/>
      <c r="G9" s="387"/>
    </row>
    <row r="10" spans="1:7" ht="15" x14ac:dyDescent="0.2">
      <c r="A10" s="33" t="s">
        <v>807</v>
      </c>
      <c r="B10" s="111">
        <v>18517.982668000001</v>
      </c>
      <c r="C10" s="360">
        <v>6.6307675812927076E-3</v>
      </c>
      <c r="E10" s="16"/>
      <c r="F10" s="61"/>
      <c r="G10" s="387"/>
    </row>
    <row r="11" spans="1:7" x14ac:dyDescent="0.2">
      <c r="A11" s="361" t="s">
        <v>397</v>
      </c>
      <c r="B11" s="731">
        <v>-1210637.7571441343</v>
      </c>
      <c r="C11" s="732">
        <v>-0.43349525359649937</v>
      </c>
      <c r="E11" s="16"/>
      <c r="F11" s="61"/>
      <c r="G11" s="387"/>
    </row>
    <row r="12" spans="1:7" ht="12.75" customHeight="1" x14ac:dyDescent="0.2">
      <c r="A12" s="920" t="s">
        <v>803</v>
      </c>
      <c r="B12" s="920"/>
      <c r="C12" s="920"/>
    </row>
    <row r="13" spans="1:7" x14ac:dyDescent="0.2">
      <c r="A13" s="921"/>
      <c r="B13" s="921"/>
      <c r="C13" s="921"/>
    </row>
    <row r="14" spans="1:7" x14ac:dyDescent="0.2">
      <c r="A14" s="922" t="s">
        <v>804</v>
      </c>
      <c r="B14" s="923"/>
      <c r="C14" s="923"/>
    </row>
    <row r="15" spans="1:7" x14ac:dyDescent="0.2">
      <c r="A15" s="609" t="s">
        <v>29</v>
      </c>
      <c r="B15" s="609"/>
      <c r="C15" s="609"/>
    </row>
    <row r="17" spans="3:3" x14ac:dyDescent="0.2">
      <c r="C17" s="16"/>
    </row>
  </sheetData>
  <mergeCells count="2">
    <mergeCell ref="A12:C13"/>
    <mergeCell ref="A14:C14"/>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712C7-2DCE-46EB-86B0-7656DBD343CB}">
  <sheetPr codeName="Hoja22"/>
  <dimension ref="A1:I24"/>
  <sheetViews>
    <sheetView zoomScaleNormal="100" workbookViewId="0">
      <selection activeCell="O25" sqref="O25"/>
    </sheetView>
  </sheetViews>
  <sheetFormatPr baseColWidth="10" defaultColWidth="11.42578125" defaultRowHeight="12.75" x14ac:dyDescent="0.2"/>
  <cols>
    <col min="1" max="1" width="43.42578125" style="4" customWidth="1"/>
    <col min="2" max="3" width="11.85546875" style="4" customWidth="1"/>
    <col min="4" max="4" width="11.42578125" style="4"/>
    <col min="5" max="5" width="11.42578125" style="61"/>
    <col min="6" max="16384" width="11.42578125" style="4"/>
  </cols>
  <sheetData>
    <row r="1" spans="1:9" x14ac:dyDescent="0.2">
      <c r="A1" s="1" t="s">
        <v>242</v>
      </c>
    </row>
    <row r="2" spans="1:9" x14ac:dyDescent="0.2">
      <c r="A2" s="1" t="s">
        <v>490</v>
      </c>
    </row>
    <row r="3" spans="1:9" x14ac:dyDescent="0.2">
      <c r="A3" s="4" t="s">
        <v>472</v>
      </c>
    </row>
    <row r="5" spans="1:9" x14ac:dyDescent="0.2">
      <c r="A5" s="120"/>
      <c r="B5" s="724" t="s">
        <v>31</v>
      </c>
      <c r="C5" s="186" t="s">
        <v>32</v>
      </c>
    </row>
    <row r="6" spans="1:9" ht="14.25" x14ac:dyDescent="0.2">
      <c r="A6" s="121" t="s">
        <v>581</v>
      </c>
      <c r="B6" s="612">
        <v>-5727275.5358632505</v>
      </c>
      <c r="C6" s="714">
        <v>-1.9497660831646242</v>
      </c>
      <c r="G6" s="147"/>
      <c r="H6" s="16"/>
      <c r="I6" s="16"/>
    </row>
    <row r="7" spans="1:9" ht="14.25" x14ac:dyDescent="0.2">
      <c r="A7" s="122" t="s">
        <v>582</v>
      </c>
      <c r="B7" s="612">
        <v>-291960.96190657583</v>
      </c>
      <c r="C7" s="715">
        <v>-9.9393782884894616E-2</v>
      </c>
      <c r="G7" s="147"/>
      <c r="H7" s="16"/>
      <c r="I7" s="16"/>
    </row>
    <row r="8" spans="1:9" x14ac:dyDescent="0.2">
      <c r="A8" s="123" t="s">
        <v>231</v>
      </c>
      <c r="B8" s="611">
        <v>-439417.79053742439</v>
      </c>
      <c r="C8" s="716">
        <v>-0.1495932750160362</v>
      </c>
      <c r="G8" s="147"/>
      <c r="H8" s="16"/>
      <c r="I8" s="16"/>
    </row>
    <row r="9" spans="1:9" x14ac:dyDescent="0.2">
      <c r="A9" s="123" t="s">
        <v>232</v>
      </c>
      <c r="B9" s="611">
        <v>-18621.562810498755</v>
      </c>
      <c r="C9" s="716">
        <v>-6.3394351041917646E-3</v>
      </c>
      <c r="G9" s="147"/>
      <c r="H9" s="16"/>
      <c r="I9" s="16"/>
    </row>
    <row r="10" spans="1:9" x14ac:dyDescent="0.2">
      <c r="A10" s="123" t="s">
        <v>233</v>
      </c>
      <c r="B10" s="611">
        <v>-341084.43570969929</v>
      </c>
      <c r="C10" s="716">
        <v>-0.11611714157591657</v>
      </c>
      <c r="G10" s="147"/>
      <c r="H10" s="16"/>
      <c r="I10" s="16"/>
    </row>
    <row r="11" spans="1:9" x14ac:dyDescent="0.2">
      <c r="A11" s="123" t="s">
        <v>234</v>
      </c>
      <c r="B11" s="611">
        <v>111560.94598921854</v>
      </c>
      <c r="C11" s="716">
        <v>3.7979270830166757E-2</v>
      </c>
      <c r="G11" s="147"/>
      <c r="H11" s="16"/>
      <c r="I11" s="16"/>
    </row>
    <row r="12" spans="1:9" x14ac:dyDescent="0.2">
      <c r="A12" s="123" t="s">
        <v>583</v>
      </c>
      <c r="B12" s="611">
        <v>395601.88116182806</v>
      </c>
      <c r="C12" s="716">
        <v>0.13467679798108315</v>
      </c>
      <c r="D12" s="16"/>
      <c r="E12" s="16"/>
      <c r="G12" s="147"/>
      <c r="H12" s="16"/>
      <c r="I12" s="16"/>
    </row>
    <row r="13" spans="1:9" ht="14.25" x14ac:dyDescent="0.2">
      <c r="A13" s="122" t="s">
        <v>584</v>
      </c>
      <c r="B13" s="612">
        <v>-5435314.5739566749</v>
      </c>
      <c r="C13" s="715">
        <v>-1.8503723002797297</v>
      </c>
      <c r="G13" s="147"/>
      <c r="H13" s="16"/>
      <c r="I13" s="16"/>
    </row>
    <row r="14" spans="1:9" x14ac:dyDescent="0.2">
      <c r="A14" s="6" t="s">
        <v>235</v>
      </c>
      <c r="B14" s="717">
        <v>449290.3817662705</v>
      </c>
      <c r="C14" s="716">
        <v>0.15295425239706439</v>
      </c>
      <c r="E14" s="147"/>
      <c r="G14" s="147"/>
      <c r="H14" s="16"/>
      <c r="I14" s="16"/>
    </row>
    <row r="15" spans="1:9" x14ac:dyDescent="0.2">
      <c r="A15" s="6" t="s">
        <v>236</v>
      </c>
      <c r="B15" s="717">
        <v>3536205.47202696</v>
      </c>
      <c r="C15" s="716">
        <v>1.2038487495992445</v>
      </c>
      <c r="D15" s="16"/>
      <c r="E15" s="147"/>
      <c r="G15" s="147"/>
      <c r="H15" s="16"/>
      <c r="I15" s="16"/>
    </row>
    <row r="16" spans="1:9" x14ac:dyDescent="0.2">
      <c r="A16" s="5" t="s">
        <v>237</v>
      </c>
      <c r="B16" s="718">
        <v>-2640360.4456025613</v>
      </c>
      <c r="C16" s="715">
        <v>-0.89887158596244443</v>
      </c>
      <c r="D16" s="16"/>
      <c r="E16" s="147"/>
      <c r="G16" s="147"/>
      <c r="H16" s="16"/>
      <c r="I16" s="16"/>
    </row>
    <row r="17" spans="1:3" x14ac:dyDescent="0.2">
      <c r="A17" s="8" t="s">
        <v>238</v>
      </c>
      <c r="B17" s="719">
        <v>-2348399.4836959857</v>
      </c>
      <c r="C17" s="720">
        <v>-0.79947780307754979</v>
      </c>
    </row>
    <row r="18" spans="1:3" x14ac:dyDescent="0.2">
      <c r="A18" s="106" t="s">
        <v>57</v>
      </c>
      <c r="B18" s="125"/>
      <c r="C18" s="18"/>
    </row>
    <row r="19" spans="1:3" x14ac:dyDescent="0.2">
      <c r="B19" s="18"/>
      <c r="C19" s="18"/>
    </row>
    <row r="20" spans="1:3" x14ac:dyDescent="0.2">
      <c r="B20" s="18"/>
      <c r="C20" s="45"/>
    </row>
    <row r="21" spans="1:3" x14ac:dyDescent="0.2">
      <c r="B21" s="18"/>
      <c r="C21" s="39"/>
    </row>
    <row r="22" spans="1:3" x14ac:dyDescent="0.2">
      <c r="B22" s="18"/>
      <c r="C22" s="18"/>
    </row>
    <row r="23" spans="1:3" x14ac:dyDescent="0.2">
      <c r="B23" s="18"/>
      <c r="C23" s="18"/>
    </row>
    <row r="24" spans="1:3" x14ac:dyDescent="0.2">
      <c r="B24" s="18"/>
      <c r="C24" s="45"/>
    </row>
  </sheetData>
  <pageMargins left="0.7" right="0.7" top="0.75" bottom="0.75" header="0.3" footer="0.3"/>
  <pageSetup paperSize="9" orientation="portrait" horizontalDpi="0"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37E2-5C77-45CC-B841-5667CD53DECB}">
  <dimension ref="A1:L37"/>
  <sheetViews>
    <sheetView zoomScaleNormal="100" workbookViewId="0">
      <selection activeCell="G15" sqref="G15"/>
    </sheetView>
  </sheetViews>
  <sheetFormatPr baseColWidth="10" defaultColWidth="11.42578125" defaultRowHeight="12.75" x14ac:dyDescent="0.2"/>
  <cols>
    <col min="1" max="1" width="23.85546875" style="4" customWidth="1"/>
    <col min="2" max="2" width="12" style="4" customWidth="1"/>
    <col min="3" max="4" width="11.42578125" style="4"/>
    <col min="5" max="6" width="14.42578125" style="4" customWidth="1"/>
    <col min="7" max="16384" width="11.42578125" style="4"/>
  </cols>
  <sheetData>
    <row r="1" spans="1:12" x14ac:dyDescent="0.2">
      <c r="A1" s="1011" t="s">
        <v>243</v>
      </c>
      <c r="B1" s="1011"/>
      <c r="C1" s="1011"/>
      <c r="D1" s="17"/>
      <c r="E1" s="17"/>
      <c r="F1" s="17"/>
    </row>
    <row r="2" spans="1:12" x14ac:dyDescent="0.2">
      <c r="A2" s="1012" t="s">
        <v>244</v>
      </c>
      <c r="B2" s="1012"/>
      <c r="C2" s="1012"/>
      <c r="D2" s="1012"/>
      <c r="E2" s="1012"/>
      <c r="F2" s="1012"/>
    </row>
    <row r="3" spans="1:12" x14ac:dyDescent="0.2">
      <c r="A3" s="1013" t="s">
        <v>245</v>
      </c>
      <c r="B3" s="1013"/>
      <c r="C3" s="1013"/>
      <c r="D3" s="1013"/>
      <c r="E3" s="1013"/>
      <c r="F3" s="1013"/>
    </row>
    <row r="4" spans="1:12" x14ac:dyDescent="0.2">
      <c r="A4" s="603"/>
      <c r="B4" s="603"/>
      <c r="C4" s="603"/>
      <c r="D4" s="603"/>
      <c r="E4" s="603"/>
      <c r="F4" s="603"/>
    </row>
    <row r="5" spans="1:12" x14ac:dyDescent="0.2">
      <c r="A5" s="148"/>
      <c r="B5" s="1014" t="s">
        <v>246</v>
      </c>
      <c r="C5" s="1014" t="s">
        <v>247</v>
      </c>
      <c r="D5" s="1014" t="s">
        <v>38</v>
      </c>
      <c r="E5" s="1014" t="s">
        <v>248</v>
      </c>
      <c r="F5" s="1014" t="s">
        <v>249</v>
      </c>
    </row>
    <row r="6" spans="1:12" ht="27" customHeight="1" x14ac:dyDescent="0.2">
      <c r="A6" s="149"/>
      <c r="B6" s="1015"/>
      <c r="C6" s="1015"/>
      <c r="D6" s="1015"/>
      <c r="E6" s="1015"/>
      <c r="F6" s="1015"/>
    </row>
    <row r="7" spans="1:12" x14ac:dyDescent="0.2">
      <c r="A7" s="150">
        <v>1997</v>
      </c>
      <c r="B7" s="601">
        <v>-27361</v>
      </c>
      <c r="C7" s="601">
        <v>402938</v>
      </c>
      <c r="D7" s="601">
        <v>150829</v>
      </c>
      <c r="E7" s="601">
        <v>252109</v>
      </c>
      <c r="F7" s="601">
        <v>375577</v>
      </c>
      <c r="H7" s="61"/>
      <c r="I7" s="61"/>
      <c r="J7" s="61"/>
      <c r="K7" s="61"/>
      <c r="L7" s="61"/>
    </row>
    <row r="8" spans="1:12" x14ac:dyDescent="0.2">
      <c r="A8" s="151">
        <v>1998</v>
      </c>
      <c r="B8" s="602">
        <v>-5381</v>
      </c>
      <c r="C8" s="602">
        <v>185156</v>
      </c>
      <c r="D8" s="602">
        <v>77437</v>
      </c>
      <c r="E8" s="602">
        <v>107719</v>
      </c>
      <c r="F8" s="602">
        <v>179775</v>
      </c>
      <c r="H8" s="61"/>
      <c r="I8" s="61"/>
      <c r="J8" s="61"/>
      <c r="K8" s="61"/>
      <c r="L8" s="61"/>
    </row>
    <row r="9" spans="1:12" x14ac:dyDescent="0.2">
      <c r="A9" s="151">
        <v>1999</v>
      </c>
      <c r="B9" s="602">
        <v>-73261</v>
      </c>
      <c r="C9" s="602">
        <v>174596</v>
      </c>
      <c r="D9" s="602">
        <v>54027</v>
      </c>
      <c r="E9" s="602">
        <v>120569</v>
      </c>
      <c r="F9" s="602">
        <v>101335</v>
      </c>
      <c r="H9" s="61"/>
      <c r="I9" s="61"/>
      <c r="J9" s="61"/>
      <c r="K9" s="61"/>
      <c r="L9" s="61"/>
    </row>
    <row r="10" spans="1:12" x14ac:dyDescent="0.2">
      <c r="A10" s="151">
        <v>2000</v>
      </c>
      <c r="B10" s="602">
        <v>-5846</v>
      </c>
      <c r="C10" s="602">
        <v>218960</v>
      </c>
      <c r="D10" s="602">
        <v>57655</v>
      </c>
      <c r="E10" s="602">
        <v>161305</v>
      </c>
      <c r="F10" s="602">
        <v>213114</v>
      </c>
      <c r="H10" s="61"/>
      <c r="I10" s="61"/>
      <c r="J10" s="61"/>
      <c r="K10" s="61"/>
      <c r="L10" s="61"/>
    </row>
    <row r="11" spans="1:12" x14ac:dyDescent="0.2">
      <c r="A11" s="151">
        <v>2001</v>
      </c>
      <c r="B11" s="602">
        <v>9034</v>
      </c>
      <c r="C11" s="602">
        <v>128986</v>
      </c>
      <c r="D11" s="602">
        <v>56085</v>
      </c>
      <c r="E11" s="602">
        <v>72901</v>
      </c>
      <c r="F11" s="602">
        <v>138020</v>
      </c>
      <c r="H11" s="61"/>
      <c r="I11" s="61"/>
      <c r="J11" s="61"/>
      <c r="K11" s="61"/>
      <c r="L11" s="61"/>
    </row>
    <row r="12" spans="1:12" x14ac:dyDescent="0.2">
      <c r="A12" s="151">
        <v>2002</v>
      </c>
      <c r="B12" s="602">
        <v>-39450</v>
      </c>
      <c r="C12" s="602">
        <v>88047</v>
      </c>
      <c r="D12" s="602">
        <v>31853</v>
      </c>
      <c r="E12" s="602">
        <v>56194</v>
      </c>
      <c r="F12" s="602">
        <v>48597</v>
      </c>
      <c r="H12" s="61"/>
      <c r="I12" s="61"/>
      <c r="J12" s="61"/>
      <c r="K12" s="61"/>
      <c r="L12" s="61"/>
    </row>
    <row r="13" spans="1:12" x14ac:dyDescent="0.2">
      <c r="A13" s="151">
        <v>2003</v>
      </c>
      <c r="B13" s="602">
        <v>-3781</v>
      </c>
      <c r="C13" s="602">
        <v>114136</v>
      </c>
      <c r="D13" s="602">
        <v>38089</v>
      </c>
      <c r="E13" s="602">
        <v>76047</v>
      </c>
      <c r="F13" s="602">
        <v>110355</v>
      </c>
      <c r="H13" s="61"/>
      <c r="I13" s="61"/>
      <c r="J13" s="61"/>
      <c r="K13" s="61"/>
      <c r="L13" s="61"/>
    </row>
    <row r="14" spans="1:12" x14ac:dyDescent="0.2">
      <c r="A14" s="151">
        <v>2004</v>
      </c>
      <c r="B14" s="602">
        <v>123324</v>
      </c>
      <c r="C14" s="602">
        <v>473144</v>
      </c>
      <c r="D14" s="602">
        <v>172579</v>
      </c>
      <c r="E14" s="602">
        <v>300565</v>
      </c>
      <c r="F14" s="602">
        <v>596468</v>
      </c>
      <c r="H14" s="61"/>
      <c r="I14" s="61"/>
      <c r="J14" s="61"/>
      <c r="K14" s="61"/>
      <c r="L14" s="61"/>
    </row>
    <row r="15" spans="1:12" x14ac:dyDescent="0.2">
      <c r="A15" s="151">
        <v>2005</v>
      </c>
      <c r="B15" s="602">
        <v>455179.34152000002</v>
      </c>
      <c r="C15" s="602">
        <v>1264244.4081100002</v>
      </c>
      <c r="D15" s="602">
        <v>613157.54494000005</v>
      </c>
      <c r="E15" s="602">
        <v>651086.86317000003</v>
      </c>
      <c r="F15" s="602">
        <v>1719423.7496300002</v>
      </c>
      <c r="H15" s="61"/>
      <c r="I15" s="61"/>
      <c r="J15" s="61"/>
      <c r="K15" s="61"/>
      <c r="L15" s="61"/>
    </row>
    <row r="16" spans="1:12" x14ac:dyDescent="0.2">
      <c r="A16" s="151">
        <v>2006</v>
      </c>
      <c r="B16" s="602">
        <v>496108.64373000001</v>
      </c>
      <c r="C16" s="602">
        <v>4078834.8112500003</v>
      </c>
      <c r="D16" s="602">
        <v>1998691.7108700001</v>
      </c>
      <c r="E16" s="602">
        <v>2080143.10038</v>
      </c>
      <c r="F16" s="602">
        <v>4574943.4549799999</v>
      </c>
      <c r="H16" s="61"/>
      <c r="I16" s="61"/>
      <c r="J16" s="61"/>
      <c r="K16" s="61"/>
      <c r="L16" s="61"/>
    </row>
    <row r="17" spans="1:12" x14ac:dyDescent="0.2">
      <c r="A17" s="151">
        <v>2007</v>
      </c>
      <c r="B17" s="602">
        <v>1152329.8</v>
      </c>
      <c r="C17" s="602">
        <v>5054366.1882700007</v>
      </c>
      <c r="D17" s="602">
        <v>3299199.5749400002</v>
      </c>
      <c r="E17" s="602">
        <v>1755166.6133300001</v>
      </c>
      <c r="F17" s="602">
        <v>6206695.9882700006</v>
      </c>
      <c r="H17" s="61"/>
      <c r="I17" s="61"/>
      <c r="J17" s="61"/>
      <c r="K17" s="61"/>
      <c r="L17" s="61"/>
    </row>
    <row r="18" spans="1:12" x14ac:dyDescent="0.2">
      <c r="A18" s="151">
        <v>2008</v>
      </c>
      <c r="B18" s="602">
        <v>-336375.13752000115</v>
      </c>
      <c r="C18" s="602">
        <v>4680595.0784200002</v>
      </c>
      <c r="D18" s="602">
        <v>3220332.4036000003</v>
      </c>
      <c r="E18" s="602">
        <v>1460262.6748199998</v>
      </c>
      <c r="F18" s="602">
        <v>4344219.9408999998</v>
      </c>
      <c r="H18" s="61"/>
      <c r="I18" s="61"/>
      <c r="J18" s="61"/>
      <c r="K18" s="61"/>
      <c r="L18" s="61"/>
    </row>
    <row r="19" spans="1:12" x14ac:dyDescent="0.2">
      <c r="A19" s="151">
        <v>2009</v>
      </c>
      <c r="B19" s="602">
        <v>-560889.04473000043</v>
      </c>
      <c r="C19" s="602">
        <v>2068563.1776865458</v>
      </c>
      <c r="D19" s="602">
        <v>1316424.9252485009</v>
      </c>
      <c r="E19" s="602">
        <v>752138.25243804511</v>
      </c>
      <c r="F19" s="602">
        <v>1507674.1329565456</v>
      </c>
      <c r="H19" s="61"/>
      <c r="I19" s="61"/>
      <c r="J19" s="61"/>
      <c r="K19" s="61"/>
      <c r="L19" s="61"/>
    </row>
    <row r="20" spans="1:12" x14ac:dyDescent="0.2">
      <c r="A20" s="151">
        <v>2010</v>
      </c>
      <c r="B20" s="602">
        <v>-117735.42530000233</v>
      </c>
      <c r="C20" s="602">
        <v>3783051.6724212249</v>
      </c>
      <c r="D20" s="602">
        <v>2155591.6905840379</v>
      </c>
      <c r="E20" s="602">
        <v>1627459.981837187</v>
      </c>
      <c r="F20" s="602">
        <v>3665316.2471212223</v>
      </c>
      <c r="H20" s="61"/>
      <c r="I20" s="61"/>
      <c r="J20" s="61"/>
      <c r="K20" s="61"/>
      <c r="L20" s="61"/>
    </row>
    <row r="21" spans="1:12" x14ac:dyDescent="0.2">
      <c r="A21" s="151">
        <v>2011</v>
      </c>
      <c r="B21" s="602">
        <v>817724</v>
      </c>
      <c r="C21" s="602">
        <v>3965765</v>
      </c>
      <c r="D21" s="602">
        <v>3033472</v>
      </c>
      <c r="E21" s="602">
        <v>932293</v>
      </c>
      <c r="F21" s="602">
        <v>4783490</v>
      </c>
      <c r="H21" s="61"/>
      <c r="I21" s="61"/>
      <c r="J21" s="61"/>
      <c r="K21" s="61"/>
      <c r="L21" s="61"/>
    </row>
    <row r="22" spans="1:12" x14ac:dyDescent="0.2">
      <c r="A22" s="151">
        <v>2012</v>
      </c>
      <c r="B22" s="602">
        <v>891034</v>
      </c>
      <c r="C22" s="602">
        <v>3278909</v>
      </c>
      <c r="D22" s="602">
        <v>2712763</v>
      </c>
      <c r="E22" s="602">
        <v>566147</v>
      </c>
      <c r="F22" s="602">
        <v>4169943</v>
      </c>
      <c r="H22" s="61"/>
      <c r="I22" s="61"/>
      <c r="J22" s="61"/>
      <c r="K22" s="61"/>
      <c r="L22" s="61"/>
    </row>
    <row r="23" spans="1:12" x14ac:dyDescent="0.2">
      <c r="A23" s="151">
        <v>2013</v>
      </c>
      <c r="B23" s="602">
        <v>-135651</v>
      </c>
      <c r="C23" s="602">
        <v>3129199</v>
      </c>
      <c r="D23" s="602">
        <v>2302008</v>
      </c>
      <c r="E23" s="602">
        <v>827191</v>
      </c>
      <c r="F23" s="602">
        <v>2993549</v>
      </c>
      <c r="H23" s="61"/>
      <c r="I23" s="61"/>
      <c r="J23" s="61"/>
      <c r="K23" s="61"/>
      <c r="L23" s="61"/>
    </row>
    <row r="24" spans="1:12" x14ac:dyDescent="0.2">
      <c r="A24" s="151">
        <v>2014</v>
      </c>
      <c r="B24" s="602">
        <v>-139897.21316057301</v>
      </c>
      <c r="C24" s="602">
        <v>2642656.7148364577</v>
      </c>
      <c r="D24" s="602">
        <v>1989508.2006293277</v>
      </c>
      <c r="E24" s="602">
        <v>653148.51420712972</v>
      </c>
      <c r="F24" s="602">
        <v>2502759.5016758847</v>
      </c>
      <c r="H24" s="61"/>
      <c r="I24" s="61"/>
      <c r="J24" s="61"/>
      <c r="K24" s="61"/>
      <c r="L24" s="61"/>
    </row>
    <row r="25" spans="1:12" x14ac:dyDescent="0.2">
      <c r="A25" s="151">
        <v>2015</v>
      </c>
      <c r="B25" s="602">
        <v>332751.65555371251</v>
      </c>
      <c r="C25" s="602">
        <v>1675908.9156503216</v>
      </c>
      <c r="D25" s="602">
        <v>1523610.7556618103</v>
      </c>
      <c r="E25" s="602">
        <v>152298.15998851135</v>
      </c>
      <c r="F25" s="602">
        <v>2008660.5712040341</v>
      </c>
      <c r="H25" s="61"/>
      <c r="I25" s="61"/>
      <c r="J25" s="61"/>
      <c r="K25" s="61"/>
      <c r="L25" s="61"/>
    </row>
    <row r="26" spans="1:12" x14ac:dyDescent="0.2">
      <c r="A26" s="151">
        <v>2016</v>
      </c>
      <c r="B26" s="602">
        <v>-724578.75722851907</v>
      </c>
      <c r="C26" s="602">
        <v>725717.9718425225</v>
      </c>
      <c r="D26" s="602">
        <v>643366.98752692528</v>
      </c>
      <c r="E26" s="602">
        <v>82350.984315597205</v>
      </c>
      <c r="F26" s="602">
        <v>1139.2146140036621</v>
      </c>
      <c r="H26" s="61"/>
      <c r="I26" s="61"/>
      <c r="J26" s="61"/>
      <c r="K26" s="61"/>
      <c r="L26" s="61"/>
    </row>
    <row r="27" spans="1:12" x14ac:dyDescent="0.2">
      <c r="A27" s="151">
        <v>2017</v>
      </c>
      <c r="B27" s="602">
        <v>-7168.1023315538278</v>
      </c>
      <c r="C27" s="602">
        <v>1279021.5196772318</v>
      </c>
      <c r="D27" s="602">
        <v>637365.66156097292</v>
      </c>
      <c r="E27" s="602">
        <v>530655.85811625898</v>
      </c>
      <c r="F27" s="602">
        <v>1271853.417345678</v>
      </c>
      <c r="H27" s="61"/>
      <c r="I27" s="61"/>
      <c r="J27" s="61"/>
      <c r="K27" s="61"/>
      <c r="L27" s="61"/>
    </row>
    <row r="28" spans="1:12" x14ac:dyDescent="0.2">
      <c r="A28" s="151">
        <v>2018</v>
      </c>
      <c r="B28" s="602">
        <v>485931.66854387912</v>
      </c>
      <c r="C28" s="602">
        <v>1920002.9996800923</v>
      </c>
      <c r="D28" s="602">
        <v>1419532.1632892203</v>
      </c>
      <c r="E28" s="602">
        <v>500470.83639087219</v>
      </c>
      <c r="F28" s="602">
        <v>2405934.6682239715</v>
      </c>
      <c r="H28" s="61"/>
      <c r="I28" s="61"/>
      <c r="J28" s="61"/>
      <c r="K28" s="61"/>
      <c r="L28" s="61"/>
    </row>
    <row r="29" spans="1:12" x14ac:dyDescent="0.2">
      <c r="A29" s="151">
        <v>2019</v>
      </c>
      <c r="B29" s="602">
        <v>868110.41200000001</v>
      </c>
      <c r="C29" s="602">
        <v>1852383.5529999998</v>
      </c>
      <c r="D29" s="602">
        <v>1452312.1709999999</v>
      </c>
      <c r="E29" s="602">
        <v>400071.38199999998</v>
      </c>
      <c r="F29" s="602">
        <v>2720493.9649999999</v>
      </c>
      <c r="H29" s="61"/>
      <c r="I29" s="61"/>
      <c r="J29" s="61"/>
      <c r="K29" s="61"/>
      <c r="L29" s="61"/>
    </row>
    <row r="30" spans="1:12" x14ac:dyDescent="0.2">
      <c r="A30" s="151">
        <v>2020</v>
      </c>
      <c r="B30" s="602">
        <v>-114941.91700000013</v>
      </c>
      <c r="C30" s="602">
        <v>1814638.0929999999</v>
      </c>
      <c r="D30" s="602">
        <v>1533602.7759999998</v>
      </c>
      <c r="E30" s="602">
        <v>281035.31699999998</v>
      </c>
      <c r="F30" s="602">
        <v>1699696.1759999997</v>
      </c>
      <c r="H30" s="61"/>
      <c r="I30" s="61"/>
      <c r="J30" s="61"/>
      <c r="K30" s="61"/>
      <c r="L30" s="61"/>
    </row>
    <row r="31" spans="1:12" x14ac:dyDescent="0.2">
      <c r="A31" s="151">
        <v>2021</v>
      </c>
      <c r="B31" s="602">
        <v>386828.28699999955</v>
      </c>
      <c r="C31" s="602">
        <v>3431736.6180000002</v>
      </c>
      <c r="D31" s="602">
        <v>2637163.1</v>
      </c>
      <c r="E31" s="602">
        <v>794573.51800000004</v>
      </c>
      <c r="F31" s="602">
        <v>3818564.9049999998</v>
      </c>
      <c r="H31" s="61"/>
      <c r="I31" s="61"/>
      <c r="J31" s="61"/>
      <c r="K31" s="61"/>
      <c r="L31" s="61"/>
    </row>
    <row r="32" spans="1:12" x14ac:dyDescent="0.2">
      <c r="A32" s="351">
        <v>2022</v>
      </c>
      <c r="B32" s="602">
        <v>1496843.409</v>
      </c>
      <c r="C32" s="602">
        <v>3163190.0809999998</v>
      </c>
      <c r="D32" s="602">
        <v>2777394.7039999999</v>
      </c>
      <c r="E32" s="602">
        <v>385795.37699999998</v>
      </c>
      <c r="F32" s="602">
        <v>4660033.49</v>
      </c>
      <c r="H32" s="61"/>
      <c r="I32" s="61"/>
      <c r="J32" s="61"/>
      <c r="K32" s="61"/>
      <c r="L32" s="61"/>
    </row>
    <row r="33" spans="1:12" x14ac:dyDescent="0.2">
      <c r="A33" s="351">
        <v>2023</v>
      </c>
      <c r="B33" s="35">
        <v>-287402.89100000029</v>
      </c>
      <c r="C33" s="35">
        <v>3099470.6209999998</v>
      </c>
      <c r="D33" s="35">
        <v>2819654.392</v>
      </c>
      <c r="E33" s="35">
        <v>279816.22899999999</v>
      </c>
      <c r="F33" s="35">
        <v>2812067.7299999995</v>
      </c>
      <c r="H33" s="61"/>
      <c r="I33" s="61"/>
      <c r="J33" s="61"/>
      <c r="K33" s="61"/>
      <c r="L33" s="61"/>
    </row>
    <row r="34" spans="1:12" x14ac:dyDescent="0.2">
      <c r="A34" s="152" t="s">
        <v>491</v>
      </c>
      <c r="B34" s="27">
        <v>174711.91100000031</v>
      </c>
      <c r="C34" s="27">
        <v>3426730.1050000004</v>
      </c>
      <c r="D34" s="27">
        <v>2970712.5049999999</v>
      </c>
      <c r="E34" s="27">
        <v>456017.6</v>
      </c>
      <c r="F34" s="27">
        <v>3601442.0160000008</v>
      </c>
      <c r="H34" s="61"/>
      <c r="I34" s="61"/>
      <c r="J34" s="61"/>
      <c r="K34" s="61"/>
      <c r="L34" s="61"/>
    </row>
    <row r="35" spans="1:12" x14ac:dyDescent="0.2">
      <c r="A35" s="149" t="s">
        <v>492</v>
      </c>
      <c r="B35" s="41">
        <v>53885.62099999981</v>
      </c>
      <c r="C35" s="41">
        <v>3210156.2260000003</v>
      </c>
      <c r="D35" s="41">
        <v>2745649.156</v>
      </c>
      <c r="E35" s="41">
        <v>464507.07</v>
      </c>
      <c r="F35" s="41">
        <v>3264041.8470000001</v>
      </c>
      <c r="H35" s="61"/>
      <c r="I35" s="61"/>
      <c r="J35" s="61"/>
      <c r="K35" s="61"/>
      <c r="L35" s="61"/>
    </row>
    <row r="36" spans="1:12" x14ac:dyDescent="0.2">
      <c r="A36" s="18" t="s">
        <v>57</v>
      </c>
    </row>
    <row r="37" spans="1:12" x14ac:dyDescent="0.2">
      <c r="C37" s="449"/>
      <c r="F37" s="449"/>
    </row>
  </sheetData>
  <mergeCells count="9">
    <mergeCell ref="A1:C1"/>
    <mergeCell ref="A2:F2"/>
    <mergeCell ref="A3:C3"/>
    <mergeCell ref="D3:F3"/>
    <mergeCell ref="B5:B6"/>
    <mergeCell ref="C5:C6"/>
    <mergeCell ref="D5:D6"/>
    <mergeCell ref="E5:E6"/>
    <mergeCell ref="F5:F6"/>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56FD-03C6-4BCA-8547-BCDDDCA4DBE3}">
  <dimension ref="A1:M80"/>
  <sheetViews>
    <sheetView zoomScaleNormal="100" workbookViewId="0">
      <selection activeCell="G20" sqref="G20"/>
    </sheetView>
  </sheetViews>
  <sheetFormatPr baseColWidth="10" defaultColWidth="11.42578125" defaultRowHeight="12.75" x14ac:dyDescent="0.2"/>
  <cols>
    <col min="1" max="1" width="57" style="18" customWidth="1"/>
    <col min="2" max="3" width="11.7109375" style="18" bestFit="1" customWidth="1"/>
    <col min="4" max="4" width="11.42578125" style="18"/>
    <col min="5" max="6" width="11.5703125" style="18" bestFit="1" customWidth="1"/>
    <col min="7" max="7" width="11.42578125" style="18"/>
    <col min="8" max="8" width="12.42578125" style="18" bestFit="1" customWidth="1"/>
    <col min="9" max="9" width="11.42578125" style="18"/>
    <col min="10" max="11" width="11.5703125" style="18" bestFit="1" customWidth="1"/>
    <col min="12" max="12" width="12" style="18" bestFit="1" customWidth="1"/>
    <col min="13" max="13" width="11.5703125" style="18" bestFit="1" customWidth="1"/>
    <col min="14" max="16384" width="11.42578125" style="18"/>
  </cols>
  <sheetData>
    <row r="1" spans="1:13" x14ac:dyDescent="0.2">
      <c r="A1" s="910" t="s">
        <v>250</v>
      </c>
      <c r="B1" s="910"/>
      <c r="C1" s="910"/>
    </row>
    <row r="2" spans="1:13" x14ac:dyDescent="0.2">
      <c r="A2" s="910" t="s">
        <v>504</v>
      </c>
      <c r="B2" s="910"/>
      <c r="C2" s="910"/>
    </row>
    <row r="3" spans="1:13" x14ac:dyDescent="0.2">
      <c r="A3" s="910" t="s">
        <v>251</v>
      </c>
      <c r="B3" s="910"/>
      <c r="C3" s="910"/>
    </row>
    <row r="4" spans="1:13" x14ac:dyDescent="0.2">
      <c r="A4" s="910" t="s">
        <v>157</v>
      </c>
      <c r="B4" s="910"/>
      <c r="C4" s="910"/>
    </row>
    <row r="5" spans="1:13" x14ac:dyDescent="0.2">
      <c r="A5" s="911" t="s">
        <v>194</v>
      </c>
      <c r="B5" s="911"/>
      <c r="C5" s="911"/>
    </row>
    <row r="6" spans="1:13" x14ac:dyDescent="0.2">
      <c r="A6" s="153"/>
      <c r="B6" s="153"/>
      <c r="C6" s="154"/>
      <c r="D6" s="125"/>
      <c r="E6" s="125"/>
    </row>
    <row r="7" spans="1:13" x14ac:dyDescent="0.2">
      <c r="A7" s="271"/>
      <c r="B7" s="21">
        <v>2023</v>
      </c>
      <c r="C7" s="21">
        <v>2024</v>
      </c>
    </row>
    <row r="8" spans="1:13" x14ac:dyDescent="0.2">
      <c r="A8" s="155" t="s">
        <v>117</v>
      </c>
      <c r="B8" s="156"/>
      <c r="C8" s="156"/>
      <c r="G8" s="671"/>
      <c r="H8" s="4"/>
      <c r="I8" s="4"/>
    </row>
    <row r="9" spans="1:13" x14ac:dyDescent="0.2">
      <c r="A9" s="155" t="s">
        <v>252</v>
      </c>
      <c r="B9" s="165">
        <v>64099447.162249982</v>
      </c>
      <c r="C9" s="165">
        <v>71334690.174797326</v>
      </c>
      <c r="D9" s="159"/>
      <c r="E9" s="622"/>
      <c r="F9" s="622"/>
      <c r="G9" s="4"/>
      <c r="H9" s="4"/>
      <c r="I9" s="4"/>
      <c r="J9" s="622"/>
      <c r="K9" s="622"/>
      <c r="L9" s="538"/>
      <c r="M9" s="538"/>
    </row>
    <row r="10" spans="1:13" s="73" customFormat="1" x14ac:dyDescent="0.2">
      <c r="A10" s="160" t="s">
        <v>253</v>
      </c>
      <c r="B10" s="156">
        <v>49740805.973999999</v>
      </c>
      <c r="C10" s="156">
        <v>58342253.18593394</v>
      </c>
      <c r="D10" s="159"/>
      <c r="E10" s="622"/>
      <c r="F10" s="622"/>
      <c r="G10" s="4"/>
      <c r="H10" s="4"/>
      <c r="I10" s="4"/>
      <c r="J10" s="622"/>
      <c r="K10" s="622"/>
      <c r="L10" s="538"/>
      <c r="M10" s="538"/>
    </row>
    <row r="11" spans="1:13" x14ac:dyDescent="0.2">
      <c r="A11" s="160" t="s">
        <v>254</v>
      </c>
      <c r="B11" s="156">
        <v>2344141.365676607</v>
      </c>
      <c r="C11" s="156">
        <v>2832743.2790000001</v>
      </c>
      <c r="D11" s="159"/>
      <c r="E11" s="622"/>
      <c r="F11" s="622"/>
      <c r="G11" s="672"/>
      <c r="H11" s="672"/>
      <c r="I11" s="672"/>
      <c r="J11" s="657"/>
      <c r="K11" s="657"/>
      <c r="L11" s="538"/>
      <c r="M11" s="538"/>
    </row>
    <row r="12" spans="1:13" x14ac:dyDescent="0.2">
      <c r="A12" s="160" t="s">
        <v>255</v>
      </c>
      <c r="B12" s="156">
        <v>47396664.608323395</v>
      </c>
      <c r="C12" s="156">
        <v>55509509.906933941</v>
      </c>
      <c r="D12" s="159"/>
      <c r="E12" s="622"/>
      <c r="F12" s="622"/>
      <c r="G12" s="672"/>
      <c r="H12" s="672"/>
      <c r="I12" s="672"/>
      <c r="J12" s="622"/>
      <c r="K12" s="622"/>
      <c r="L12" s="538"/>
      <c r="M12" s="538"/>
    </row>
    <row r="13" spans="1:13" x14ac:dyDescent="0.2">
      <c r="A13" s="160" t="s">
        <v>256</v>
      </c>
      <c r="B13" s="156">
        <v>1180392.2833800002</v>
      </c>
      <c r="C13" s="156">
        <v>1307961.3530840888</v>
      </c>
      <c r="D13" s="159"/>
      <c r="E13" s="622"/>
      <c r="F13" s="622"/>
      <c r="G13" s="4"/>
      <c r="H13" s="4"/>
      <c r="I13" s="4"/>
      <c r="J13" s="622"/>
      <c r="K13" s="622"/>
      <c r="L13" s="538"/>
      <c r="M13" s="538"/>
    </row>
    <row r="14" spans="1:13" x14ac:dyDescent="0.2">
      <c r="A14" s="160" t="s">
        <v>257</v>
      </c>
      <c r="B14" s="156">
        <v>3281978.5039999997</v>
      </c>
      <c r="C14" s="156">
        <v>3313651.0553229009</v>
      </c>
      <c r="D14" s="159"/>
      <c r="E14" s="622"/>
      <c r="F14" s="622"/>
      <c r="G14" s="4"/>
      <c r="H14" s="4"/>
      <c r="I14" s="4"/>
      <c r="J14" s="622"/>
      <c r="K14" s="622"/>
      <c r="L14" s="538"/>
      <c r="M14" s="538"/>
    </row>
    <row r="15" spans="1:13" x14ac:dyDescent="0.2">
      <c r="A15" s="160" t="s">
        <v>258</v>
      </c>
      <c r="B15" s="156">
        <v>89844.932399999991</v>
      </c>
      <c r="C15" s="156">
        <v>185555.28771656696</v>
      </c>
      <c r="D15" s="159"/>
      <c r="E15" s="622"/>
      <c r="F15" s="622"/>
      <c r="G15" s="4"/>
      <c r="H15" s="4"/>
      <c r="I15" s="4"/>
      <c r="J15" s="622"/>
      <c r="K15" s="622"/>
      <c r="L15" s="538"/>
      <c r="M15" s="538"/>
    </row>
    <row r="16" spans="1:13" x14ac:dyDescent="0.2">
      <c r="A16" s="160" t="s">
        <v>259</v>
      </c>
      <c r="B16" s="156">
        <v>4790749.6259300001</v>
      </c>
      <c r="C16" s="156">
        <v>3170917.4430692797</v>
      </c>
      <c r="D16" s="159"/>
      <c r="E16" s="622"/>
      <c r="F16" s="622"/>
      <c r="G16" s="4"/>
      <c r="H16" s="4"/>
      <c r="I16" s="4"/>
      <c r="J16" s="622"/>
      <c r="K16" s="622"/>
      <c r="L16" s="538"/>
      <c r="M16" s="538"/>
    </row>
    <row r="17" spans="1:13" x14ac:dyDescent="0.2">
      <c r="A17" s="160" t="s">
        <v>260</v>
      </c>
      <c r="B17" s="156">
        <v>1322211.8463900001</v>
      </c>
      <c r="C17" s="156">
        <v>1549868.9535604969</v>
      </c>
      <c r="D17" s="159"/>
      <c r="E17" s="622"/>
      <c r="F17" s="622"/>
      <c r="G17" s="4"/>
      <c r="H17" s="4"/>
      <c r="I17" s="4"/>
      <c r="J17" s="622"/>
      <c r="K17" s="622"/>
      <c r="L17" s="538"/>
      <c r="M17" s="538"/>
    </row>
    <row r="18" spans="1:13" x14ac:dyDescent="0.2">
      <c r="A18" s="160" t="s">
        <v>261</v>
      </c>
      <c r="B18" s="156">
        <v>3693463.99615</v>
      </c>
      <c r="C18" s="156">
        <v>3464482.8961100457</v>
      </c>
      <c r="D18" s="159"/>
      <c r="E18" s="622"/>
      <c r="F18" s="622"/>
      <c r="G18" s="4"/>
      <c r="H18" s="4"/>
      <c r="I18" s="4"/>
      <c r="J18" s="622"/>
      <c r="K18" s="622"/>
      <c r="L18" s="538"/>
      <c r="M18" s="538"/>
    </row>
    <row r="19" spans="1:13" x14ac:dyDescent="0.2">
      <c r="A19" s="155" t="s">
        <v>262</v>
      </c>
      <c r="B19" s="305">
        <v>61060488.806302994</v>
      </c>
      <c r="C19" s="305">
        <v>64955126.752576962</v>
      </c>
      <c r="D19" s="159"/>
      <c r="E19" s="622"/>
      <c r="F19" s="622"/>
      <c r="G19" s="673"/>
      <c r="H19" s="4"/>
      <c r="I19" s="4"/>
      <c r="J19" s="622"/>
      <c r="K19" s="622"/>
      <c r="L19" s="538"/>
      <c r="M19" s="538"/>
    </row>
    <row r="20" spans="1:13" x14ac:dyDescent="0.2">
      <c r="A20" s="160" t="s">
        <v>263</v>
      </c>
      <c r="B20" s="306">
        <v>13801178.64615</v>
      </c>
      <c r="C20" s="306">
        <v>14527053.138010001</v>
      </c>
      <c r="D20" s="159"/>
      <c r="E20" s="622"/>
      <c r="F20" s="622"/>
      <c r="G20" s="4"/>
      <c r="H20" s="4"/>
      <c r="I20" s="4"/>
      <c r="J20" s="622"/>
      <c r="K20" s="622"/>
      <c r="L20" s="538"/>
      <c r="M20" s="538"/>
    </row>
    <row r="21" spans="1:13" x14ac:dyDescent="0.2">
      <c r="A21" s="160" t="s">
        <v>264</v>
      </c>
      <c r="B21" s="306">
        <v>5461479.7472700002</v>
      </c>
      <c r="C21" s="306">
        <v>5508864.0625200002</v>
      </c>
      <c r="D21" s="159"/>
      <c r="E21" s="622"/>
      <c r="F21" s="622"/>
      <c r="G21" s="4"/>
      <c r="H21" s="4"/>
      <c r="I21" s="4"/>
      <c r="J21" s="622"/>
      <c r="K21" s="622"/>
      <c r="L21" s="538"/>
      <c r="M21" s="538"/>
    </row>
    <row r="22" spans="1:13" x14ac:dyDescent="0.2">
      <c r="A22" s="160" t="s">
        <v>265</v>
      </c>
      <c r="B22" s="306">
        <v>2972600.4078530003</v>
      </c>
      <c r="C22" s="306">
        <v>3536205.47202696</v>
      </c>
      <c r="D22" s="159"/>
      <c r="E22" s="622"/>
      <c r="F22" s="622"/>
      <c r="G22" s="4"/>
      <c r="H22" s="4"/>
      <c r="I22" s="4"/>
      <c r="J22" s="622"/>
      <c r="K22" s="622"/>
      <c r="L22" s="538"/>
      <c r="M22" s="538"/>
    </row>
    <row r="23" spans="1:13" x14ac:dyDescent="0.2">
      <c r="A23" s="160" t="s">
        <v>266</v>
      </c>
      <c r="B23" s="306">
        <v>25026491.902279999</v>
      </c>
      <c r="C23" s="306">
        <v>27430973.50477</v>
      </c>
      <c r="D23" s="159"/>
      <c r="E23" s="622"/>
      <c r="F23" s="622"/>
      <c r="G23" s="4"/>
      <c r="H23" s="4"/>
      <c r="I23" s="4"/>
      <c r="J23" s="622"/>
      <c r="K23" s="622"/>
      <c r="L23" s="538"/>
      <c r="M23" s="538"/>
    </row>
    <row r="24" spans="1:13" x14ac:dyDescent="0.2">
      <c r="A24" s="160" t="s">
        <v>267</v>
      </c>
      <c r="B24" s="306">
        <v>13579742.686669998</v>
      </c>
      <c r="C24" s="306">
        <v>13904690.39315</v>
      </c>
      <c r="D24" s="159"/>
      <c r="E24" s="622"/>
      <c r="F24" s="622"/>
      <c r="G24" s="4"/>
      <c r="H24" s="4"/>
      <c r="I24" s="4"/>
      <c r="J24" s="622"/>
      <c r="K24" s="622"/>
      <c r="L24" s="538"/>
      <c r="M24" s="538"/>
    </row>
    <row r="25" spans="1:13" x14ac:dyDescent="0.2">
      <c r="A25" s="160" t="s">
        <v>137</v>
      </c>
      <c r="B25" s="306">
        <v>218995.41608</v>
      </c>
      <c r="C25" s="306">
        <v>47340.182099999998</v>
      </c>
      <c r="D25" s="159"/>
      <c r="E25" s="622"/>
      <c r="F25" s="622"/>
      <c r="G25" s="4"/>
      <c r="H25" s="4"/>
      <c r="I25" s="4"/>
      <c r="J25" s="622"/>
      <c r="K25" s="622"/>
      <c r="L25" s="538"/>
      <c r="M25" s="538"/>
    </row>
    <row r="26" spans="1:13" x14ac:dyDescent="0.2">
      <c r="A26" s="155" t="s">
        <v>268</v>
      </c>
      <c r="B26" s="305">
        <v>3038958.3559469879</v>
      </c>
      <c r="C26" s="305">
        <v>6379563.4222203642</v>
      </c>
      <c r="D26" s="159"/>
      <c r="E26" s="622"/>
      <c r="F26" s="622"/>
      <c r="G26" s="4"/>
      <c r="H26" s="4"/>
      <c r="I26" s="4"/>
      <c r="J26" s="622"/>
      <c r="K26" s="622"/>
      <c r="L26" s="538"/>
      <c r="M26" s="538"/>
    </row>
    <row r="27" spans="1:13" x14ac:dyDescent="0.2">
      <c r="A27" s="155" t="s">
        <v>26</v>
      </c>
      <c r="B27" s="305"/>
      <c r="C27" s="305"/>
      <c r="D27" s="159"/>
      <c r="E27" s="622"/>
      <c r="F27" s="622"/>
      <c r="G27" s="4"/>
      <c r="H27" s="4"/>
      <c r="I27" s="4"/>
      <c r="J27" s="622"/>
      <c r="K27" s="622"/>
      <c r="L27" s="538"/>
      <c r="M27" s="538"/>
    </row>
    <row r="28" spans="1:13" x14ac:dyDescent="0.2">
      <c r="A28" s="155" t="s">
        <v>269</v>
      </c>
      <c r="B28" s="305">
        <v>9757666.8762899991</v>
      </c>
      <c r="C28" s="305">
        <v>12106838.9580836</v>
      </c>
      <c r="D28" s="159"/>
      <c r="E28" s="622"/>
      <c r="F28" s="622"/>
      <c r="G28" s="4"/>
      <c r="J28" s="622"/>
      <c r="K28" s="622"/>
      <c r="L28" s="538"/>
      <c r="M28" s="538"/>
    </row>
    <row r="29" spans="1:13" x14ac:dyDescent="0.2">
      <c r="A29" s="160" t="s">
        <v>270</v>
      </c>
      <c r="B29" s="306">
        <v>12444.082</v>
      </c>
      <c r="C29" s="306">
        <v>12378.754636399999</v>
      </c>
      <c r="D29" s="159"/>
      <c r="E29" s="622"/>
      <c r="F29" s="622"/>
      <c r="G29" s="4"/>
      <c r="H29" s="4"/>
      <c r="I29" s="4"/>
      <c r="J29" s="622"/>
      <c r="K29" s="622"/>
      <c r="L29" s="538"/>
      <c r="M29" s="538"/>
    </row>
    <row r="30" spans="1:13" x14ac:dyDescent="0.2">
      <c r="A30" s="160" t="s">
        <v>271</v>
      </c>
      <c r="B30" s="306">
        <v>4209544.7897899998</v>
      </c>
      <c r="C30" s="306">
        <v>5523900.92722</v>
      </c>
      <c r="D30" s="159"/>
      <c r="E30" s="622"/>
      <c r="F30" s="622"/>
      <c r="G30" s="671"/>
      <c r="H30" s="4"/>
      <c r="I30" s="4"/>
      <c r="J30" s="622"/>
      <c r="K30" s="622"/>
      <c r="L30" s="538"/>
      <c r="M30" s="538"/>
    </row>
    <row r="31" spans="1:13" x14ac:dyDescent="0.2">
      <c r="A31" s="160" t="s">
        <v>272</v>
      </c>
      <c r="B31" s="306">
        <v>5560566.1684999997</v>
      </c>
      <c r="C31" s="306">
        <v>6595316.7855000002</v>
      </c>
      <c r="D31" s="159"/>
      <c r="E31" s="622"/>
      <c r="F31" s="622"/>
      <c r="G31" s="4"/>
      <c r="H31" s="4"/>
      <c r="I31" s="4"/>
      <c r="J31" s="622"/>
      <c r="K31" s="622"/>
      <c r="L31" s="538"/>
      <c r="M31" s="538"/>
    </row>
    <row r="32" spans="1:13" x14ac:dyDescent="0.2">
      <c r="A32" s="155" t="s">
        <v>273</v>
      </c>
      <c r="B32" s="305">
        <v>64111891.244249985</v>
      </c>
      <c r="C32" s="305">
        <v>71347068.929433733</v>
      </c>
      <c r="D32" s="159"/>
      <c r="E32" s="622"/>
      <c r="F32" s="622"/>
      <c r="G32" s="4"/>
      <c r="H32" s="4"/>
      <c r="I32" s="4"/>
      <c r="J32" s="622"/>
      <c r="K32" s="622"/>
      <c r="L32" s="538"/>
      <c r="M32" s="538"/>
    </row>
    <row r="33" spans="1:13" x14ac:dyDescent="0.2">
      <c r="A33" s="155" t="s">
        <v>274</v>
      </c>
      <c r="B33" s="305">
        <v>70830599.76459299</v>
      </c>
      <c r="C33" s="305">
        <v>77074344.465296969</v>
      </c>
      <c r="D33" s="159"/>
      <c r="E33" s="622"/>
      <c r="F33" s="622"/>
      <c r="G33" s="4"/>
      <c r="H33" s="4"/>
      <c r="I33" s="4"/>
      <c r="J33" s="622"/>
      <c r="K33" s="622"/>
      <c r="L33" s="538"/>
      <c r="M33" s="538"/>
    </row>
    <row r="34" spans="1:13" x14ac:dyDescent="0.2">
      <c r="A34" s="155" t="s">
        <v>275</v>
      </c>
      <c r="B34" s="307">
        <v>-6718708.5203430057</v>
      </c>
      <c r="C34" s="307">
        <v>-5727275.5358632356</v>
      </c>
      <c r="D34" s="159"/>
      <c r="E34" s="622"/>
      <c r="F34" s="622"/>
      <c r="G34" s="4"/>
      <c r="H34" s="4"/>
      <c r="I34" s="4"/>
      <c r="J34" s="622"/>
      <c r="K34" s="622"/>
      <c r="L34" s="538"/>
      <c r="M34" s="538"/>
    </row>
    <row r="35" spans="1:13" x14ac:dyDescent="0.2">
      <c r="A35" s="191" t="s">
        <v>276</v>
      </c>
      <c r="B35" s="442"/>
      <c r="C35" s="443"/>
      <c r="D35" s="159"/>
      <c r="E35" s="622"/>
      <c r="F35" s="622"/>
      <c r="I35" s="4"/>
      <c r="J35" s="622"/>
      <c r="K35" s="622"/>
      <c r="L35" s="538"/>
      <c r="M35" s="538"/>
    </row>
    <row r="36" spans="1:13" x14ac:dyDescent="0.2">
      <c r="A36" s="155" t="s">
        <v>277</v>
      </c>
      <c r="B36" s="305">
        <v>-1893754.8397600006</v>
      </c>
      <c r="C36" s="305">
        <v>3765775.6512991725</v>
      </c>
      <c r="D36" s="159"/>
      <c r="E36" s="622"/>
      <c r="F36" s="622"/>
      <c r="G36" s="73"/>
      <c r="H36" s="73"/>
      <c r="I36" s="73"/>
      <c r="J36" s="622"/>
      <c r="K36" s="622"/>
      <c r="L36" s="538"/>
      <c r="M36" s="538"/>
    </row>
    <row r="37" spans="1:13" x14ac:dyDescent="0.2">
      <c r="A37" s="160" t="s">
        <v>278</v>
      </c>
      <c r="B37" s="306">
        <v>-686001.58299999987</v>
      </c>
      <c r="C37" s="306">
        <v>711415.98200000008</v>
      </c>
      <c r="D37" s="159"/>
      <c r="E37" s="622"/>
      <c r="F37" s="622"/>
      <c r="G37" s="73"/>
      <c r="H37" s="73"/>
      <c r="I37" s="73"/>
      <c r="J37" s="622"/>
      <c r="K37" s="622"/>
      <c r="L37" s="538"/>
      <c r="M37" s="538"/>
    </row>
    <row r="38" spans="1:13" x14ac:dyDescent="0.2">
      <c r="A38" s="160" t="s">
        <v>279</v>
      </c>
      <c r="B38" s="306">
        <v>1486501.1469699999</v>
      </c>
      <c r="C38" s="306">
        <v>1964132.7657814</v>
      </c>
      <c r="D38" s="159"/>
      <c r="E38" s="622"/>
      <c r="F38" s="622"/>
      <c r="G38" s="73"/>
      <c r="H38" s="73"/>
      <c r="I38" s="73"/>
      <c r="J38" s="622"/>
      <c r="K38" s="622"/>
      <c r="L38" s="538"/>
      <c r="M38" s="538"/>
    </row>
    <row r="39" spans="1:13" x14ac:dyDescent="0.2">
      <c r="A39" s="160" t="s">
        <v>280</v>
      </c>
      <c r="B39" s="306">
        <v>2172502.7299699998</v>
      </c>
      <c r="C39" s="306">
        <v>1252716.7837814</v>
      </c>
      <c r="D39" s="159"/>
      <c r="E39" s="622"/>
      <c r="F39" s="622"/>
      <c r="G39" s="73"/>
      <c r="H39" s="73"/>
      <c r="I39" s="73"/>
      <c r="J39" s="622"/>
      <c r="K39" s="622"/>
      <c r="L39" s="538"/>
      <c r="M39" s="538"/>
    </row>
    <row r="40" spans="1:13" x14ac:dyDescent="0.2">
      <c r="A40" s="160" t="s">
        <v>281</v>
      </c>
      <c r="B40" s="306">
        <v>-1295198.28835</v>
      </c>
      <c r="C40" s="306">
        <v>3095020.5814130101</v>
      </c>
      <c r="D40" s="159"/>
      <c r="E40" s="622"/>
      <c r="F40" s="622"/>
      <c r="G40" s="73"/>
      <c r="H40" s="73"/>
      <c r="I40" s="73"/>
      <c r="J40" s="622"/>
      <c r="K40" s="622"/>
      <c r="L40" s="538"/>
      <c r="M40" s="538"/>
    </row>
    <row r="41" spans="1:13" x14ac:dyDescent="0.2">
      <c r="A41" s="160" t="s">
        <v>282</v>
      </c>
      <c r="B41" s="306">
        <v>5870883.0812099995</v>
      </c>
      <c r="C41" s="306">
        <v>10713927.798514001</v>
      </c>
      <c r="D41" s="159"/>
      <c r="E41" s="622"/>
      <c r="F41" s="622"/>
      <c r="G41" s="73"/>
      <c r="H41" s="73"/>
      <c r="I41" s="73"/>
      <c r="J41" s="622"/>
      <c r="K41" s="622"/>
      <c r="L41" s="538"/>
      <c r="M41" s="538"/>
    </row>
    <row r="42" spans="1:13" x14ac:dyDescent="0.2">
      <c r="A42" s="160" t="s">
        <v>283</v>
      </c>
      <c r="B42" s="306">
        <v>7166081.3695599996</v>
      </c>
      <c r="C42" s="306">
        <v>7618907.2171009909</v>
      </c>
      <c r="D42" s="159"/>
      <c r="E42" s="622"/>
      <c r="F42" s="622"/>
      <c r="G42" s="73"/>
      <c r="H42" s="73"/>
      <c r="I42" s="73"/>
      <c r="J42" s="622"/>
      <c r="K42" s="622"/>
      <c r="L42" s="538"/>
      <c r="M42" s="538"/>
    </row>
    <row r="43" spans="1:13" x14ac:dyDescent="0.2">
      <c r="A43" s="160" t="s">
        <v>284</v>
      </c>
      <c r="B43" s="306">
        <v>19496.361099999409</v>
      </c>
      <c r="C43" s="306">
        <v>0</v>
      </c>
      <c r="D43" s="159"/>
      <c r="E43" s="622"/>
      <c r="F43" s="622"/>
      <c r="G43" s="674"/>
      <c r="H43" s="674"/>
      <c r="I43" s="674"/>
      <c r="J43" s="622"/>
      <c r="K43" s="622"/>
      <c r="L43" s="538"/>
      <c r="M43" s="538"/>
    </row>
    <row r="44" spans="1:13" x14ac:dyDescent="0.2">
      <c r="A44" s="160" t="s">
        <v>285</v>
      </c>
      <c r="B44" s="306">
        <v>67948.670489999931</v>
      </c>
      <c r="C44" s="306">
        <v>-40660.912113837301</v>
      </c>
      <c r="D44" s="159"/>
      <c r="E44" s="622"/>
      <c r="F44" s="622"/>
      <c r="G44" s="4"/>
      <c r="H44" s="4"/>
      <c r="I44" s="4"/>
      <c r="J44" s="622"/>
      <c r="K44" s="622"/>
    </row>
    <row r="45" spans="1:13" x14ac:dyDescent="0.2">
      <c r="A45" s="160" t="s">
        <v>286</v>
      </c>
      <c r="B45" s="306">
        <v>0</v>
      </c>
      <c r="C45" s="306">
        <v>0</v>
      </c>
      <c r="D45" s="159"/>
      <c r="E45" s="622"/>
      <c r="F45" s="622"/>
      <c r="G45" s="671"/>
      <c r="H45" s="4"/>
      <c r="I45" s="4"/>
      <c r="J45" s="622"/>
      <c r="K45" s="622"/>
    </row>
    <row r="46" spans="1:13" x14ac:dyDescent="0.2">
      <c r="A46" s="160" t="s">
        <v>287</v>
      </c>
      <c r="B46" s="306">
        <v>0</v>
      </c>
      <c r="C46" s="306">
        <v>0</v>
      </c>
      <c r="D46" s="159"/>
      <c r="E46" s="622"/>
      <c r="F46" s="622"/>
      <c r="G46" s="671"/>
      <c r="H46" s="4"/>
      <c r="I46" s="4"/>
      <c r="J46" s="622"/>
      <c r="K46" s="622"/>
    </row>
    <row r="47" spans="1:13" x14ac:dyDescent="0.2">
      <c r="A47" s="160" t="s">
        <v>288</v>
      </c>
      <c r="B47" s="306">
        <v>0</v>
      </c>
      <c r="C47" s="306">
        <v>0</v>
      </c>
      <c r="D47" s="159"/>
      <c r="E47" s="622"/>
      <c r="F47" s="622"/>
      <c r="G47" s="4"/>
      <c r="H47" s="4"/>
      <c r="I47" s="4"/>
      <c r="J47" s="622"/>
      <c r="K47" s="622"/>
    </row>
    <row r="48" spans="1:13" x14ac:dyDescent="0.2">
      <c r="A48" s="160" t="s">
        <v>289</v>
      </c>
      <c r="B48" s="306">
        <v>0</v>
      </c>
      <c r="C48" s="306">
        <v>0</v>
      </c>
      <c r="D48" s="159"/>
      <c r="E48" s="622"/>
      <c r="F48" s="622"/>
      <c r="G48" s="4"/>
      <c r="H48" s="4"/>
      <c r="I48" s="4"/>
      <c r="J48" s="622"/>
      <c r="K48" s="622"/>
    </row>
    <row r="49" spans="1:11" x14ac:dyDescent="0.2">
      <c r="A49" s="160" t="s">
        <v>290</v>
      </c>
      <c r="B49" s="306">
        <v>0</v>
      </c>
      <c r="C49" s="306">
        <v>0</v>
      </c>
      <c r="D49" s="159"/>
      <c r="E49" s="622"/>
      <c r="F49" s="622"/>
      <c r="G49" s="4"/>
      <c r="H49" s="4"/>
      <c r="I49" s="4"/>
      <c r="J49" s="622"/>
      <c r="K49" s="622"/>
    </row>
    <row r="50" spans="1:11" x14ac:dyDescent="0.2">
      <c r="A50" s="160" t="s">
        <v>291</v>
      </c>
      <c r="B50" s="306">
        <v>0</v>
      </c>
      <c r="C50" s="306">
        <v>0</v>
      </c>
      <c r="D50" s="159"/>
      <c r="E50" s="622"/>
      <c r="F50" s="622"/>
      <c r="G50" s="4"/>
      <c r="H50" s="4"/>
      <c r="I50" s="4"/>
      <c r="J50" s="622"/>
      <c r="K50" s="622"/>
    </row>
    <row r="51" spans="1:11" x14ac:dyDescent="0.2">
      <c r="A51" s="160" t="s">
        <v>292</v>
      </c>
      <c r="B51" s="306">
        <v>0</v>
      </c>
      <c r="C51" s="306">
        <v>0</v>
      </c>
      <c r="D51" s="159"/>
      <c r="E51" s="622"/>
      <c r="F51" s="622"/>
      <c r="G51" s="4"/>
      <c r="H51" s="4"/>
      <c r="I51" s="4"/>
      <c r="J51" s="622"/>
      <c r="K51" s="622"/>
    </row>
    <row r="52" spans="1:11" x14ac:dyDescent="0.2">
      <c r="A52" s="155" t="s">
        <v>293</v>
      </c>
      <c r="B52" s="305">
        <v>4824953.6805829983</v>
      </c>
      <c r="C52" s="305">
        <v>9493051.1871624067</v>
      </c>
      <c r="D52" s="159"/>
      <c r="E52" s="622"/>
      <c r="F52" s="622"/>
      <c r="G52" s="4"/>
      <c r="H52" s="4"/>
      <c r="I52" s="4"/>
      <c r="J52" s="622"/>
      <c r="K52" s="622"/>
    </row>
    <row r="53" spans="1:11" x14ac:dyDescent="0.2">
      <c r="A53" s="160" t="s">
        <v>294</v>
      </c>
      <c r="B53" s="306">
        <v>2804954.09222</v>
      </c>
      <c r="C53" s="306">
        <v>247753.08840537348</v>
      </c>
      <c r="D53" s="159"/>
      <c r="E53" s="622"/>
      <c r="F53" s="622"/>
      <c r="G53" s="4"/>
      <c r="H53" s="4"/>
      <c r="I53" s="4"/>
      <c r="J53" s="622"/>
      <c r="K53" s="622"/>
    </row>
    <row r="54" spans="1:11" x14ac:dyDescent="0.2">
      <c r="A54" s="160" t="s">
        <v>295</v>
      </c>
      <c r="B54" s="306">
        <v>3911838.30877</v>
      </c>
      <c r="C54" s="306">
        <v>289619.52258267999</v>
      </c>
      <c r="D54" s="159"/>
      <c r="E54" s="622"/>
      <c r="F54" s="622"/>
      <c r="G54" s="4"/>
      <c r="H54" s="4"/>
      <c r="I54" s="4"/>
      <c r="J54" s="622"/>
      <c r="K54" s="622"/>
    </row>
    <row r="55" spans="1:11" x14ac:dyDescent="0.2">
      <c r="A55" s="160" t="s">
        <v>296</v>
      </c>
      <c r="B55" s="306">
        <v>3612424.4007700002</v>
      </c>
      <c r="C55" s="306">
        <v>280091.70758267998</v>
      </c>
      <c r="D55" s="159"/>
      <c r="E55" s="622"/>
      <c r="F55" s="622"/>
      <c r="G55" s="4"/>
      <c r="H55" s="4"/>
      <c r="I55" s="675"/>
      <c r="J55" s="622"/>
      <c r="K55" s="622"/>
    </row>
    <row r="56" spans="1:11" x14ac:dyDescent="0.2">
      <c r="A56" s="160" t="s">
        <v>297</v>
      </c>
      <c r="B56" s="306">
        <v>299413.90799999982</v>
      </c>
      <c r="C56" s="306">
        <v>9527.8150000000023</v>
      </c>
      <c r="D56" s="159"/>
      <c r="E56" s="622"/>
      <c r="F56" s="622"/>
      <c r="G56" s="4"/>
      <c r="H56" s="4"/>
      <c r="I56" s="4"/>
      <c r="J56" s="622"/>
      <c r="K56" s="622"/>
    </row>
    <row r="57" spans="1:11" x14ac:dyDescent="0.2">
      <c r="A57" s="160" t="s">
        <v>298</v>
      </c>
      <c r="B57" s="306">
        <v>1106884.2165499998</v>
      </c>
      <c r="C57" s="306">
        <v>41866.434177306503</v>
      </c>
      <c r="D57" s="159"/>
      <c r="E57" s="622"/>
      <c r="F57" s="622"/>
      <c r="G57" s="4"/>
      <c r="H57" s="4"/>
      <c r="I57" s="4"/>
      <c r="J57" s="622"/>
      <c r="K57" s="622"/>
    </row>
    <row r="58" spans="1:11" x14ac:dyDescent="0.2">
      <c r="A58" s="160" t="s">
        <v>299</v>
      </c>
      <c r="B58" s="306">
        <v>2296265.7586399987</v>
      </c>
      <c r="C58" s="306">
        <v>9414873.978757035</v>
      </c>
      <c r="D58" s="159"/>
      <c r="E58" s="622"/>
      <c r="F58" s="622"/>
      <c r="G58" s="4"/>
      <c r="H58" s="4"/>
      <c r="I58" s="4"/>
      <c r="J58" s="622"/>
      <c r="K58" s="622"/>
    </row>
    <row r="59" spans="1:11" x14ac:dyDescent="0.2">
      <c r="A59" s="160" t="s">
        <v>295</v>
      </c>
      <c r="B59" s="306">
        <v>14848575.138</v>
      </c>
      <c r="C59" s="306">
        <v>13193284.453917354</v>
      </c>
      <c r="D59" s="159"/>
      <c r="E59" s="622"/>
      <c r="F59" s="622"/>
      <c r="G59" s="4"/>
      <c r="H59" s="4"/>
      <c r="I59" s="4"/>
      <c r="J59" s="622"/>
      <c r="K59" s="622"/>
    </row>
    <row r="60" spans="1:11" x14ac:dyDescent="0.2">
      <c r="A60" s="160" t="s">
        <v>296</v>
      </c>
      <c r="B60" s="306">
        <v>14848575.138</v>
      </c>
      <c r="C60" s="306">
        <v>13193284.453917354</v>
      </c>
      <c r="D60" s="159"/>
      <c r="E60" s="622"/>
      <c r="F60" s="622"/>
      <c r="G60" s="4"/>
      <c r="H60" s="4"/>
      <c r="I60" s="4"/>
      <c r="J60" s="622"/>
      <c r="K60" s="622"/>
    </row>
    <row r="61" spans="1:11" x14ac:dyDescent="0.2">
      <c r="A61" s="160" t="s">
        <v>297</v>
      </c>
      <c r="B61" s="306">
        <v>0</v>
      </c>
      <c r="C61" s="306">
        <v>0</v>
      </c>
      <c r="D61" s="159"/>
      <c r="E61" s="622"/>
      <c r="F61" s="622"/>
      <c r="G61" s="4"/>
      <c r="H61" s="4"/>
      <c r="I61" s="4"/>
      <c r="J61" s="622"/>
      <c r="K61" s="622"/>
    </row>
    <row r="62" spans="1:11" x14ac:dyDescent="0.2">
      <c r="A62" s="160" t="s">
        <v>298</v>
      </c>
      <c r="B62" s="306">
        <v>12552309.379360002</v>
      </c>
      <c r="C62" s="306">
        <v>3778410.4751603194</v>
      </c>
      <c r="D62" s="159"/>
      <c r="E62" s="622"/>
      <c r="F62" s="622"/>
      <c r="G62" s="4"/>
      <c r="H62" s="4"/>
      <c r="I62" s="4"/>
      <c r="J62" s="622"/>
      <c r="K62" s="622"/>
    </row>
    <row r="63" spans="1:11" x14ac:dyDescent="0.2">
      <c r="A63" s="160" t="s">
        <v>300</v>
      </c>
      <c r="B63" s="306">
        <v>-276266.170277</v>
      </c>
      <c r="C63" s="306">
        <v>-169575.87999999998</v>
      </c>
      <c r="D63" s="159"/>
      <c r="E63" s="622"/>
      <c r="F63" s="622"/>
      <c r="G63" s="4"/>
      <c r="H63" s="4"/>
      <c r="I63" s="4"/>
      <c r="J63" s="622"/>
      <c r="K63" s="622"/>
    </row>
    <row r="64" spans="1:11" x14ac:dyDescent="0.2">
      <c r="A64" s="162" t="s">
        <v>301</v>
      </c>
      <c r="B64" s="307">
        <v>-6718708.5203429991</v>
      </c>
      <c r="C64" s="307">
        <v>-5727275.5358632337</v>
      </c>
      <c r="D64" s="159"/>
      <c r="E64" s="622"/>
      <c r="F64" s="622"/>
      <c r="G64" s="4"/>
      <c r="H64" s="4"/>
      <c r="I64" s="4"/>
      <c r="J64" s="622"/>
      <c r="K64" s="622"/>
    </row>
    <row r="65" spans="1:11" x14ac:dyDescent="0.2">
      <c r="A65" s="160" t="s">
        <v>302</v>
      </c>
      <c r="B65" s="164"/>
      <c r="C65" s="164"/>
      <c r="D65" s="159"/>
      <c r="E65" s="622"/>
      <c r="F65" s="622"/>
      <c r="G65" s="4"/>
      <c r="H65" s="4"/>
      <c r="I65" s="4"/>
      <c r="J65" s="622"/>
      <c r="K65" s="622"/>
    </row>
    <row r="66" spans="1:11" ht="12.75" customHeight="1" x14ac:dyDescent="0.2">
      <c r="A66" s="1016" t="s">
        <v>303</v>
      </c>
      <c r="B66" s="1016"/>
      <c r="C66" s="1016"/>
      <c r="D66" s="159"/>
      <c r="E66" s="159"/>
      <c r="G66" s="4"/>
      <c r="H66" s="4"/>
      <c r="I66" s="4"/>
      <c r="J66" s="622"/>
      <c r="K66" s="622"/>
    </row>
    <row r="67" spans="1:11" x14ac:dyDescent="0.2">
      <c r="A67" s="1016"/>
      <c r="B67" s="1016"/>
      <c r="C67" s="1016"/>
      <c r="D67" s="159"/>
      <c r="E67" s="159"/>
      <c r="G67" s="4"/>
      <c r="H67" s="4"/>
      <c r="I67" s="4"/>
      <c r="J67" s="622"/>
      <c r="K67" s="622"/>
    </row>
    <row r="68" spans="1:11" ht="12.75" customHeight="1" x14ac:dyDescent="0.2">
      <c r="A68" s="18" t="s">
        <v>304</v>
      </c>
      <c r="D68" s="159"/>
      <c r="E68" s="159"/>
      <c r="G68" s="4"/>
      <c r="H68" s="4"/>
      <c r="I68" s="4"/>
      <c r="J68" s="622"/>
      <c r="K68" s="622"/>
    </row>
    <row r="69" spans="1:11" ht="12.75" customHeight="1" x14ac:dyDescent="0.2">
      <c r="A69" s="904" t="s">
        <v>305</v>
      </c>
      <c r="B69" s="904"/>
      <c r="C69" s="904"/>
      <c r="D69" s="159"/>
      <c r="E69" s="159"/>
      <c r="G69" s="4"/>
      <c r="H69" s="4"/>
      <c r="I69" s="4"/>
      <c r="J69" s="622"/>
      <c r="K69" s="622"/>
    </row>
    <row r="70" spans="1:11" x14ac:dyDescent="0.2">
      <c r="A70" s="904"/>
      <c r="B70" s="904"/>
      <c r="C70" s="904"/>
      <c r="D70" s="159"/>
      <c r="E70" s="159"/>
      <c r="G70" s="4"/>
      <c r="H70" s="4"/>
      <c r="I70" s="4"/>
      <c r="J70" s="622"/>
      <c r="K70" s="622"/>
    </row>
    <row r="71" spans="1:11" ht="12.75" customHeight="1" x14ac:dyDescent="0.2">
      <c r="A71" s="904" t="s">
        <v>306</v>
      </c>
      <c r="B71" s="904"/>
      <c r="C71" s="904"/>
      <c r="G71" s="4"/>
      <c r="H71" s="4"/>
      <c r="I71" s="4"/>
      <c r="J71" s="622"/>
      <c r="K71" s="622"/>
    </row>
    <row r="72" spans="1:11" x14ac:dyDescent="0.2">
      <c r="A72" s="904"/>
      <c r="B72" s="904"/>
      <c r="C72" s="904"/>
      <c r="G72" s="4"/>
      <c r="H72" s="4"/>
      <c r="I72" s="4"/>
      <c r="J72" s="622"/>
      <c r="K72" s="622"/>
    </row>
    <row r="73" spans="1:11" x14ac:dyDescent="0.2">
      <c r="A73" s="18" t="s">
        <v>57</v>
      </c>
      <c r="G73" s="4"/>
      <c r="H73" s="4"/>
      <c r="I73" s="4"/>
      <c r="J73" s="622"/>
      <c r="K73" s="622"/>
    </row>
    <row r="74" spans="1:11" x14ac:dyDescent="0.2">
      <c r="G74" s="4"/>
      <c r="H74" s="4"/>
      <c r="I74" s="4"/>
      <c r="J74" s="622"/>
      <c r="K74" s="622"/>
    </row>
    <row r="75" spans="1:11" x14ac:dyDescent="0.2">
      <c r="G75" s="4"/>
      <c r="H75" s="4"/>
      <c r="I75" s="4"/>
      <c r="J75" s="622"/>
      <c r="K75" s="622"/>
    </row>
    <row r="76" spans="1:11" x14ac:dyDescent="0.2">
      <c r="G76" s="4"/>
      <c r="H76" s="4"/>
      <c r="I76" s="4"/>
      <c r="J76" s="622"/>
      <c r="K76" s="622"/>
    </row>
    <row r="77" spans="1:11" x14ac:dyDescent="0.2">
      <c r="G77" s="73"/>
      <c r="H77" s="73"/>
      <c r="I77" s="73"/>
      <c r="J77" s="622"/>
      <c r="K77" s="622"/>
    </row>
    <row r="78" spans="1:11" x14ac:dyDescent="0.2">
      <c r="G78" s="4"/>
      <c r="H78" s="4"/>
      <c r="I78" s="4"/>
    </row>
    <row r="79" spans="1:11" x14ac:dyDescent="0.2">
      <c r="G79" s="4"/>
      <c r="H79" s="4"/>
      <c r="I79" s="4"/>
    </row>
    <row r="80" spans="1:11" x14ac:dyDescent="0.2">
      <c r="G80" s="4"/>
      <c r="H80" s="4"/>
      <c r="I80" s="4"/>
    </row>
  </sheetData>
  <mergeCells count="8">
    <mergeCell ref="A66:C67"/>
    <mergeCell ref="A69:C70"/>
    <mergeCell ref="A71:C72"/>
    <mergeCell ref="A1:C1"/>
    <mergeCell ref="A2:C2"/>
    <mergeCell ref="A3:C3"/>
    <mergeCell ref="A4:C4"/>
    <mergeCell ref="A5:C5"/>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21E31-4512-4618-94C7-9FAABA89FC4C}">
  <dimension ref="A1:L77"/>
  <sheetViews>
    <sheetView zoomScaleNormal="100" workbookViewId="0">
      <selection activeCell="F19" sqref="F19"/>
    </sheetView>
  </sheetViews>
  <sheetFormatPr baseColWidth="10" defaultColWidth="11.42578125" defaultRowHeight="12.75" x14ac:dyDescent="0.2"/>
  <cols>
    <col min="1" max="1" width="64.42578125" style="18" customWidth="1"/>
    <col min="2" max="2" width="13.28515625" style="18" customWidth="1"/>
    <col min="3" max="3" width="12.85546875" style="18" customWidth="1"/>
    <col min="4" max="4" width="11.42578125" style="18"/>
    <col min="5" max="5" width="11.5703125" style="18" bestFit="1" customWidth="1"/>
    <col min="6" max="6" width="12.140625" style="18" customWidth="1"/>
    <col min="7" max="7" width="11.85546875" style="18" bestFit="1" customWidth="1"/>
    <col min="8" max="10" width="11.42578125" style="18"/>
    <col min="11" max="11" width="11.5703125" style="18" bestFit="1" customWidth="1"/>
    <col min="12" max="12" width="12.28515625" style="18" bestFit="1" customWidth="1"/>
    <col min="13" max="16384" width="11.42578125" style="18"/>
  </cols>
  <sheetData>
    <row r="1" spans="1:11" x14ac:dyDescent="0.2">
      <c r="A1" s="910" t="s">
        <v>307</v>
      </c>
      <c r="B1" s="910"/>
      <c r="C1" s="910"/>
    </row>
    <row r="2" spans="1:11" x14ac:dyDescent="0.2">
      <c r="A2" s="910" t="s">
        <v>504</v>
      </c>
      <c r="B2" s="910"/>
      <c r="C2" s="910"/>
    </row>
    <row r="3" spans="1:11" x14ac:dyDescent="0.2">
      <c r="A3" s="910" t="s">
        <v>251</v>
      </c>
      <c r="B3" s="910"/>
      <c r="C3" s="910"/>
    </row>
    <row r="4" spans="1:11" x14ac:dyDescent="0.2">
      <c r="A4" s="910" t="s">
        <v>157</v>
      </c>
      <c r="B4" s="910"/>
      <c r="C4" s="910"/>
    </row>
    <row r="5" spans="1:11" x14ac:dyDescent="0.2">
      <c r="A5" s="911" t="s">
        <v>474</v>
      </c>
      <c r="B5" s="911"/>
      <c r="C5" s="911"/>
    </row>
    <row r="6" spans="1:11" x14ac:dyDescent="0.2">
      <c r="A6" s="153"/>
      <c r="B6" s="153"/>
      <c r="C6" s="153"/>
    </row>
    <row r="7" spans="1:11" x14ac:dyDescent="0.2">
      <c r="A7" s="271"/>
      <c r="B7" s="21">
        <v>2023</v>
      </c>
      <c r="C7" s="21">
        <v>2024</v>
      </c>
    </row>
    <row r="8" spans="1:11" x14ac:dyDescent="0.2">
      <c r="A8" s="155" t="s">
        <v>117</v>
      </c>
      <c r="B8" s="156"/>
      <c r="C8" s="157"/>
      <c r="G8" s="671"/>
      <c r="H8" s="4"/>
      <c r="I8" s="4"/>
    </row>
    <row r="9" spans="1:11" x14ac:dyDescent="0.2">
      <c r="A9" s="155" t="s">
        <v>252</v>
      </c>
      <c r="B9" s="165">
        <v>66077937.482731335</v>
      </c>
      <c r="C9" s="165">
        <v>71334690.174797326</v>
      </c>
      <c r="D9" s="445"/>
      <c r="E9" s="622"/>
      <c r="F9" s="415"/>
      <c r="G9" s="61"/>
      <c r="H9" s="4"/>
      <c r="I9" s="4"/>
      <c r="K9" s="675"/>
    </row>
    <row r="10" spans="1:11" s="73" customFormat="1" x14ac:dyDescent="0.2">
      <c r="A10" s="160" t="s">
        <v>253</v>
      </c>
      <c r="B10" s="156">
        <v>51276103.195883945</v>
      </c>
      <c r="C10" s="156">
        <v>58342253.18593394</v>
      </c>
      <c r="D10" s="445"/>
      <c r="E10" s="415"/>
      <c r="F10" s="415"/>
      <c r="G10" s="61"/>
      <c r="H10" s="4"/>
      <c r="I10" s="4"/>
      <c r="K10" s="675"/>
    </row>
    <row r="11" spans="1:11" x14ac:dyDescent="0.2">
      <c r="A11" s="160" t="s">
        <v>254</v>
      </c>
      <c r="B11" s="156">
        <v>2416495.515472807</v>
      </c>
      <c r="C11" s="156">
        <v>2832743.2790000001</v>
      </c>
      <c r="D11" s="445"/>
      <c r="E11" s="415"/>
      <c r="F11" s="415"/>
      <c r="G11" s="61"/>
      <c r="H11" s="672"/>
      <c r="I11" s="672"/>
      <c r="K11" s="676"/>
    </row>
    <row r="12" spans="1:11" x14ac:dyDescent="0.2">
      <c r="A12" s="160" t="s">
        <v>255</v>
      </c>
      <c r="B12" s="156">
        <v>48859607.680411138</v>
      </c>
      <c r="C12" s="156">
        <v>55509509.906933941</v>
      </c>
      <c r="D12" s="445"/>
      <c r="E12" s="415"/>
      <c r="F12" s="415"/>
      <c r="G12" s="61"/>
      <c r="H12" s="672"/>
      <c r="I12" s="672"/>
      <c r="K12" s="676"/>
    </row>
    <row r="13" spans="1:11" x14ac:dyDescent="0.2">
      <c r="A13" s="160" t="s">
        <v>256</v>
      </c>
      <c r="B13" s="156">
        <v>1216826.2123829569</v>
      </c>
      <c r="C13" s="156">
        <v>1307961.3530840888</v>
      </c>
      <c r="D13" s="445"/>
      <c r="E13" s="415"/>
      <c r="F13" s="415"/>
      <c r="G13" s="61"/>
      <c r="H13" s="4"/>
      <c r="I13" s="4"/>
      <c r="K13" s="675"/>
    </row>
    <row r="14" spans="1:11" x14ac:dyDescent="0.2">
      <c r="A14" s="160" t="s">
        <v>257</v>
      </c>
      <c r="B14" s="156">
        <v>3383279.8878599205</v>
      </c>
      <c r="C14" s="156">
        <v>3313651.0553229009</v>
      </c>
      <c r="D14" s="445"/>
      <c r="E14" s="415"/>
      <c r="F14" s="415"/>
      <c r="G14" s="61"/>
      <c r="H14" s="4"/>
      <c r="I14" s="4"/>
      <c r="K14" s="675"/>
    </row>
    <row r="15" spans="1:11" x14ac:dyDescent="0.2">
      <c r="A15" s="160" t="s">
        <v>258</v>
      </c>
      <c r="B15" s="156">
        <v>92618.081576275348</v>
      </c>
      <c r="C15" s="156">
        <v>185555.28771656696</v>
      </c>
      <c r="D15" s="445"/>
      <c r="E15" s="415"/>
      <c r="F15" s="415"/>
      <c r="G15" s="61"/>
      <c r="H15" s="4"/>
      <c r="I15" s="4"/>
      <c r="K15" s="675"/>
    </row>
    <row r="16" spans="1:11" x14ac:dyDescent="0.2">
      <c r="A16" s="160" t="s">
        <v>259</v>
      </c>
      <c r="B16" s="156">
        <v>4938620.6635500276</v>
      </c>
      <c r="C16" s="156">
        <v>3170917.4430692797</v>
      </c>
      <c r="D16" s="445"/>
      <c r="E16" s="415"/>
      <c r="F16" s="415"/>
      <c r="G16" s="61"/>
      <c r="H16" s="4"/>
      <c r="I16" s="4"/>
      <c r="K16" s="675"/>
    </row>
    <row r="17" spans="1:11" x14ac:dyDescent="0.2">
      <c r="A17" s="160" t="s">
        <v>260</v>
      </c>
      <c r="B17" s="156">
        <v>1363023.1709102683</v>
      </c>
      <c r="C17" s="156">
        <v>1549868.9535604969</v>
      </c>
      <c r="D17" s="445"/>
      <c r="E17" s="415"/>
      <c r="F17" s="415"/>
      <c r="G17" s="61"/>
      <c r="H17" s="4"/>
      <c r="I17" s="4"/>
      <c r="K17" s="159"/>
    </row>
    <row r="18" spans="1:11" x14ac:dyDescent="0.2">
      <c r="A18" s="160" t="s">
        <v>261</v>
      </c>
      <c r="B18" s="156">
        <v>3807466.2705679401</v>
      </c>
      <c r="C18" s="156">
        <v>3464482.8961100457</v>
      </c>
      <c r="D18" s="445"/>
      <c r="E18" s="415"/>
      <c r="F18" s="415"/>
      <c r="G18" s="61"/>
      <c r="H18" s="4"/>
      <c r="I18" s="4"/>
      <c r="K18" s="675"/>
    </row>
    <row r="19" spans="1:11" x14ac:dyDescent="0.2">
      <c r="A19" s="155" t="s">
        <v>262</v>
      </c>
      <c r="B19" s="305">
        <v>62945178.790622808</v>
      </c>
      <c r="C19" s="305">
        <v>64955126.752576962</v>
      </c>
      <c r="D19" s="445"/>
      <c r="E19" s="415"/>
      <c r="F19" s="415"/>
      <c r="G19" s="61"/>
      <c r="H19" s="4"/>
      <c r="I19" s="4"/>
      <c r="K19" s="677"/>
    </row>
    <row r="20" spans="1:11" x14ac:dyDescent="0.2">
      <c r="A20" s="160" t="s">
        <v>263</v>
      </c>
      <c r="B20" s="306">
        <v>14227165.133888735</v>
      </c>
      <c r="C20" s="306">
        <v>14527053.138010001</v>
      </c>
      <c r="D20" s="445"/>
      <c r="E20" s="415"/>
      <c r="F20" s="415"/>
      <c r="G20" s="61"/>
      <c r="H20" s="4"/>
      <c r="I20" s="4"/>
      <c r="K20" s="675"/>
    </row>
    <row r="21" spans="1:11" x14ac:dyDescent="0.2">
      <c r="A21" s="160" t="s">
        <v>264</v>
      </c>
      <c r="B21" s="306">
        <v>5630053.5071672956</v>
      </c>
      <c r="C21" s="306">
        <v>5508864.0625200002</v>
      </c>
      <c r="D21" s="445"/>
      <c r="E21" s="415"/>
      <c r="F21" s="415"/>
      <c r="G21" s="61"/>
      <c r="H21" s="4"/>
      <c r="I21" s="4"/>
      <c r="K21" s="675"/>
    </row>
    <row r="22" spans="1:11" x14ac:dyDescent="0.2">
      <c r="A22" s="160" t="s">
        <v>265</v>
      </c>
      <c r="B22" s="306">
        <v>3064352.5429175859</v>
      </c>
      <c r="C22" s="306">
        <v>3536205.47202696</v>
      </c>
      <c r="D22" s="445"/>
      <c r="E22" s="415"/>
      <c r="F22" s="415"/>
      <c r="G22" s="61"/>
      <c r="H22" s="4"/>
      <c r="I22" s="4"/>
      <c r="K22" s="675"/>
    </row>
    <row r="23" spans="1:11" x14ac:dyDescent="0.2">
      <c r="A23" s="160" t="s">
        <v>266</v>
      </c>
      <c r="B23" s="306">
        <v>25798958.345850609</v>
      </c>
      <c r="C23" s="306">
        <v>27430973.50477</v>
      </c>
      <c r="D23" s="445"/>
      <c r="E23" s="415"/>
      <c r="F23" s="415"/>
      <c r="G23" s="61"/>
      <c r="H23" s="4"/>
      <c r="I23" s="4"/>
      <c r="K23" s="675"/>
    </row>
    <row r="24" spans="1:11" x14ac:dyDescent="0.2">
      <c r="A24" s="160" t="s">
        <v>267</v>
      </c>
      <c r="B24" s="306">
        <v>13998894.343192033</v>
      </c>
      <c r="C24" s="306">
        <v>13904690.39315</v>
      </c>
      <c r="D24" s="445"/>
      <c r="E24" s="415"/>
      <c r="F24" s="415"/>
      <c r="G24" s="802"/>
      <c r="H24" s="4"/>
      <c r="I24" s="4"/>
      <c r="K24" s="675"/>
    </row>
    <row r="25" spans="1:11" x14ac:dyDescent="0.2">
      <c r="A25" s="160" t="s">
        <v>137</v>
      </c>
      <c r="B25" s="306">
        <v>225754.91760654721</v>
      </c>
      <c r="C25" s="306">
        <v>47340.182099999998</v>
      </c>
      <c r="D25" s="445"/>
      <c r="E25" s="415"/>
      <c r="F25" s="415"/>
      <c r="G25" s="802"/>
      <c r="H25" s="4"/>
      <c r="I25" s="4"/>
      <c r="K25" s="675"/>
    </row>
    <row r="26" spans="1:11" x14ac:dyDescent="0.2">
      <c r="A26" s="155" t="s">
        <v>268</v>
      </c>
      <c r="B26" s="305">
        <v>3132758.6921085268</v>
      </c>
      <c r="C26" s="305">
        <v>6379563.4222203642</v>
      </c>
      <c r="D26" s="445"/>
      <c r="E26" s="415"/>
      <c r="F26" s="415"/>
      <c r="G26" s="802"/>
      <c r="H26" s="4"/>
      <c r="I26" s="4"/>
      <c r="K26" s="675"/>
    </row>
    <row r="27" spans="1:11" x14ac:dyDescent="0.2">
      <c r="A27" s="155" t="s">
        <v>26</v>
      </c>
      <c r="B27" s="305"/>
      <c r="C27" s="305"/>
      <c r="D27" s="445"/>
      <c r="E27" s="415"/>
      <c r="F27" s="415"/>
      <c r="G27" s="802"/>
      <c r="H27" s="4"/>
      <c r="I27" s="4"/>
      <c r="K27" s="675"/>
    </row>
    <row r="28" spans="1:11" x14ac:dyDescent="0.2">
      <c r="A28" s="155" t="s">
        <v>269</v>
      </c>
      <c r="B28" s="305">
        <v>10058846.532588042</v>
      </c>
      <c r="C28" s="305">
        <v>12106838.9580836</v>
      </c>
      <c r="D28" s="445"/>
      <c r="E28" s="415"/>
      <c r="F28" s="415"/>
      <c r="G28" s="802"/>
      <c r="K28" s="675"/>
    </row>
    <row r="29" spans="1:11" x14ac:dyDescent="0.2">
      <c r="A29" s="160" t="s">
        <v>270</v>
      </c>
      <c r="B29" s="306">
        <v>12828.180410739113</v>
      </c>
      <c r="C29" s="306">
        <v>12378.754636399999</v>
      </c>
      <c r="D29" s="445"/>
      <c r="E29" s="415"/>
      <c r="F29" s="415"/>
      <c r="G29" s="802"/>
      <c r="H29" s="4"/>
      <c r="I29" s="4"/>
      <c r="K29" s="4"/>
    </row>
    <row r="30" spans="1:11" x14ac:dyDescent="0.2">
      <c r="A30" s="160" t="s">
        <v>271</v>
      </c>
      <c r="B30" s="306">
        <v>4339476.3880945956</v>
      </c>
      <c r="C30" s="306">
        <v>5523900.92722</v>
      </c>
      <c r="D30" s="445"/>
      <c r="E30" s="415"/>
      <c r="F30" s="415"/>
      <c r="G30" s="802"/>
      <c r="H30" s="4"/>
      <c r="I30" s="4"/>
      <c r="K30" s="4"/>
    </row>
    <row r="31" spans="1:11" x14ac:dyDescent="0.2">
      <c r="A31" s="160" t="s">
        <v>272</v>
      </c>
      <c r="B31" s="306">
        <v>5732198.3249041867</v>
      </c>
      <c r="C31" s="306">
        <v>6595316.7855000002</v>
      </c>
      <c r="D31" s="445"/>
      <c r="E31" s="415"/>
      <c r="F31" s="415"/>
      <c r="G31" s="802"/>
      <c r="H31" s="4"/>
      <c r="I31" s="4"/>
      <c r="K31" s="675"/>
    </row>
    <row r="32" spans="1:11" x14ac:dyDescent="0.2">
      <c r="A32" s="155" t="s">
        <v>273</v>
      </c>
      <c r="B32" s="305">
        <v>66090765.663142078</v>
      </c>
      <c r="C32" s="305">
        <v>71347068.929433733</v>
      </c>
      <c r="D32" s="445"/>
      <c r="E32" s="415"/>
      <c r="F32" s="415"/>
      <c r="G32" s="802"/>
      <c r="H32" s="4"/>
      <c r="I32" s="4"/>
      <c r="K32" s="675"/>
    </row>
    <row r="33" spans="1:11" x14ac:dyDescent="0.2">
      <c r="A33" s="155" t="s">
        <v>274</v>
      </c>
      <c r="B33" s="305">
        <v>73016853.503621593</v>
      </c>
      <c r="C33" s="305">
        <v>77074344.465296969</v>
      </c>
      <c r="D33" s="445"/>
      <c r="E33" s="415"/>
      <c r="F33" s="415"/>
      <c r="G33" s="802"/>
      <c r="H33" s="4"/>
      <c r="I33" s="4"/>
      <c r="K33" s="675"/>
    </row>
    <row r="34" spans="1:11" x14ac:dyDescent="0.2">
      <c r="A34" s="155" t="s">
        <v>275</v>
      </c>
      <c r="B34" s="307">
        <v>-6926087.8404795155</v>
      </c>
      <c r="C34" s="307">
        <v>-5727275.5358632356</v>
      </c>
      <c r="D34" s="445"/>
      <c r="E34" s="415"/>
      <c r="F34" s="415"/>
      <c r="G34" s="802"/>
      <c r="H34" s="4"/>
      <c r="I34" s="4"/>
      <c r="K34" s="675"/>
    </row>
    <row r="35" spans="1:11" x14ac:dyDescent="0.2">
      <c r="A35" s="191" t="s">
        <v>276</v>
      </c>
      <c r="B35" s="442"/>
      <c r="C35" s="443"/>
      <c r="D35" s="445"/>
      <c r="E35" s="415"/>
      <c r="F35" s="415"/>
      <c r="G35" s="61"/>
      <c r="I35" s="4"/>
      <c r="K35" s="675"/>
    </row>
    <row r="36" spans="1:11" x14ac:dyDescent="0.2">
      <c r="A36" s="155" t="s">
        <v>277</v>
      </c>
      <c r="B36" s="305">
        <v>-1952207.3816414608</v>
      </c>
      <c r="C36" s="305">
        <v>3765775.6512991725</v>
      </c>
      <c r="D36" s="445"/>
      <c r="E36" s="415"/>
      <c r="F36" s="415"/>
      <c r="G36" s="61"/>
      <c r="H36" s="73"/>
      <c r="I36" s="73"/>
      <c r="K36" s="678"/>
    </row>
    <row r="37" spans="1:11" x14ac:dyDescent="0.2">
      <c r="A37" s="160" t="s">
        <v>278</v>
      </c>
      <c r="B37" s="306">
        <v>-707175.6734467533</v>
      </c>
      <c r="C37" s="306">
        <v>711415.98200000008</v>
      </c>
      <c r="D37" s="445"/>
      <c r="E37" s="415"/>
      <c r="F37" s="415"/>
      <c r="G37" s="61"/>
      <c r="H37" s="73"/>
      <c r="I37" s="73"/>
      <c r="K37" s="678"/>
    </row>
    <row r="38" spans="1:11" x14ac:dyDescent="0.2">
      <c r="A38" s="160" t="s">
        <v>279</v>
      </c>
      <c r="B38" s="306">
        <v>1532383.4168001928</v>
      </c>
      <c r="C38" s="306">
        <v>1964132.7657814</v>
      </c>
      <c r="D38" s="445"/>
      <c r="E38" s="415"/>
      <c r="F38" s="415"/>
      <c r="G38" s="61"/>
      <c r="H38" s="73"/>
      <c r="I38" s="73"/>
      <c r="K38" s="678"/>
    </row>
    <row r="39" spans="1:11" x14ac:dyDescent="0.2">
      <c r="A39" s="160" t="s">
        <v>280</v>
      </c>
      <c r="B39" s="306">
        <v>2239559.0902469461</v>
      </c>
      <c r="C39" s="306">
        <v>1252716.7837814</v>
      </c>
      <c r="D39" s="445"/>
      <c r="E39" s="415"/>
      <c r="F39" s="415"/>
      <c r="G39" s="61"/>
      <c r="H39" s="73"/>
      <c r="I39" s="73"/>
      <c r="K39" s="678"/>
    </row>
    <row r="40" spans="1:11" x14ac:dyDescent="0.2">
      <c r="A40" s="160" t="s">
        <v>281</v>
      </c>
      <c r="B40" s="306">
        <v>-1335175.8137429748</v>
      </c>
      <c r="C40" s="306">
        <v>3095020.5814130101</v>
      </c>
      <c r="D40" s="445"/>
      <c r="E40" s="415"/>
      <c r="F40" s="415"/>
      <c r="G40" s="61"/>
      <c r="H40" s="73"/>
      <c r="I40" s="73"/>
      <c r="K40" s="678"/>
    </row>
    <row r="41" spans="1:11" x14ac:dyDescent="0.2">
      <c r="A41" s="160" t="s">
        <v>282</v>
      </c>
      <c r="B41" s="306">
        <v>6052093.4638744583</v>
      </c>
      <c r="C41" s="306">
        <v>10713927.798514001</v>
      </c>
      <c r="D41" s="445"/>
      <c r="E41" s="415"/>
      <c r="F41" s="415"/>
      <c r="G41" s="61"/>
      <c r="H41" s="73"/>
      <c r="I41" s="73"/>
      <c r="K41" s="678"/>
    </row>
    <row r="42" spans="1:11" x14ac:dyDescent="0.2">
      <c r="A42" s="160" t="s">
        <v>283</v>
      </c>
      <c r="B42" s="306">
        <v>7387269.2776174331</v>
      </c>
      <c r="C42" s="306">
        <v>7618907.2171009909</v>
      </c>
      <c r="D42" s="445"/>
      <c r="E42" s="415"/>
      <c r="F42" s="415"/>
      <c r="G42" s="61"/>
      <c r="H42" s="73"/>
      <c r="I42" s="73"/>
      <c r="K42" s="678"/>
    </row>
    <row r="43" spans="1:11" x14ac:dyDescent="0.2">
      <c r="A43" s="160" t="s">
        <v>284</v>
      </c>
      <c r="B43" s="306">
        <v>20098.134803652731</v>
      </c>
      <c r="C43" s="306">
        <v>0</v>
      </c>
      <c r="D43" s="445"/>
      <c r="E43" s="415"/>
      <c r="F43" s="415"/>
      <c r="G43" s="61"/>
      <c r="H43" s="674"/>
      <c r="I43" s="674"/>
      <c r="K43" s="679"/>
    </row>
    <row r="44" spans="1:11" x14ac:dyDescent="0.2">
      <c r="A44" s="160" t="s">
        <v>285</v>
      </c>
      <c r="B44" s="306">
        <v>70045.970744614504</v>
      </c>
      <c r="C44" s="306">
        <v>-40660.912113837301</v>
      </c>
      <c r="D44" s="445"/>
      <c r="E44" s="415"/>
      <c r="F44" s="415"/>
      <c r="G44" s="61"/>
      <c r="H44" s="4"/>
      <c r="I44" s="4"/>
      <c r="K44" s="675"/>
    </row>
    <row r="45" spans="1:11" x14ac:dyDescent="0.2">
      <c r="A45" s="160" t="s">
        <v>286</v>
      </c>
      <c r="B45" s="306">
        <v>0</v>
      </c>
      <c r="C45" s="306">
        <v>0</v>
      </c>
      <c r="D45" s="445"/>
      <c r="E45" s="415"/>
      <c r="F45" s="415"/>
      <c r="G45" s="61"/>
      <c r="H45" s="4"/>
      <c r="I45" s="4"/>
      <c r="K45" s="675"/>
    </row>
    <row r="46" spans="1:11" x14ac:dyDescent="0.2">
      <c r="A46" s="160" t="s">
        <v>287</v>
      </c>
      <c r="B46" s="306">
        <v>0</v>
      </c>
      <c r="C46" s="306">
        <v>0</v>
      </c>
      <c r="D46" s="445"/>
      <c r="E46" s="415"/>
      <c r="F46" s="415"/>
      <c r="G46" s="61"/>
      <c r="H46" s="4"/>
      <c r="I46" s="4"/>
      <c r="K46" s="675"/>
    </row>
    <row r="47" spans="1:11" x14ac:dyDescent="0.2">
      <c r="A47" s="160" t="s">
        <v>288</v>
      </c>
      <c r="B47" s="306">
        <v>0</v>
      </c>
      <c r="C47" s="306">
        <v>0</v>
      </c>
      <c r="D47" s="445"/>
      <c r="E47" s="415"/>
      <c r="F47" s="415"/>
      <c r="G47" s="61"/>
      <c r="H47" s="4"/>
      <c r="I47" s="4"/>
      <c r="K47" s="675"/>
    </row>
    <row r="48" spans="1:11" x14ac:dyDescent="0.2">
      <c r="A48" s="160" t="s">
        <v>289</v>
      </c>
      <c r="B48" s="306">
        <v>0</v>
      </c>
      <c r="C48" s="306">
        <v>0</v>
      </c>
      <c r="D48" s="445"/>
      <c r="E48" s="415"/>
      <c r="F48" s="415"/>
      <c r="G48" s="61"/>
      <c r="H48" s="4"/>
      <c r="I48" s="4"/>
      <c r="K48" s="675"/>
    </row>
    <row r="49" spans="1:11" x14ac:dyDescent="0.2">
      <c r="A49" s="160" t="s">
        <v>290</v>
      </c>
      <c r="B49" s="306">
        <v>0</v>
      </c>
      <c r="C49" s="306">
        <v>0</v>
      </c>
      <c r="D49" s="445"/>
      <c r="E49" s="415"/>
      <c r="F49" s="415"/>
      <c r="G49" s="61"/>
      <c r="H49" s="4"/>
      <c r="I49" s="4"/>
      <c r="K49" s="675"/>
    </row>
    <row r="50" spans="1:11" x14ac:dyDescent="0.2">
      <c r="A50" s="160" t="s">
        <v>291</v>
      </c>
      <c r="B50" s="306">
        <v>0</v>
      </c>
      <c r="C50" s="306">
        <v>0</v>
      </c>
      <c r="D50" s="445"/>
      <c r="E50" s="415"/>
      <c r="F50" s="415"/>
      <c r="G50" s="61"/>
      <c r="H50" s="4"/>
      <c r="I50" s="4"/>
      <c r="K50" s="675"/>
    </row>
    <row r="51" spans="1:11" x14ac:dyDescent="0.2">
      <c r="A51" s="160" t="s">
        <v>292</v>
      </c>
      <c r="B51" s="306">
        <v>0</v>
      </c>
      <c r="C51" s="306">
        <v>0</v>
      </c>
      <c r="D51" s="445"/>
      <c r="E51" s="415"/>
      <c r="F51" s="415"/>
      <c r="G51" s="61"/>
      <c r="H51" s="4"/>
      <c r="I51" s="4"/>
      <c r="K51" s="675"/>
    </row>
    <row r="52" spans="1:11" x14ac:dyDescent="0.2">
      <c r="A52" s="155" t="s">
        <v>293</v>
      </c>
      <c r="B52" s="305">
        <v>4973880.4588380586</v>
      </c>
      <c r="C52" s="305">
        <v>9493051.1871624067</v>
      </c>
      <c r="D52" s="445"/>
      <c r="E52" s="415"/>
      <c r="F52" s="415"/>
      <c r="G52" s="61"/>
      <c r="H52" s="4"/>
      <c r="I52" s="4"/>
      <c r="K52" s="675"/>
    </row>
    <row r="53" spans="1:11" x14ac:dyDescent="0.2">
      <c r="A53" s="160" t="s">
        <v>294</v>
      </c>
      <c r="B53" s="306">
        <v>2891531.6645164443</v>
      </c>
      <c r="C53" s="306">
        <v>247753.08840537348</v>
      </c>
      <c r="D53" s="445"/>
      <c r="E53" s="415"/>
      <c r="F53" s="415"/>
      <c r="G53" s="61"/>
      <c r="H53" s="4"/>
      <c r="I53" s="4"/>
      <c r="K53" s="675"/>
    </row>
    <row r="54" spans="1:11" x14ac:dyDescent="0.2">
      <c r="A54" s="160" t="s">
        <v>295</v>
      </c>
      <c r="B54" s="306">
        <v>4032580.9137662495</v>
      </c>
      <c r="C54" s="306">
        <v>289619.52258267999</v>
      </c>
      <c r="D54" s="445"/>
      <c r="E54" s="415"/>
      <c r="F54" s="415"/>
      <c r="G54" s="61"/>
      <c r="H54" s="4"/>
      <c r="I54" s="4"/>
      <c r="K54" s="675"/>
    </row>
    <row r="55" spans="1:11" x14ac:dyDescent="0.2">
      <c r="A55" s="160" t="s">
        <v>296</v>
      </c>
      <c r="B55" s="306">
        <v>3723925.3111023935</v>
      </c>
      <c r="C55" s="306">
        <v>280091.70758267998</v>
      </c>
      <c r="D55" s="445"/>
      <c r="E55" s="415"/>
      <c r="F55" s="415"/>
      <c r="G55" s="61"/>
      <c r="H55" s="4"/>
      <c r="I55" s="675"/>
      <c r="K55" s="675"/>
    </row>
    <row r="56" spans="1:11" x14ac:dyDescent="0.2">
      <c r="A56" s="160" t="s">
        <v>297</v>
      </c>
      <c r="B56" s="306">
        <v>308655.602663856</v>
      </c>
      <c r="C56" s="306">
        <v>9527.8150000000023</v>
      </c>
      <c r="D56" s="445"/>
      <c r="E56" s="415"/>
      <c r="F56" s="415"/>
      <c r="G56" s="61"/>
      <c r="H56" s="4"/>
      <c r="I56" s="4"/>
      <c r="K56" s="675"/>
    </row>
    <row r="57" spans="1:11" x14ac:dyDescent="0.2">
      <c r="A57" s="160" t="s">
        <v>298</v>
      </c>
      <c r="B57" s="306">
        <v>1141049.2492498055</v>
      </c>
      <c r="C57" s="306">
        <v>41866.434177306503</v>
      </c>
      <c r="D57" s="445"/>
      <c r="E57" s="415"/>
      <c r="F57" s="415"/>
      <c r="G57" s="61"/>
      <c r="H57" s="4"/>
      <c r="I57" s="4"/>
      <c r="K57" s="675"/>
    </row>
    <row r="58" spans="1:11" x14ac:dyDescent="0.2">
      <c r="A58" s="160" t="s">
        <v>299</v>
      </c>
      <c r="B58" s="306">
        <v>2367142.1823511478</v>
      </c>
      <c r="C58" s="306">
        <v>9414873.978757035</v>
      </c>
      <c r="D58" s="445"/>
      <c r="E58" s="415"/>
      <c r="F58" s="415"/>
      <c r="G58" s="61"/>
      <c r="H58" s="4"/>
      <c r="I58" s="4"/>
      <c r="K58" s="675"/>
    </row>
    <row r="59" spans="1:11" x14ac:dyDescent="0.2">
      <c r="A59" s="160" t="s">
        <v>295</v>
      </c>
      <c r="B59" s="306">
        <v>15306890.513312226</v>
      </c>
      <c r="C59" s="306">
        <v>13193284.453917354</v>
      </c>
      <c r="D59" s="445"/>
      <c r="E59" s="415"/>
      <c r="F59" s="415"/>
      <c r="G59" s="61"/>
      <c r="H59" s="4"/>
      <c r="I59" s="4"/>
      <c r="K59" s="675"/>
    </row>
    <row r="60" spans="1:11" x14ac:dyDescent="0.2">
      <c r="A60" s="160" t="s">
        <v>296</v>
      </c>
      <c r="B60" s="306">
        <v>15306890.513312226</v>
      </c>
      <c r="C60" s="306">
        <v>13193284.453917354</v>
      </c>
      <c r="D60" s="445"/>
      <c r="E60" s="415"/>
      <c r="F60" s="415"/>
      <c r="G60" s="61"/>
      <c r="H60" s="4"/>
      <c r="I60" s="4"/>
      <c r="K60" s="675"/>
    </row>
    <row r="61" spans="1:11" x14ac:dyDescent="0.2">
      <c r="A61" s="160" t="s">
        <v>297</v>
      </c>
      <c r="B61" s="306">
        <v>0</v>
      </c>
      <c r="C61" s="306">
        <v>0</v>
      </c>
      <c r="D61" s="445"/>
      <c r="E61" s="415"/>
      <c r="F61" s="415"/>
      <c r="G61" s="61"/>
      <c r="H61" s="4"/>
      <c r="I61" s="4"/>
      <c r="K61" s="675"/>
    </row>
    <row r="62" spans="1:11" x14ac:dyDescent="0.2">
      <c r="A62" s="160" t="s">
        <v>298</v>
      </c>
      <c r="B62" s="306">
        <v>12939748.330961078</v>
      </c>
      <c r="C62" s="306">
        <v>3778410.4751603194</v>
      </c>
      <c r="D62" s="445"/>
      <c r="E62" s="415"/>
      <c r="F62" s="415"/>
      <c r="G62" s="61"/>
      <c r="H62" s="4"/>
      <c r="I62" s="4"/>
      <c r="K62" s="675"/>
    </row>
    <row r="63" spans="1:11" x14ac:dyDescent="0.2">
      <c r="A63" s="160" t="s">
        <v>300</v>
      </c>
      <c r="B63" s="306">
        <v>-284793.38802953303</v>
      </c>
      <c r="C63" s="306">
        <v>-169575.87999999998</v>
      </c>
      <c r="D63" s="445"/>
      <c r="E63" s="415"/>
      <c r="F63" s="415"/>
      <c r="G63" s="61"/>
      <c r="H63" s="4"/>
      <c r="I63" s="4"/>
      <c r="K63" s="675"/>
    </row>
    <row r="64" spans="1:11" x14ac:dyDescent="0.2">
      <c r="A64" s="162" t="s">
        <v>301</v>
      </c>
      <c r="B64" s="307">
        <v>-6926087.8404795192</v>
      </c>
      <c r="C64" s="307">
        <v>-5727275.5358632337</v>
      </c>
      <c r="D64" s="445"/>
      <c r="E64" s="415"/>
      <c r="F64" s="415"/>
      <c r="G64" s="61"/>
      <c r="H64" s="4"/>
      <c r="I64" s="4"/>
      <c r="K64" s="675"/>
    </row>
    <row r="65" spans="1:12" x14ac:dyDescent="0.2">
      <c r="A65" s="160" t="s">
        <v>302</v>
      </c>
      <c r="B65" s="164"/>
      <c r="C65" s="164"/>
      <c r="G65" s="4"/>
      <c r="H65" s="4"/>
      <c r="I65" s="4"/>
      <c r="K65" s="675"/>
    </row>
    <row r="66" spans="1:12" ht="12.75" customHeight="1" x14ac:dyDescent="0.2">
      <c r="A66" s="1016" t="s">
        <v>303</v>
      </c>
      <c r="B66" s="1016"/>
      <c r="C66" s="1016"/>
      <c r="G66" s="4"/>
      <c r="H66" s="4"/>
      <c r="I66" s="4"/>
      <c r="K66" s="675"/>
    </row>
    <row r="67" spans="1:12" x14ac:dyDescent="0.2">
      <c r="A67" s="1016"/>
      <c r="B67" s="1016"/>
      <c r="C67" s="1016"/>
      <c r="G67" s="4"/>
      <c r="H67" s="4"/>
      <c r="I67" s="4"/>
      <c r="K67" s="675"/>
    </row>
    <row r="68" spans="1:12" ht="12.75" customHeight="1" x14ac:dyDescent="0.2">
      <c r="A68" s="1016" t="s">
        <v>304</v>
      </c>
      <c r="B68" s="1016"/>
      <c r="C68" s="1016"/>
      <c r="G68" s="4"/>
      <c r="H68" s="4"/>
      <c r="I68" s="4"/>
      <c r="K68" s="675"/>
    </row>
    <row r="69" spans="1:12" ht="12.75" customHeight="1" x14ac:dyDescent="0.2">
      <c r="A69" s="904" t="s">
        <v>305</v>
      </c>
      <c r="B69" s="904"/>
      <c r="C69" s="904"/>
      <c r="G69" s="4"/>
      <c r="H69" s="4"/>
      <c r="I69" s="4"/>
      <c r="K69" s="675"/>
    </row>
    <row r="70" spans="1:12" x14ac:dyDescent="0.2">
      <c r="A70" s="904"/>
      <c r="B70" s="904"/>
      <c r="C70" s="904"/>
      <c r="G70" s="4"/>
      <c r="H70" s="4"/>
      <c r="I70" s="4"/>
      <c r="K70" s="675"/>
    </row>
    <row r="71" spans="1:12" ht="12.75" customHeight="1" x14ac:dyDescent="0.2">
      <c r="A71" s="904" t="s">
        <v>306</v>
      </c>
      <c r="B71" s="904"/>
      <c r="C71" s="904"/>
      <c r="G71" s="4"/>
      <c r="H71" s="4"/>
      <c r="I71" s="4"/>
      <c r="K71" s="675"/>
    </row>
    <row r="72" spans="1:12" x14ac:dyDescent="0.2">
      <c r="A72" s="904"/>
      <c r="B72" s="904"/>
      <c r="C72" s="904"/>
      <c r="G72" s="4"/>
      <c r="H72" s="4"/>
      <c r="I72" s="4"/>
      <c r="K72" s="675"/>
      <c r="L72" s="164"/>
    </row>
    <row r="73" spans="1:12" x14ac:dyDescent="0.2">
      <c r="A73" s="18" t="s">
        <v>57</v>
      </c>
      <c r="G73" s="4"/>
      <c r="H73" s="4"/>
      <c r="I73" s="4"/>
      <c r="K73" s="675"/>
    </row>
    <row r="74" spans="1:12" x14ac:dyDescent="0.2">
      <c r="G74" s="4"/>
      <c r="H74" s="4"/>
      <c r="I74" s="4"/>
      <c r="K74" s="675"/>
    </row>
    <row r="75" spans="1:12" x14ac:dyDescent="0.2">
      <c r="B75" s="168"/>
      <c r="C75" s="168"/>
      <c r="G75" s="4"/>
      <c r="H75" s="4"/>
      <c r="I75" s="4"/>
      <c r="K75" s="675"/>
    </row>
    <row r="76" spans="1:12" x14ac:dyDescent="0.2">
      <c r="G76" s="4"/>
      <c r="H76" s="4"/>
      <c r="I76" s="4"/>
      <c r="K76" s="4"/>
    </row>
    <row r="77" spans="1:12" x14ac:dyDescent="0.2">
      <c r="G77" s="73"/>
      <c r="H77" s="73"/>
      <c r="I77" s="73"/>
      <c r="K77" s="678"/>
    </row>
  </sheetData>
  <mergeCells count="9">
    <mergeCell ref="A66:C67"/>
    <mergeCell ref="A68:C68"/>
    <mergeCell ref="A69:C70"/>
    <mergeCell ref="A71:C72"/>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C745-22EF-4067-A28B-F2462F24F6DD}">
  <dimension ref="A1:M44"/>
  <sheetViews>
    <sheetView tabSelected="1" zoomScaleNormal="100" workbookViewId="0">
      <selection activeCell="I19" sqref="I19"/>
    </sheetView>
  </sheetViews>
  <sheetFormatPr baseColWidth="10" defaultColWidth="11.42578125" defaultRowHeight="12.75" x14ac:dyDescent="0.2"/>
  <cols>
    <col min="1" max="1" width="57.140625" style="18" customWidth="1"/>
    <col min="2" max="3" width="12.28515625" style="18" customWidth="1"/>
    <col min="4" max="4" width="11.42578125" style="18"/>
    <col min="5" max="5" width="21" style="18" bestFit="1" customWidth="1"/>
    <col min="6" max="16384" width="11.42578125" style="18"/>
  </cols>
  <sheetData>
    <row r="1" spans="1:13" x14ac:dyDescent="0.2">
      <c r="A1" s="910" t="s">
        <v>308</v>
      </c>
      <c r="B1" s="910"/>
      <c r="C1" s="910"/>
    </row>
    <row r="2" spans="1:13" x14ac:dyDescent="0.2">
      <c r="A2" s="910" t="s">
        <v>504</v>
      </c>
      <c r="B2" s="910"/>
      <c r="C2" s="910"/>
    </row>
    <row r="3" spans="1:13" x14ac:dyDescent="0.2">
      <c r="A3" s="910" t="s">
        <v>251</v>
      </c>
      <c r="B3" s="910"/>
      <c r="C3" s="910"/>
    </row>
    <row r="4" spans="1:13" x14ac:dyDescent="0.2">
      <c r="A4" s="910" t="s">
        <v>157</v>
      </c>
      <c r="B4" s="910"/>
      <c r="C4" s="910"/>
    </row>
    <row r="5" spans="1:13" x14ac:dyDescent="0.2">
      <c r="A5" s="911" t="s">
        <v>15</v>
      </c>
      <c r="B5" s="911"/>
      <c r="C5" s="911"/>
    </row>
    <row r="6" spans="1:13" x14ac:dyDescent="0.2">
      <c r="A6" s="153"/>
      <c r="B6" s="153"/>
      <c r="C6" s="153"/>
    </row>
    <row r="7" spans="1:13" x14ac:dyDescent="0.2">
      <c r="A7" s="271"/>
      <c r="B7" s="21">
        <v>2023</v>
      </c>
      <c r="C7" s="21">
        <v>2024</v>
      </c>
    </row>
    <row r="8" spans="1:13" x14ac:dyDescent="0.2">
      <c r="A8" s="155" t="s">
        <v>117</v>
      </c>
      <c r="B8" s="37"/>
      <c r="C8" s="37"/>
    </row>
    <row r="9" spans="1:13" x14ac:dyDescent="0.2">
      <c r="A9" s="155" t="s">
        <v>252</v>
      </c>
      <c r="B9" s="29">
        <v>22.952205099354732</v>
      </c>
      <c r="C9" s="29">
        <v>24.284838154711323</v>
      </c>
      <c r="D9" s="159"/>
      <c r="E9" s="415"/>
      <c r="F9" s="415"/>
      <c r="G9" s="31"/>
      <c r="H9" s="31"/>
      <c r="L9" s="32"/>
      <c r="M9" s="32"/>
    </row>
    <row r="10" spans="1:13" x14ac:dyDescent="0.2">
      <c r="A10" s="160" t="s">
        <v>253</v>
      </c>
      <c r="B10" s="37">
        <v>17.810780452328366</v>
      </c>
      <c r="C10" s="37">
        <v>19.861755517964891</v>
      </c>
      <c r="D10" s="159"/>
      <c r="E10" s="415"/>
      <c r="F10" s="415"/>
      <c r="G10" s="31"/>
      <c r="H10" s="31"/>
      <c r="L10" s="32"/>
      <c r="M10" s="32"/>
    </row>
    <row r="11" spans="1:13" x14ac:dyDescent="0.2">
      <c r="A11" s="160" t="s">
        <v>254</v>
      </c>
      <c r="B11" s="37">
        <v>0.83937094294593595</v>
      </c>
      <c r="C11" s="37">
        <v>0.96436547065379774</v>
      </c>
      <c r="D11" s="159"/>
      <c r="E11" s="415"/>
      <c r="F11" s="415"/>
      <c r="G11" s="31"/>
      <c r="H11" s="31"/>
      <c r="L11" s="32"/>
      <c r="M11" s="32"/>
    </row>
    <row r="12" spans="1:13" x14ac:dyDescent="0.2">
      <c r="A12" s="160" t="s">
        <v>255</v>
      </c>
      <c r="B12" s="37">
        <v>16.971409509382429</v>
      </c>
      <c r="C12" s="37">
        <v>18.897390047311095</v>
      </c>
      <c r="D12" s="159"/>
      <c r="E12" s="415"/>
      <c r="F12" s="415"/>
      <c r="G12" s="31"/>
      <c r="H12" s="31"/>
      <c r="L12" s="32"/>
      <c r="M12" s="32"/>
    </row>
    <row r="13" spans="1:13" x14ac:dyDescent="0.2">
      <c r="A13" s="160" t="s">
        <v>256</v>
      </c>
      <c r="B13" s="37">
        <v>0.42266520204544022</v>
      </c>
      <c r="C13" s="37">
        <v>0.44527605985855212</v>
      </c>
      <c r="D13" s="159"/>
      <c r="E13" s="415"/>
      <c r="F13" s="415"/>
      <c r="G13" s="31"/>
      <c r="H13" s="31"/>
      <c r="L13" s="32"/>
      <c r="M13" s="32"/>
    </row>
    <row r="14" spans="1:13" x14ac:dyDescent="0.2">
      <c r="A14" s="160" t="s">
        <v>257</v>
      </c>
      <c r="B14" s="37">
        <v>1.1751839850476058</v>
      </c>
      <c r="C14" s="37">
        <v>1.1280833964866051</v>
      </c>
      <c r="D14" s="159"/>
      <c r="E14" s="415"/>
      <c r="F14" s="415"/>
      <c r="G14" s="31"/>
      <c r="H14" s="31"/>
      <c r="L14" s="32"/>
      <c r="M14" s="32"/>
    </row>
    <row r="15" spans="1:13" x14ac:dyDescent="0.2">
      <c r="A15" s="160" t="s">
        <v>258</v>
      </c>
      <c r="B15" s="37">
        <v>3.2170937611407567E-2</v>
      </c>
      <c r="C15" s="37">
        <v>6.3169547942324475E-2</v>
      </c>
      <c r="D15" s="159"/>
      <c r="E15" s="415"/>
      <c r="F15" s="415"/>
      <c r="G15" s="31"/>
      <c r="H15" s="31"/>
      <c r="L15" s="32"/>
      <c r="M15" s="32"/>
    </row>
    <row r="16" spans="1:13" x14ac:dyDescent="0.2">
      <c r="A16" s="160" t="s">
        <v>259</v>
      </c>
      <c r="B16" s="37">
        <v>1.7154323923523613</v>
      </c>
      <c r="C16" s="37">
        <v>1.079491853377315</v>
      </c>
      <c r="D16" s="159"/>
      <c r="E16" s="415"/>
      <c r="F16" s="415"/>
      <c r="G16" s="31"/>
      <c r="H16" s="31"/>
      <c r="L16" s="32"/>
      <c r="M16" s="32"/>
    </row>
    <row r="17" spans="1:13" x14ac:dyDescent="0.2">
      <c r="A17" s="160" t="s">
        <v>260</v>
      </c>
      <c r="B17" s="37">
        <v>0.47344678974099502</v>
      </c>
      <c r="C17" s="37">
        <v>0.52762991758988742</v>
      </c>
      <c r="D17" s="159"/>
      <c r="E17" s="415"/>
      <c r="F17" s="415"/>
      <c r="G17" s="31"/>
      <c r="H17" s="31"/>
      <c r="L17" s="32"/>
      <c r="M17" s="32"/>
    </row>
    <row r="18" spans="1:13" x14ac:dyDescent="0.2">
      <c r="A18" s="160" t="s">
        <v>261</v>
      </c>
      <c r="B18" s="37">
        <v>1.3225253402285575</v>
      </c>
      <c r="C18" s="37">
        <v>1.1794318614917438</v>
      </c>
      <c r="D18" s="159"/>
      <c r="E18" s="415"/>
      <c r="F18" s="415"/>
      <c r="G18" s="31"/>
      <c r="H18" s="31"/>
      <c r="L18" s="32"/>
      <c r="M18" s="32"/>
    </row>
    <row r="19" spans="1:13" x14ac:dyDescent="0.2">
      <c r="A19" s="155" t="s">
        <v>262</v>
      </c>
      <c r="B19" s="37">
        <v>21.864039778715714</v>
      </c>
      <c r="C19" s="37">
        <v>22.113010326950267</v>
      </c>
      <c r="D19" s="159"/>
      <c r="E19" s="415"/>
      <c r="F19" s="415"/>
      <c r="G19" s="31"/>
      <c r="H19" s="31"/>
      <c r="L19" s="32"/>
      <c r="M19" s="32"/>
    </row>
    <row r="20" spans="1:13" x14ac:dyDescent="0.2">
      <c r="A20" s="160" t="s">
        <v>263</v>
      </c>
      <c r="B20" s="37">
        <v>4.9418130252740013</v>
      </c>
      <c r="C20" s="37">
        <v>4.9455199631063156</v>
      </c>
      <c r="D20" s="159"/>
      <c r="E20" s="415"/>
      <c r="F20" s="415"/>
      <c r="G20" s="31"/>
      <c r="H20" s="31"/>
      <c r="L20" s="32"/>
      <c r="M20" s="32"/>
    </row>
    <row r="21" spans="1:13" x14ac:dyDescent="0.2">
      <c r="A21" s="160" t="s">
        <v>264</v>
      </c>
      <c r="B21" s="37">
        <v>1.9556019412775381</v>
      </c>
      <c r="C21" s="37">
        <v>1.8754111337245156</v>
      </c>
      <c r="D21" s="159"/>
      <c r="E21" s="415"/>
      <c r="F21" s="415"/>
      <c r="G21" s="31"/>
      <c r="H21" s="31"/>
      <c r="L21" s="32"/>
      <c r="M21" s="32"/>
    </row>
    <row r="22" spans="1:13" x14ac:dyDescent="0.2">
      <c r="A22" s="160" t="s">
        <v>265</v>
      </c>
      <c r="B22" s="37">
        <v>1.0644044100219459</v>
      </c>
      <c r="C22" s="37">
        <v>1.2038487495992445</v>
      </c>
      <c r="D22" s="159"/>
      <c r="E22" s="415"/>
      <c r="F22" s="415"/>
      <c r="G22" s="31"/>
      <c r="H22" s="31"/>
      <c r="L22" s="32"/>
      <c r="M22" s="32"/>
    </row>
    <row r="23" spans="1:13" x14ac:dyDescent="0.2">
      <c r="A23" s="160" t="s">
        <v>266</v>
      </c>
      <c r="B23" s="37">
        <v>8.9612812666621444</v>
      </c>
      <c r="C23" s="37">
        <v>9.3384684275935665</v>
      </c>
      <c r="D23" s="159"/>
      <c r="E23" s="415"/>
      <c r="F23" s="415"/>
      <c r="G23" s="31"/>
      <c r="H23" s="31"/>
      <c r="L23" s="32"/>
      <c r="M23" s="32"/>
    </row>
    <row r="24" spans="1:13" x14ac:dyDescent="0.2">
      <c r="A24" s="160" t="s">
        <v>267</v>
      </c>
      <c r="B24" s="37">
        <v>4.8625230503465637</v>
      </c>
      <c r="C24" s="37">
        <v>4.7336457894691693</v>
      </c>
      <c r="D24" s="159"/>
      <c r="E24" s="415"/>
      <c r="F24" s="415"/>
      <c r="G24" s="31"/>
      <c r="H24" s="31"/>
      <c r="L24" s="32"/>
      <c r="M24" s="32"/>
    </row>
    <row r="25" spans="1:13" x14ac:dyDescent="0.2">
      <c r="A25" s="160" t="s">
        <v>137</v>
      </c>
      <c r="B25" s="37">
        <v>7.841608513352194E-2</v>
      </c>
      <c r="C25" s="37">
        <v>1.6116263457456426E-2</v>
      </c>
      <c r="D25" s="159"/>
      <c r="E25" s="415"/>
      <c r="F25" s="415"/>
      <c r="G25" s="31"/>
      <c r="H25" s="31"/>
      <c r="L25" s="32"/>
      <c r="M25" s="32"/>
    </row>
    <row r="26" spans="1:13" x14ac:dyDescent="0.2">
      <c r="A26" s="155" t="s">
        <v>268</v>
      </c>
      <c r="B26" s="29">
        <v>1.0881653206390161</v>
      </c>
      <c r="C26" s="29">
        <v>2.1718278277610534</v>
      </c>
      <c r="D26" s="159"/>
      <c r="E26" s="415"/>
      <c r="F26" s="415"/>
      <c r="G26" s="31"/>
      <c r="H26" s="31"/>
      <c r="L26" s="32"/>
      <c r="M26" s="32"/>
    </row>
    <row r="27" spans="1:13" x14ac:dyDescent="0.2">
      <c r="A27" s="155" t="s">
        <v>26</v>
      </c>
      <c r="B27" s="29"/>
      <c r="C27" s="29"/>
      <c r="D27" s="159"/>
      <c r="E27" s="415"/>
      <c r="F27" s="415"/>
      <c r="G27" s="31"/>
      <c r="H27" s="31"/>
      <c r="L27" s="32"/>
      <c r="M27" s="32"/>
    </row>
    <row r="28" spans="1:13" x14ac:dyDescent="0.2">
      <c r="A28" s="155" t="s">
        <v>269</v>
      </c>
      <c r="B28" s="29">
        <v>3.4939454449411302</v>
      </c>
      <c r="C28" s="29">
        <v>4.1215939109256725</v>
      </c>
      <c r="D28" s="159"/>
      <c r="E28" s="415"/>
      <c r="F28" s="415"/>
      <c r="G28" s="31"/>
      <c r="H28" s="31"/>
      <c r="L28" s="32"/>
      <c r="M28" s="32"/>
    </row>
    <row r="29" spans="1:13" x14ac:dyDescent="0.2">
      <c r="A29" s="160" t="s">
        <v>270</v>
      </c>
      <c r="B29" s="37">
        <v>4.4558749721229684E-3</v>
      </c>
      <c r="C29" s="37">
        <v>4.2141635740651825E-3</v>
      </c>
      <c r="D29" s="159"/>
      <c r="E29" s="415"/>
      <c r="F29" s="415"/>
      <c r="G29" s="31"/>
      <c r="H29" s="31"/>
      <c r="L29" s="32"/>
      <c r="M29" s="32"/>
    </row>
    <row r="30" spans="1:13" x14ac:dyDescent="0.2">
      <c r="A30" s="160" t="s">
        <v>271</v>
      </c>
      <c r="B30" s="37">
        <v>1.507319324386958</v>
      </c>
      <c r="C30" s="37">
        <v>1.880530211478957</v>
      </c>
      <c r="D30" s="159"/>
      <c r="E30" s="415"/>
      <c r="F30" s="415"/>
      <c r="G30" s="31"/>
      <c r="H30" s="31"/>
      <c r="L30" s="32"/>
      <c r="M30" s="32"/>
    </row>
    <row r="31" spans="1:13" x14ac:dyDescent="0.2">
      <c r="A31" s="160" t="s">
        <v>272</v>
      </c>
      <c r="B31" s="37">
        <v>1.9910819955262959</v>
      </c>
      <c r="C31" s="37">
        <v>2.2452778630207808</v>
      </c>
      <c r="D31" s="159"/>
      <c r="E31" s="415"/>
      <c r="F31" s="415"/>
      <c r="G31" s="31"/>
      <c r="H31" s="31"/>
      <c r="L31" s="32"/>
      <c r="M31" s="32"/>
    </row>
    <row r="32" spans="1:13" x14ac:dyDescent="0.2">
      <c r="A32" s="155" t="s">
        <v>273</v>
      </c>
      <c r="B32" s="29">
        <v>22.956660974326855</v>
      </c>
      <c r="C32" s="29">
        <v>24.289052318285389</v>
      </c>
      <c r="D32" s="159"/>
      <c r="E32" s="415"/>
      <c r="F32" s="415"/>
      <c r="G32" s="31"/>
      <c r="H32" s="31"/>
      <c r="L32" s="32"/>
      <c r="M32" s="32"/>
    </row>
    <row r="33" spans="1:13" x14ac:dyDescent="0.2">
      <c r="A33" s="155" t="s">
        <v>274</v>
      </c>
      <c r="B33" s="29">
        <v>25.362441098628974</v>
      </c>
      <c r="C33" s="29">
        <v>26.238818401450008</v>
      </c>
      <c r="D33" s="159"/>
      <c r="E33" s="415"/>
      <c r="F33" s="415"/>
      <c r="G33" s="31"/>
      <c r="H33" s="31"/>
      <c r="L33" s="32"/>
      <c r="M33" s="32"/>
    </row>
    <row r="34" spans="1:13" x14ac:dyDescent="0.2">
      <c r="A34" s="162" t="s">
        <v>275</v>
      </c>
      <c r="B34" s="43">
        <v>-2.4057801243021144</v>
      </c>
      <c r="C34" s="43">
        <v>-1.9497660831646193</v>
      </c>
      <c r="D34" s="159"/>
      <c r="E34" s="415"/>
      <c r="F34" s="415"/>
      <c r="G34" s="31"/>
      <c r="H34" s="31"/>
      <c r="L34" s="32"/>
      <c r="M34" s="32"/>
    </row>
    <row r="35" spans="1:13" x14ac:dyDescent="0.2">
      <c r="A35" s="160" t="s">
        <v>302</v>
      </c>
      <c r="G35" s="31"/>
      <c r="H35" s="31"/>
      <c r="L35" s="32"/>
      <c r="M35" s="32"/>
    </row>
    <row r="36" spans="1:13" ht="12.75" customHeight="1" x14ac:dyDescent="0.2">
      <c r="A36" s="904" t="s">
        <v>303</v>
      </c>
      <c r="B36" s="904"/>
      <c r="C36" s="904"/>
      <c r="G36" s="31"/>
      <c r="H36" s="31"/>
      <c r="L36" s="32"/>
      <c r="M36" s="32"/>
    </row>
    <row r="37" spans="1:13" x14ac:dyDescent="0.2">
      <c r="A37" s="904"/>
      <c r="B37" s="904"/>
      <c r="C37" s="904"/>
      <c r="G37" s="31"/>
      <c r="H37" s="31"/>
      <c r="L37" s="32"/>
      <c r="M37" s="32"/>
    </row>
    <row r="38" spans="1:13" ht="12.75" customHeight="1" x14ac:dyDescent="0.2">
      <c r="A38" s="1016" t="s">
        <v>304</v>
      </c>
      <c r="B38" s="1016"/>
      <c r="C38" s="1016"/>
      <c r="G38" s="31"/>
      <c r="H38" s="31"/>
      <c r="L38" s="32"/>
      <c r="M38" s="32"/>
    </row>
    <row r="39" spans="1:13" ht="12.75" customHeight="1" x14ac:dyDescent="0.2">
      <c r="A39" s="904" t="s">
        <v>305</v>
      </c>
      <c r="B39" s="904"/>
      <c r="C39" s="904"/>
      <c r="L39" s="32"/>
      <c r="M39" s="32"/>
    </row>
    <row r="40" spans="1:13" x14ac:dyDescent="0.2">
      <c r="A40" s="904"/>
      <c r="B40" s="904"/>
      <c r="C40" s="904"/>
      <c r="L40" s="32"/>
      <c r="M40" s="32"/>
    </row>
    <row r="41" spans="1:13" x14ac:dyDescent="0.2">
      <c r="A41" s="18" t="s">
        <v>57</v>
      </c>
      <c r="B41" s="45"/>
      <c r="C41" s="45"/>
      <c r="L41" s="32"/>
      <c r="M41" s="32"/>
    </row>
    <row r="42" spans="1:13" x14ac:dyDescent="0.2">
      <c r="L42" s="32"/>
      <c r="M42" s="32"/>
    </row>
    <row r="43" spans="1:13" x14ac:dyDescent="0.2">
      <c r="L43" s="32"/>
      <c r="M43" s="32"/>
    </row>
    <row r="44" spans="1:13" x14ac:dyDescent="0.2">
      <c r="A44" s="18" t="s">
        <v>163</v>
      </c>
      <c r="B44" s="45"/>
      <c r="C44" s="45"/>
    </row>
  </sheetData>
  <mergeCells count="8">
    <mergeCell ref="A36:C37"/>
    <mergeCell ref="A38:C38"/>
    <mergeCell ref="A39:C40"/>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BDDD-2507-4A9F-9225-46D4E6592970}">
  <dimension ref="A1:L77"/>
  <sheetViews>
    <sheetView zoomScaleNormal="100" workbookViewId="0">
      <selection activeCell="L27" sqref="L27:L28"/>
    </sheetView>
  </sheetViews>
  <sheetFormatPr baseColWidth="10" defaultColWidth="11.42578125" defaultRowHeight="12.75" x14ac:dyDescent="0.2"/>
  <cols>
    <col min="1" max="1" width="55" style="18" customWidth="1"/>
    <col min="2" max="3" width="14" style="18" customWidth="1"/>
    <col min="4" max="5" width="11.42578125" style="18"/>
    <col min="6" max="6" width="10.7109375" style="18" customWidth="1"/>
    <col min="7" max="16384" width="11.42578125" style="18"/>
  </cols>
  <sheetData>
    <row r="1" spans="1:12" x14ac:dyDescent="0.2">
      <c r="A1" s="910" t="s">
        <v>309</v>
      </c>
      <c r="B1" s="910"/>
      <c r="C1" s="910"/>
    </row>
    <row r="2" spans="1:12" x14ac:dyDescent="0.2">
      <c r="A2" s="910" t="s">
        <v>504</v>
      </c>
      <c r="B2" s="910"/>
      <c r="C2" s="910"/>
    </row>
    <row r="3" spans="1:12" x14ac:dyDescent="0.2">
      <c r="A3" s="910" t="s">
        <v>310</v>
      </c>
      <c r="B3" s="910"/>
      <c r="C3" s="910"/>
    </row>
    <row r="4" spans="1:12" x14ac:dyDescent="0.2">
      <c r="A4" s="910" t="s">
        <v>157</v>
      </c>
      <c r="B4" s="910"/>
      <c r="C4" s="910"/>
    </row>
    <row r="5" spans="1:12" x14ac:dyDescent="0.2">
      <c r="A5" s="911" t="s">
        <v>194</v>
      </c>
      <c r="B5" s="911"/>
      <c r="C5" s="911"/>
    </row>
    <row r="6" spans="1:12" x14ac:dyDescent="0.2">
      <c r="A6" s="153"/>
      <c r="B6" s="153"/>
      <c r="C6" s="153"/>
    </row>
    <row r="7" spans="1:12" x14ac:dyDescent="0.2">
      <c r="A7" s="271"/>
      <c r="B7" s="21">
        <v>2023</v>
      </c>
      <c r="C7" s="21">
        <v>2024</v>
      </c>
    </row>
    <row r="8" spans="1:12" x14ac:dyDescent="0.2">
      <c r="A8" s="155" t="s">
        <v>117</v>
      </c>
      <c r="B8" s="156"/>
      <c r="C8" s="157"/>
      <c r="G8" s="671"/>
      <c r="H8" s="4"/>
      <c r="I8" s="4"/>
    </row>
    <row r="9" spans="1:12" x14ac:dyDescent="0.2">
      <c r="A9" s="155" t="s">
        <v>252</v>
      </c>
      <c r="B9" s="158">
        <v>64099447.162249982</v>
      </c>
      <c r="C9" s="158">
        <v>71334690.174797326</v>
      </c>
      <c r="D9" s="159"/>
      <c r="E9" s="415"/>
      <c r="F9" s="415"/>
      <c r="G9" s="4"/>
      <c r="H9" s="4"/>
      <c r="I9" s="4"/>
      <c r="J9" s="622"/>
      <c r="L9" s="416"/>
    </row>
    <row r="10" spans="1:12" x14ac:dyDescent="0.2">
      <c r="A10" s="160" t="s">
        <v>253</v>
      </c>
      <c r="B10" s="161">
        <v>49740805.973999999</v>
      </c>
      <c r="C10" s="161">
        <v>58342253.18593394</v>
      </c>
      <c r="D10" s="159"/>
      <c r="E10" s="415"/>
      <c r="F10" s="415"/>
      <c r="G10" s="4"/>
      <c r="H10" s="4"/>
      <c r="I10" s="4"/>
      <c r="J10" s="622"/>
      <c r="L10" s="416"/>
    </row>
    <row r="11" spans="1:12" x14ac:dyDescent="0.2">
      <c r="A11" s="160" t="s">
        <v>254</v>
      </c>
      <c r="B11" s="161">
        <v>2344141.365676607</v>
      </c>
      <c r="C11" s="161">
        <v>2832743.2790000001</v>
      </c>
      <c r="D11" s="159"/>
      <c r="E11" s="415"/>
      <c r="F11" s="415"/>
      <c r="G11" s="672"/>
      <c r="H11" s="672"/>
      <c r="I11" s="672"/>
      <c r="J11" s="622"/>
      <c r="L11" s="416"/>
    </row>
    <row r="12" spans="1:12" x14ac:dyDescent="0.2">
      <c r="A12" s="160" t="s">
        <v>255</v>
      </c>
      <c r="B12" s="161">
        <v>47396664.608323395</v>
      </c>
      <c r="C12" s="161">
        <v>55509509.906933941</v>
      </c>
      <c r="D12" s="159"/>
      <c r="E12" s="415"/>
      <c r="F12" s="415"/>
      <c r="G12" s="672"/>
      <c r="H12" s="672"/>
      <c r="I12" s="672"/>
      <c r="J12" s="622"/>
      <c r="L12" s="416"/>
    </row>
    <row r="13" spans="1:12" x14ac:dyDescent="0.2">
      <c r="A13" s="160" t="s">
        <v>256</v>
      </c>
      <c r="B13" s="161">
        <v>1180392.2833800002</v>
      </c>
      <c r="C13" s="161">
        <v>1307961.3530840888</v>
      </c>
      <c r="D13" s="159"/>
      <c r="E13" s="415"/>
      <c r="F13" s="415"/>
      <c r="G13" s="4"/>
      <c r="H13" s="4"/>
      <c r="I13" s="4"/>
      <c r="J13" s="622"/>
      <c r="L13" s="416"/>
    </row>
    <row r="14" spans="1:12" x14ac:dyDescent="0.2">
      <c r="A14" s="160" t="s">
        <v>257</v>
      </c>
      <c r="B14" s="161">
        <v>3281978.5039999997</v>
      </c>
      <c r="C14" s="161">
        <v>3313651.0553229009</v>
      </c>
      <c r="D14" s="159"/>
      <c r="E14" s="415"/>
      <c r="F14" s="415"/>
      <c r="G14" s="4"/>
      <c r="H14" s="4"/>
      <c r="I14" s="4"/>
      <c r="J14" s="622"/>
      <c r="L14" s="416"/>
    </row>
    <row r="15" spans="1:12" x14ac:dyDescent="0.2">
      <c r="A15" s="160" t="s">
        <v>258</v>
      </c>
      <c r="B15" s="161">
        <v>89844.932399999991</v>
      </c>
      <c r="C15" s="161">
        <v>185555.28771656696</v>
      </c>
      <c r="D15" s="159"/>
      <c r="E15" s="415"/>
      <c r="F15" s="415"/>
      <c r="G15" s="4"/>
      <c r="H15" s="4"/>
      <c r="I15" s="4"/>
      <c r="J15" s="622"/>
      <c r="L15" s="416"/>
    </row>
    <row r="16" spans="1:12" x14ac:dyDescent="0.2">
      <c r="A16" s="160" t="s">
        <v>259</v>
      </c>
      <c r="B16" s="161">
        <v>4790749.6259300001</v>
      </c>
      <c r="C16" s="161">
        <v>3170917.4430692797</v>
      </c>
      <c r="D16" s="159"/>
      <c r="E16" s="415"/>
      <c r="F16" s="415"/>
      <c r="G16" s="4"/>
      <c r="H16" s="4"/>
      <c r="I16" s="4"/>
      <c r="J16" s="622"/>
      <c r="L16" s="416"/>
    </row>
    <row r="17" spans="1:12" x14ac:dyDescent="0.2">
      <c r="A17" s="160" t="s">
        <v>260</v>
      </c>
      <c r="B17" s="161">
        <v>1322211.8463900001</v>
      </c>
      <c r="C17" s="161">
        <v>1549868.9535604969</v>
      </c>
      <c r="D17" s="159"/>
      <c r="E17" s="415"/>
      <c r="F17" s="415"/>
      <c r="G17" s="4"/>
      <c r="H17" s="4"/>
      <c r="I17" s="4"/>
      <c r="J17" s="622"/>
      <c r="L17" s="416"/>
    </row>
    <row r="18" spans="1:12" x14ac:dyDescent="0.2">
      <c r="A18" s="160" t="s">
        <v>261</v>
      </c>
      <c r="B18" s="161">
        <v>3693463.99615</v>
      </c>
      <c r="C18" s="161">
        <v>3464482.8961100457</v>
      </c>
      <c r="D18" s="159"/>
      <c r="E18" s="415"/>
      <c r="F18" s="415"/>
      <c r="G18" s="4"/>
      <c r="H18" s="4"/>
      <c r="I18" s="4"/>
      <c r="J18" s="622"/>
      <c r="L18" s="416"/>
    </row>
    <row r="19" spans="1:12" x14ac:dyDescent="0.2">
      <c r="A19" s="155" t="s">
        <v>262</v>
      </c>
      <c r="B19" s="158">
        <v>61047833.728579991</v>
      </c>
      <c r="C19" s="158">
        <v>64948475.669576958</v>
      </c>
      <c r="D19" s="159"/>
      <c r="E19" s="415"/>
      <c r="F19" s="415"/>
      <c r="G19" s="673"/>
      <c r="H19" s="4"/>
      <c r="I19" s="4"/>
      <c r="J19" s="622"/>
      <c r="L19" s="416"/>
    </row>
    <row r="20" spans="1:12" x14ac:dyDescent="0.2">
      <c r="A20" s="160" t="s">
        <v>263</v>
      </c>
      <c r="B20" s="161">
        <v>13801178.64615</v>
      </c>
      <c r="C20" s="161">
        <v>14527053.138010001</v>
      </c>
      <c r="D20" s="159"/>
      <c r="E20" s="415"/>
      <c r="F20" s="415"/>
      <c r="G20" s="4"/>
      <c r="H20" s="4"/>
      <c r="I20" s="4"/>
      <c r="J20" s="622"/>
      <c r="L20" s="416"/>
    </row>
    <row r="21" spans="1:12" x14ac:dyDescent="0.2">
      <c r="A21" s="160" t="s">
        <v>264</v>
      </c>
      <c r="B21" s="161">
        <v>5461479.7472700002</v>
      </c>
      <c r="C21" s="161">
        <v>5508864.0625200002</v>
      </c>
      <c r="D21" s="159"/>
      <c r="E21" s="415"/>
      <c r="F21" s="415"/>
      <c r="G21" s="4"/>
      <c r="H21" s="4"/>
      <c r="I21" s="4"/>
      <c r="J21" s="622"/>
      <c r="L21" s="416"/>
    </row>
    <row r="22" spans="1:12" x14ac:dyDescent="0.2">
      <c r="A22" s="160" t="s">
        <v>265</v>
      </c>
      <c r="B22" s="161">
        <v>2959945.3301300001</v>
      </c>
      <c r="C22" s="161">
        <v>3529554.3890269599</v>
      </c>
      <c r="D22" s="159"/>
      <c r="E22" s="415"/>
      <c r="F22" s="415"/>
      <c r="G22" s="4"/>
      <c r="H22" s="4"/>
      <c r="I22" s="4"/>
      <c r="J22" s="622"/>
      <c r="L22" s="416"/>
    </row>
    <row r="23" spans="1:12" x14ac:dyDescent="0.2">
      <c r="A23" s="160" t="s">
        <v>266</v>
      </c>
      <c r="B23" s="161">
        <v>25026491.902279999</v>
      </c>
      <c r="C23" s="161">
        <v>27430973.50477</v>
      </c>
      <c r="D23" s="159"/>
      <c r="E23" s="415"/>
      <c r="F23" s="415"/>
      <c r="G23" s="4"/>
      <c r="H23" s="4"/>
      <c r="I23" s="4"/>
      <c r="J23" s="622"/>
      <c r="L23" s="416"/>
    </row>
    <row r="24" spans="1:12" x14ac:dyDescent="0.2">
      <c r="A24" s="160" t="s">
        <v>267</v>
      </c>
      <c r="B24" s="161">
        <v>13579742.686669998</v>
      </c>
      <c r="C24" s="161">
        <v>13904690.39315</v>
      </c>
      <c r="D24" s="159"/>
      <c r="E24" s="415"/>
      <c r="F24" s="415"/>
      <c r="G24" s="4"/>
      <c r="H24" s="4"/>
      <c r="I24" s="4"/>
      <c r="J24" s="622"/>
      <c r="L24" s="416"/>
    </row>
    <row r="25" spans="1:12" x14ac:dyDescent="0.2">
      <c r="A25" s="160" t="s">
        <v>137</v>
      </c>
      <c r="B25" s="161">
        <v>218995.41608</v>
      </c>
      <c r="C25" s="161">
        <v>47340.182099999998</v>
      </c>
      <c r="D25" s="159"/>
      <c r="E25" s="415"/>
      <c r="F25" s="415"/>
      <c r="G25" s="4"/>
      <c r="H25" s="4"/>
      <c r="I25" s="4"/>
      <c r="J25" s="622"/>
      <c r="L25" s="416"/>
    </row>
    <row r="26" spans="1:12" x14ac:dyDescent="0.2">
      <c r="A26" s="155" t="s">
        <v>268</v>
      </c>
      <c r="B26" s="158">
        <v>3051613.4336699918</v>
      </c>
      <c r="C26" s="158">
        <v>6386214.5052203685</v>
      </c>
      <c r="D26" s="159"/>
      <c r="E26" s="415"/>
      <c r="F26" s="415"/>
      <c r="G26" s="4"/>
      <c r="H26" s="4"/>
      <c r="I26" s="4"/>
      <c r="J26" s="622"/>
      <c r="L26" s="416"/>
    </row>
    <row r="27" spans="1:12" x14ac:dyDescent="0.2">
      <c r="A27" s="155" t="s">
        <v>26</v>
      </c>
      <c r="B27" s="158"/>
      <c r="C27" s="158"/>
      <c r="D27" s="159"/>
      <c r="E27" s="415"/>
      <c r="F27" s="415"/>
      <c r="G27" s="4"/>
      <c r="H27" s="4"/>
      <c r="I27" s="4"/>
      <c r="J27" s="622"/>
      <c r="L27" s="416"/>
    </row>
    <row r="28" spans="1:12" x14ac:dyDescent="0.2">
      <c r="A28" s="155" t="s">
        <v>269</v>
      </c>
      <c r="B28" s="158">
        <v>9757666.8762899991</v>
      </c>
      <c r="C28" s="158">
        <v>12106838.9580836</v>
      </c>
      <c r="D28" s="159"/>
      <c r="E28" s="415"/>
      <c r="F28" s="415"/>
      <c r="J28" s="622"/>
      <c r="L28" s="416"/>
    </row>
    <row r="29" spans="1:12" x14ac:dyDescent="0.2">
      <c r="A29" s="160" t="s">
        <v>270</v>
      </c>
      <c r="B29" s="161">
        <v>12444.082</v>
      </c>
      <c r="C29" s="161">
        <v>12378.754636399999</v>
      </c>
      <c r="D29" s="159"/>
      <c r="E29" s="415"/>
      <c r="F29" s="415"/>
      <c r="G29" s="4"/>
      <c r="H29" s="4"/>
      <c r="I29" s="4"/>
      <c r="J29" s="622"/>
      <c r="L29" s="416"/>
    </row>
    <row r="30" spans="1:12" x14ac:dyDescent="0.2">
      <c r="A30" s="160" t="s">
        <v>271</v>
      </c>
      <c r="B30" s="161">
        <v>4209544.7897899998</v>
      </c>
      <c r="C30" s="161">
        <v>5523900.92722</v>
      </c>
      <c r="D30" s="159"/>
      <c r="E30" s="415"/>
      <c r="F30" s="415"/>
      <c r="G30" s="671"/>
      <c r="H30" s="4"/>
      <c r="I30" s="4"/>
      <c r="J30" s="622"/>
      <c r="L30" s="416"/>
    </row>
    <row r="31" spans="1:12" x14ac:dyDescent="0.2">
      <c r="A31" s="160" t="s">
        <v>272</v>
      </c>
      <c r="B31" s="161">
        <v>5560566.1684999997</v>
      </c>
      <c r="C31" s="161">
        <v>6595316.7855000002</v>
      </c>
      <c r="D31" s="159"/>
      <c r="E31" s="415"/>
      <c r="F31" s="415"/>
      <c r="G31" s="4"/>
      <c r="H31" s="4"/>
      <c r="I31" s="4"/>
      <c r="J31" s="622"/>
      <c r="L31" s="416"/>
    </row>
    <row r="32" spans="1:12" x14ac:dyDescent="0.2">
      <c r="A32" s="155" t="s">
        <v>273</v>
      </c>
      <c r="B32" s="158">
        <v>64111891.244249985</v>
      </c>
      <c r="C32" s="158">
        <v>71347068.929433733</v>
      </c>
      <c r="D32" s="159"/>
      <c r="E32" s="415"/>
      <c r="F32" s="415"/>
      <c r="G32" s="4"/>
      <c r="H32" s="4"/>
      <c r="I32" s="4"/>
      <c r="J32" s="622"/>
      <c r="L32" s="416"/>
    </row>
    <row r="33" spans="1:12" x14ac:dyDescent="0.2">
      <c r="A33" s="155" t="s">
        <v>274</v>
      </c>
      <c r="B33" s="158">
        <v>70817944.686869994</v>
      </c>
      <c r="C33" s="158">
        <v>77067693.382296965</v>
      </c>
      <c r="D33" s="159"/>
      <c r="E33" s="415"/>
      <c r="F33" s="415"/>
      <c r="G33" s="4"/>
      <c r="H33" s="4"/>
      <c r="I33" s="4"/>
      <c r="J33" s="622"/>
      <c r="L33" s="416"/>
    </row>
    <row r="34" spans="1:12" x14ac:dyDescent="0.2">
      <c r="A34" s="155" t="s">
        <v>275</v>
      </c>
      <c r="B34" s="158">
        <v>-6706053.4426200092</v>
      </c>
      <c r="C34" s="158">
        <v>-5720624.4528632313</v>
      </c>
      <c r="D34" s="159"/>
      <c r="E34" s="415"/>
      <c r="F34" s="415"/>
      <c r="G34" s="4"/>
      <c r="H34" s="4"/>
      <c r="I34" s="4"/>
      <c r="J34" s="622"/>
      <c r="L34" s="416"/>
    </row>
    <row r="35" spans="1:12" x14ac:dyDescent="0.2">
      <c r="A35" s="191" t="s">
        <v>276</v>
      </c>
      <c r="B35" s="192"/>
      <c r="C35" s="193"/>
      <c r="D35" s="159"/>
      <c r="E35" s="415"/>
      <c r="F35" s="415"/>
      <c r="G35" s="4"/>
      <c r="H35" s="4"/>
      <c r="I35" s="675"/>
      <c r="J35" s="622"/>
      <c r="L35" s="416"/>
    </row>
    <row r="36" spans="1:12" x14ac:dyDescent="0.2">
      <c r="A36" s="155" t="s">
        <v>277</v>
      </c>
      <c r="B36" s="158">
        <v>-1893754.8397600006</v>
      </c>
      <c r="C36" s="158">
        <v>3765775.6512991725</v>
      </c>
      <c r="D36" s="159"/>
      <c r="E36" s="415"/>
      <c r="F36" s="415"/>
      <c r="G36" s="73"/>
      <c r="H36" s="73"/>
      <c r="I36" s="73"/>
      <c r="J36" s="622"/>
      <c r="L36" s="416"/>
    </row>
    <row r="37" spans="1:12" x14ac:dyDescent="0.2">
      <c r="A37" s="160" t="s">
        <v>278</v>
      </c>
      <c r="B37" s="161">
        <v>-686001.58299999987</v>
      </c>
      <c r="C37" s="161">
        <v>711415.98200000008</v>
      </c>
      <c r="D37" s="159"/>
      <c r="E37" s="415"/>
      <c r="F37" s="415"/>
      <c r="G37" s="73"/>
      <c r="H37" s="73"/>
      <c r="I37" s="73"/>
      <c r="J37" s="622"/>
      <c r="L37" s="416"/>
    </row>
    <row r="38" spans="1:12" x14ac:dyDescent="0.2">
      <c r="A38" s="160" t="s">
        <v>279</v>
      </c>
      <c r="B38" s="161">
        <v>1486501.1469699999</v>
      </c>
      <c r="C38" s="161">
        <v>1964132.7657814</v>
      </c>
      <c r="D38" s="159"/>
      <c r="E38" s="415"/>
      <c r="F38" s="415"/>
      <c r="G38" s="73"/>
      <c r="H38" s="73"/>
      <c r="I38" s="73"/>
      <c r="J38" s="622"/>
      <c r="L38" s="416"/>
    </row>
    <row r="39" spans="1:12" x14ac:dyDescent="0.2">
      <c r="A39" s="160" t="s">
        <v>280</v>
      </c>
      <c r="B39" s="161">
        <v>2172502.7299699998</v>
      </c>
      <c r="C39" s="161">
        <v>1252716.7837814</v>
      </c>
      <c r="D39" s="159"/>
      <c r="E39" s="415"/>
      <c r="F39" s="415"/>
      <c r="G39" s="73"/>
      <c r="H39" s="73"/>
      <c r="I39" s="73"/>
      <c r="J39" s="622"/>
      <c r="L39" s="416"/>
    </row>
    <row r="40" spans="1:12" x14ac:dyDescent="0.2">
      <c r="A40" s="160" t="s">
        <v>281</v>
      </c>
      <c r="B40" s="161">
        <v>-1295198.28835</v>
      </c>
      <c r="C40" s="161">
        <v>3095020.5814130101</v>
      </c>
      <c r="D40" s="159"/>
      <c r="E40" s="415"/>
      <c r="F40" s="415"/>
      <c r="G40" s="73"/>
      <c r="H40" s="73"/>
      <c r="I40" s="73"/>
      <c r="J40" s="622"/>
      <c r="L40" s="416"/>
    </row>
    <row r="41" spans="1:12" x14ac:dyDescent="0.2">
      <c r="A41" s="160" t="s">
        <v>282</v>
      </c>
      <c r="B41" s="161">
        <v>5870883.0812099995</v>
      </c>
      <c r="C41" s="161">
        <v>10713927.798514001</v>
      </c>
      <c r="D41" s="159"/>
      <c r="E41" s="415"/>
      <c r="F41" s="415"/>
      <c r="G41" s="73"/>
      <c r="H41" s="73"/>
      <c r="I41" s="73"/>
      <c r="J41" s="622"/>
      <c r="L41" s="416"/>
    </row>
    <row r="42" spans="1:12" x14ac:dyDescent="0.2">
      <c r="A42" s="160" t="s">
        <v>283</v>
      </c>
      <c r="B42" s="161">
        <v>7166081.3695599996</v>
      </c>
      <c r="C42" s="161">
        <v>7618907.2171009909</v>
      </c>
      <c r="D42" s="159"/>
      <c r="E42" s="415"/>
      <c r="F42" s="415"/>
      <c r="G42" s="73"/>
      <c r="H42" s="73"/>
      <c r="I42" s="73"/>
      <c r="J42" s="622"/>
      <c r="L42" s="416"/>
    </row>
    <row r="43" spans="1:12" x14ac:dyDescent="0.2">
      <c r="A43" s="160" t="s">
        <v>284</v>
      </c>
      <c r="B43" s="161">
        <v>19496.361099999409</v>
      </c>
      <c r="C43" s="161">
        <v>0</v>
      </c>
      <c r="D43" s="159"/>
      <c r="E43" s="415"/>
      <c r="F43" s="415"/>
      <c r="G43" s="674"/>
      <c r="H43" s="674"/>
      <c r="I43" s="674"/>
      <c r="J43" s="622"/>
      <c r="L43" s="416"/>
    </row>
    <row r="44" spans="1:12" x14ac:dyDescent="0.2">
      <c r="A44" s="160" t="s">
        <v>285</v>
      </c>
      <c r="B44" s="161">
        <v>67948.670489999931</v>
      </c>
      <c r="C44" s="161">
        <v>-40660.912113837301</v>
      </c>
      <c r="D44" s="159"/>
      <c r="E44" s="415"/>
      <c r="F44" s="415"/>
      <c r="G44" s="4"/>
      <c r="H44" s="4"/>
      <c r="I44" s="4"/>
      <c r="J44" s="622"/>
      <c r="L44" s="416"/>
    </row>
    <row r="45" spans="1:12" x14ac:dyDescent="0.2">
      <c r="A45" s="160" t="s">
        <v>286</v>
      </c>
      <c r="B45" s="161">
        <v>0</v>
      </c>
      <c r="C45" s="161">
        <v>0</v>
      </c>
      <c r="D45" s="159"/>
      <c r="E45" s="415"/>
      <c r="F45" s="415"/>
      <c r="G45" s="671"/>
      <c r="H45" s="4"/>
      <c r="I45" s="4"/>
      <c r="J45" s="622"/>
      <c r="L45" s="416"/>
    </row>
    <row r="46" spans="1:12" x14ac:dyDescent="0.2">
      <c r="A46" s="160" t="s">
        <v>287</v>
      </c>
      <c r="B46" s="161">
        <v>0</v>
      </c>
      <c r="C46" s="161">
        <v>0</v>
      </c>
      <c r="D46" s="159"/>
      <c r="E46" s="415"/>
      <c r="F46" s="415"/>
      <c r="G46" s="671"/>
      <c r="H46" s="4"/>
      <c r="I46" s="4"/>
      <c r="J46" s="622"/>
      <c r="L46" s="416"/>
    </row>
    <row r="47" spans="1:12" x14ac:dyDescent="0.2">
      <c r="A47" s="160" t="s">
        <v>288</v>
      </c>
      <c r="B47" s="161">
        <v>0</v>
      </c>
      <c r="C47" s="161">
        <v>0</v>
      </c>
      <c r="D47" s="159"/>
      <c r="E47" s="415"/>
      <c r="F47" s="415"/>
      <c r="G47" s="4"/>
      <c r="H47" s="4"/>
      <c r="I47" s="4"/>
      <c r="J47" s="622"/>
      <c r="L47" s="416"/>
    </row>
    <row r="48" spans="1:12" x14ac:dyDescent="0.2">
      <c r="A48" s="160" t="s">
        <v>289</v>
      </c>
      <c r="B48" s="161">
        <v>0</v>
      </c>
      <c r="C48" s="161">
        <v>0</v>
      </c>
      <c r="D48" s="159"/>
      <c r="E48" s="415"/>
      <c r="F48" s="415"/>
      <c r="G48" s="4"/>
      <c r="H48" s="4"/>
      <c r="I48" s="4"/>
      <c r="J48" s="622"/>
      <c r="L48" s="416"/>
    </row>
    <row r="49" spans="1:12" x14ac:dyDescent="0.2">
      <c r="A49" s="160" t="s">
        <v>290</v>
      </c>
      <c r="B49" s="161">
        <v>0</v>
      </c>
      <c r="C49" s="161">
        <v>0</v>
      </c>
      <c r="D49" s="159"/>
      <c r="E49" s="415"/>
      <c r="F49" s="415"/>
      <c r="G49" s="4"/>
      <c r="H49" s="4"/>
      <c r="I49" s="4"/>
      <c r="J49" s="622"/>
      <c r="L49" s="416"/>
    </row>
    <row r="50" spans="1:12" x14ac:dyDescent="0.2">
      <c r="A50" s="160" t="s">
        <v>291</v>
      </c>
      <c r="B50" s="161">
        <v>0</v>
      </c>
      <c r="C50" s="161">
        <v>0</v>
      </c>
      <c r="D50" s="159"/>
      <c r="E50" s="415"/>
      <c r="F50" s="415"/>
      <c r="G50" s="4"/>
      <c r="H50" s="4"/>
      <c r="I50" s="4"/>
      <c r="J50" s="622"/>
      <c r="L50" s="416"/>
    </row>
    <row r="51" spans="1:12" x14ac:dyDescent="0.2">
      <c r="A51" s="160" t="s">
        <v>292</v>
      </c>
      <c r="B51" s="161">
        <v>0</v>
      </c>
      <c r="C51" s="161">
        <v>0</v>
      </c>
      <c r="D51" s="159"/>
      <c r="E51" s="415"/>
      <c r="F51" s="415"/>
      <c r="G51" s="4"/>
      <c r="H51" s="4"/>
      <c r="I51" s="4"/>
      <c r="J51" s="622"/>
      <c r="L51" s="416"/>
    </row>
    <row r="52" spans="1:12" x14ac:dyDescent="0.2">
      <c r="A52" s="155" t="s">
        <v>293</v>
      </c>
      <c r="B52" s="158">
        <v>4812298.6028599991</v>
      </c>
      <c r="C52" s="158">
        <v>9486400.104162408</v>
      </c>
      <c r="D52" s="159"/>
      <c r="E52" s="415"/>
      <c r="F52" s="415"/>
      <c r="G52" s="4"/>
      <c r="H52" s="4"/>
      <c r="I52" s="4"/>
      <c r="J52" s="622"/>
      <c r="L52" s="416"/>
    </row>
    <row r="53" spans="1:12" x14ac:dyDescent="0.2">
      <c r="A53" s="160" t="s">
        <v>294</v>
      </c>
      <c r="B53" s="161">
        <v>2804954.09222</v>
      </c>
      <c r="C53" s="161">
        <v>247753.08840537348</v>
      </c>
      <c r="D53" s="159"/>
      <c r="E53" s="415"/>
      <c r="F53" s="415"/>
      <c r="G53" s="4"/>
      <c r="H53" s="4"/>
      <c r="I53" s="4"/>
      <c r="J53" s="622"/>
      <c r="L53" s="416"/>
    </row>
    <row r="54" spans="1:12" x14ac:dyDescent="0.2">
      <c r="A54" s="160" t="s">
        <v>295</v>
      </c>
      <c r="B54" s="161">
        <v>3911838.30877</v>
      </c>
      <c r="C54" s="161">
        <v>289619.52258267999</v>
      </c>
      <c r="D54" s="159"/>
      <c r="E54" s="415"/>
      <c r="F54" s="415"/>
      <c r="G54" s="4"/>
      <c r="H54" s="4"/>
      <c r="I54" s="4"/>
      <c r="J54" s="622"/>
      <c r="L54" s="416"/>
    </row>
    <row r="55" spans="1:12" x14ac:dyDescent="0.2">
      <c r="A55" s="160" t="s">
        <v>296</v>
      </c>
      <c r="B55" s="161">
        <v>3612424.4007700002</v>
      </c>
      <c r="C55" s="161">
        <v>280091.70758267998</v>
      </c>
      <c r="D55" s="159"/>
      <c r="E55" s="415"/>
      <c r="F55" s="415"/>
      <c r="G55" s="4"/>
      <c r="H55" s="4"/>
      <c r="I55" s="675"/>
      <c r="J55" s="622"/>
      <c r="L55" s="416"/>
    </row>
    <row r="56" spans="1:12" x14ac:dyDescent="0.2">
      <c r="A56" s="160" t="s">
        <v>297</v>
      </c>
      <c r="B56" s="161">
        <v>299413.90799999982</v>
      </c>
      <c r="C56" s="161">
        <v>9527.8150000000023</v>
      </c>
      <c r="D56" s="159"/>
      <c r="E56" s="415"/>
      <c r="F56" s="415"/>
      <c r="G56" s="4"/>
      <c r="H56" s="4"/>
      <c r="I56" s="4"/>
      <c r="J56" s="622"/>
      <c r="L56" s="416"/>
    </row>
    <row r="57" spans="1:12" x14ac:dyDescent="0.2">
      <c r="A57" s="160" t="s">
        <v>298</v>
      </c>
      <c r="B57" s="161">
        <v>1106884.2165499998</v>
      </c>
      <c r="C57" s="161">
        <v>41866.434177306503</v>
      </c>
      <c r="D57" s="159"/>
      <c r="E57" s="415"/>
      <c r="F57" s="415"/>
      <c r="G57" s="4"/>
      <c r="H57" s="4"/>
      <c r="I57" s="4"/>
      <c r="J57" s="622"/>
      <c r="L57" s="416"/>
    </row>
    <row r="58" spans="1:12" x14ac:dyDescent="0.2">
      <c r="A58" s="160" t="s">
        <v>299</v>
      </c>
      <c r="B58" s="161">
        <v>2296265.7586399987</v>
      </c>
      <c r="C58" s="161">
        <v>9414873.978757035</v>
      </c>
      <c r="D58" s="159"/>
      <c r="E58" s="415"/>
      <c r="F58" s="415"/>
      <c r="G58" s="4"/>
      <c r="H58" s="4"/>
      <c r="I58" s="4"/>
      <c r="J58" s="622"/>
      <c r="L58" s="416"/>
    </row>
    <row r="59" spans="1:12" x14ac:dyDescent="0.2">
      <c r="A59" s="160" t="s">
        <v>295</v>
      </c>
      <c r="B59" s="161">
        <v>14848575.138</v>
      </c>
      <c r="C59" s="161">
        <v>13193284.453917354</v>
      </c>
      <c r="D59" s="159"/>
      <c r="E59" s="415"/>
      <c r="F59" s="415"/>
      <c r="G59" s="4"/>
      <c r="H59" s="4"/>
      <c r="I59" s="4"/>
      <c r="J59" s="622"/>
      <c r="L59" s="416"/>
    </row>
    <row r="60" spans="1:12" x14ac:dyDescent="0.2">
      <c r="A60" s="160" t="s">
        <v>296</v>
      </c>
      <c r="B60" s="161">
        <v>14848575.138</v>
      </c>
      <c r="C60" s="161">
        <v>13193284.453917354</v>
      </c>
      <c r="D60" s="159"/>
      <c r="E60" s="415"/>
      <c r="F60" s="415"/>
      <c r="G60" s="4"/>
      <c r="H60" s="4"/>
      <c r="I60" s="4"/>
      <c r="J60" s="622"/>
      <c r="L60" s="416"/>
    </row>
    <row r="61" spans="1:12" x14ac:dyDescent="0.2">
      <c r="A61" s="160" t="s">
        <v>297</v>
      </c>
      <c r="B61" s="161">
        <v>0</v>
      </c>
      <c r="C61" s="161">
        <v>0</v>
      </c>
      <c r="D61" s="159"/>
      <c r="E61" s="415"/>
      <c r="F61" s="415"/>
      <c r="G61" s="4"/>
      <c r="H61" s="4"/>
      <c r="I61" s="4"/>
      <c r="J61" s="622"/>
      <c r="L61" s="416"/>
    </row>
    <row r="62" spans="1:12" x14ac:dyDescent="0.2">
      <c r="A62" s="160" t="s">
        <v>298</v>
      </c>
      <c r="B62" s="161">
        <v>12552309.379360002</v>
      </c>
      <c r="C62" s="161">
        <v>3778410.4751603194</v>
      </c>
      <c r="D62" s="159"/>
      <c r="E62" s="415"/>
      <c r="F62" s="415"/>
      <c r="G62" s="4"/>
      <c r="H62" s="4"/>
      <c r="I62" s="4"/>
      <c r="J62" s="622"/>
      <c r="L62" s="416"/>
    </row>
    <row r="63" spans="1:12" x14ac:dyDescent="0.2">
      <c r="A63" s="160" t="s">
        <v>300</v>
      </c>
      <c r="B63" s="161">
        <v>-288921.24800000002</v>
      </c>
      <c r="C63" s="161">
        <v>-176226.96299999999</v>
      </c>
      <c r="D63" s="159"/>
      <c r="E63" s="415"/>
      <c r="F63" s="415"/>
      <c r="G63" s="4"/>
      <c r="H63" s="4"/>
      <c r="I63" s="4"/>
      <c r="J63" s="622"/>
      <c r="L63" s="416"/>
    </row>
    <row r="64" spans="1:12" x14ac:dyDescent="0.2">
      <c r="A64" s="162" t="s">
        <v>301</v>
      </c>
      <c r="B64" s="163">
        <v>-6706053.4426199999</v>
      </c>
      <c r="C64" s="163">
        <v>-5720624.452863235</v>
      </c>
      <c r="D64" s="159"/>
      <c r="E64" s="415"/>
      <c r="F64" s="415"/>
      <c r="G64" s="4"/>
      <c r="H64" s="4"/>
      <c r="I64" s="4"/>
      <c r="J64" s="622"/>
      <c r="L64" s="416"/>
    </row>
    <row r="65" spans="1:12" x14ac:dyDescent="0.2">
      <c r="A65" s="160" t="s">
        <v>302</v>
      </c>
      <c r="B65" s="164"/>
      <c r="C65" s="164"/>
      <c r="D65" s="159"/>
      <c r="G65" s="4"/>
      <c r="H65" s="4"/>
      <c r="I65" s="4"/>
      <c r="J65" s="622"/>
      <c r="L65" s="416"/>
    </row>
    <row r="66" spans="1:12" ht="12.75" customHeight="1" x14ac:dyDescent="0.2">
      <c r="A66" s="1016" t="s">
        <v>303</v>
      </c>
      <c r="B66" s="1016"/>
      <c r="C66" s="1016"/>
      <c r="D66" s="159"/>
      <c r="G66" s="4"/>
      <c r="H66" s="4"/>
      <c r="I66" s="4"/>
      <c r="J66" s="622"/>
      <c r="L66" s="416"/>
    </row>
    <row r="67" spans="1:12" x14ac:dyDescent="0.2">
      <c r="A67" s="1016"/>
      <c r="B67" s="1016"/>
      <c r="C67" s="1016"/>
      <c r="D67" s="159"/>
      <c r="G67" s="4"/>
      <c r="H67" s="4"/>
      <c r="I67" s="4"/>
      <c r="J67" s="622"/>
      <c r="L67" s="416"/>
    </row>
    <row r="68" spans="1:12" x14ac:dyDescent="0.2">
      <c r="A68" s="1016" t="s">
        <v>304</v>
      </c>
      <c r="B68" s="1016"/>
      <c r="C68" s="1016"/>
      <c r="D68" s="159"/>
      <c r="G68" s="4"/>
      <c r="H68" s="4"/>
      <c r="I68" s="4"/>
      <c r="J68" s="622"/>
      <c r="L68" s="416"/>
    </row>
    <row r="69" spans="1:12" x14ac:dyDescent="0.2">
      <c r="A69" s="904" t="s">
        <v>305</v>
      </c>
      <c r="B69" s="904"/>
      <c r="C69" s="904"/>
      <c r="D69" s="159"/>
      <c r="G69" s="4"/>
      <c r="H69" s="4"/>
      <c r="I69" s="4"/>
      <c r="J69" s="622"/>
      <c r="L69" s="416"/>
    </row>
    <row r="70" spans="1:12" x14ac:dyDescent="0.2">
      <c r="A70" s="904"/>
      <c r="B70" s="904"/>
      <c r="C70" s="904"/>
      <c r="D70" s="159"/>
      <c r="G70" s="4"/>
      <c r="H70" s="4"/>
      <c r="I70" s="4"/>
      <c r="J70" s="622"/>
      <c r="L70" s="416"/>
    </row>
    <row r="71" spans="1:12" x14ac:dyDescent="0.2">
      <c r="A71" s="904" t="s">
        <v>306</v>
      </c>
      <c r="B71" s="904"/>
      <c r="C71" s="904"/>
      <c r="G71" s="4"/>
      <c r="H71" s="4"/>
      <c r="I71" s="4"/>
      <c r="J71" s="622"/>
      <c r="L71" s="416"/>
    </row>
    <row r="72" spans="1:12" x14ac:dyDescent="0.2">
      <c r="A72" s="904"/>
      <c r="B72" s="904"/>
      <c r="C72" s="904"/>
      <c r="G72" s="4"/>
      <c r="H72" s="4"/>
      <c r="I72" s="4"/>
      <c r="J72" s="622"/>
      <c r="L72" s="416"/>
    </row>
    <row r="73" spans="1:12" x14ac:dyDescent="0.2">
      <c r="A73" s="18" t="s">
        <v>57</v>
      </c>
      <c r="G73" s="4"/>
      <c r="H73" s="4"/>
      <c r="I73" s="4"/>
      <c r="J73" s="622"/>
      <c r="L73" s="416"/>
    </row>
    <row r="74" spans="1:12" x14ac:dyDescent="0.2">
      <c r="G74" s="4"/>
      <c r="H74" s="4"/>
      <c r="I74" s="4"/>
      <c r="J74" s="622"/>
      <c r="L74" s="416"/>
    </row>
    <row r="75" spans="1:12" x14ac:dyDescent="0.2">
      <c r="G75" s="4"/>
      <c r="H75" s="4"/>
      <c r="I75" s="4"/>
      <c r="J75" s="622"/>
      <c r="L75" s="416"/>
    </row>
    <row r="76" spans="1:12" x14ac:dyDescent="0.2">
      <c r="G76" s="4"/>
      <c r="H76" s="4"/>
      <c r="I76" s="4"/>
      <c r="J76" s="622"/>
      <c r="L76" s="416"/>
    </row>
    <row r="77" spans="1:12" x14ac:dyDescent="0.2">
      <c r="G77" s="73"/>
      <c r="H77" s="73"/>
      <c r="I77" s="73"/>
      <c r="J77" s="622"/>
      <c r="L77" s="416"/>
    </row>
  </sheetData>
  <mergeCells count="9">
    <mergeCell ref="A66:C67"/>
    <mergeCell ref="A68:C68"/>
    <mergeCell ref="A69:C70"/>
    <mergeCell ref="A71:C72"/>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A85FF-5112-4D4F-AF05-963CBB343264}">
  <dimension ref="A1:M77"/>
  <sheetViews>
    <sheetView zoomScaleNormal="100" workbookViewId="0">
      <selection activeCell="F16" sqref="F16"/>
    </sheetView>
  </sheetViews>
  <sheetFormatPr baseColWidth="10" defaultColWidth="11.42578125" defaultRowHeight="12.75" x14ac:dyDescent="0.2"/>
  <cols>
    <col min="1" max="1" width="52.42578125" style="18" customWidth="1"/>
    <col min="2" max="3" width="14.7109375" style="18" customWidth="1"/>
    <col min="4" max="4" width="11.5703125" style="18" bestFit="1" customWidth="1"/>
    <col min="5" max="5" width="11.85546875" style="18" bestFit="1" customWidth="1"/>
    <col min="6" max="6" width="11.42578125" style="18"/>
    <col min="7" max="7" width="11.5703125" style="18" bestFit="1" customWidth="1"/>
    <col min="8" max="9" width="11.42578125" style="18"/>
    <col min="10" max="13" width="11.5703125" style="18" bestFit="1" customWidth="1"/>
    <col min="14" max="16384" width="11.42578125" style="18"/>
  </cols>
  <sheetData>
    <row r="1" spans="1:13" x14ac:dyDescent="0.2">
      <c r="A1" s="910" t="s">
        <v>311</v>
      </c>
      <c r="B1" s="910"/>
      <c r="C1" s="910"/>
    </row>
    <row r="2" spans="1:13" x14ac:dyDescent="0.2">
      <c r="A2" s="910" t="s">
        <v>504</v>
      </c>
      <c r="B2" s="910"/>
      <c r="C2" s="910"/>
    </row>
    <row r="3" spans="1:13" x14ac:dyDescent="0.2">
      <c r="A3" s="910" t="s">
        <v>310</v>
      </c>
      <c r="B3" s="910"/>
      <c r="C3" s="910"/>
    </row>
    <row r="4" spans="1:13" x14ac:dyDescent="0.2">
      <c r="A4" s="910" t="s">
        <v>157</v>
      </c>
      <c r="B4" s="910"/>
      <c r="C4" s="910"/>
    </row>
    <row r="5" spans="1:13" x14ac:dyDescent="0.2">
      <c r="A5" s="911" t="s">
        <v>474</v>
      </c>
      <c r="B5" s="911"/>
      <c r="C5" s="911"/>
    </row>
    <row r="6" spans="1:13" x14ac:dyDescent="0.2">
      <c r="A6" s="153"/>
      <c r="B6" s="153"/>
      <c r="C6" s="153"/>
    </row>
    <row r="7" spans="1:13" x14ac:dyDescent="0.2">
      <c r="A7" s="271"/>
      <c r="B7" s="21">
        <v>2023</v>
      </c>
      <c r="C7" s="21">
        <v>2024</v>
      </c>
    </row>
    <row r="8" spans="1:13" x14ac:dyDescent="0.2">
      <c r="A8" s="155" t="s">
        <v>117</v>
      </c>
      <c r="B8" s="157"/>
      <c r="C8" s="157"/>
      <c r="G8" s="671"/>
      <c r="H8" s="4"/>
      <c r="I8" s="4"/>
    </row>
    <row r="9" spans="1:13" x14ac:dyDescent="0.2">
      <c r="A9" s="155" t="s">
        <v>252</v>
      </c>
      <c r="B9" s="444">
        <v>66077937.482731335</v>
      </c>
      <c r="C9" s="444">
        <v>71334690.174797326</v>
      </c>
      <c r="D9" s="561"/>
      <c r="E9" s="415"/>
      <c r="F9" s="415"/>
      <c r="G9" s="4"/>
      <c r="H9" s="4"/>
      <c r="I9" s="4"/>
      <c r="J9" s="675"/>
      <c r="K9" s="622"/>
      <c r="L9" s="31"/>
      <c r="M9" s="538"/>
    </row>
    <row r="10" spans="1:13" x14ac:dyDescent="0.2">
      <c r="A10" s="160" t="s">
        <v>253</v>
      </c>
      <c r="B10" s="446">
        <v>51276103.195883945</v>
      </c>
      <c r="C10" s="446">
        <v>58342253.18593394</v>
      </c>
      <c r="D10" s="561"/>
      <c r="E10" s="415"/>
      <c r="F10" s="415"/>
      <c r="G10" s="4"/>
      <c r="H10" s="4"/>
      <c r="I10" s="4"/>
      <c r="J10" s="675"/>
      <c r="K10" s="622"/>
      <c r="L10" s="31"/>
      <c r="M10" s="538"/>
    </row>
    <row r="11" spans="1:13" x14ac:dyDescent="0.2">
      <c r="A11" s="160" t="s">
        <v>254</v>
      </c>
      <c r="B11" s="446">
        <v>2416495.515472807</v>
      </c>
      <c r="C11" s="446">
        <v>2832743.2790000001</v>
      </c>
      <c r="D11" s="561"/>
      <c r="E11" s="415"/>
      <c r="F11" s="415"/>
      <c r="G11" s="672"/>
      <c r="H11" s="672"/>
      <c r="I11" s="672"/>
      <c r="J11" s="676"/>
      <c r="K11" s="622"/>
      <c r="L11" s="31"/>
      <c r="M11" s="538"/>
    </row>
    <row r="12" spans="1:13" x14ac:dyDescent="0.2">
      <c r="A12" s="160" t="s">
        <v>255</v>
      </c>
      <c r="B12" s="446">
        <v>48859607.680411138</v>
      </c>
      <c r="C12" s="446">
        <v>55509509.906933941</v>
      </c>
      <c r="D12" s="561"/>
      <c r="E12" s="415"/>
      <c r="F12" s="415"/>
      <c r="G12" s="672"/>
      <c r="H12" s="672"/>
      <c r="I12" s="672"/>
      <c r="J12" s="676"/>
      <c r="K12" s="622"/>
      <c r="L12" s="31"/>
      <c r="M12" s="538"/>
    </row>
    <row r="13" spans="1:13" x14ac:dyDescent="0.2">
      <c r="A13" s="160" t="s">
        <v>256</v>
      </c>
      <c r="B13" s="446">
        <v>1216826.2123829569</v>
      </c>
      <c r="C13" s="446">
        <v>1307961.3530840888</v>
      </c>
      <c r="D13" s="561"/>
      <c r="E13" s="415"/>
      <c r="F13" s="415"/>
      <c r="G13" s="4"/>
      <c r="H13" s="4"/>
      <c r="I13" s="4"/>
      <c r="J13" s="675"/>
      <c r="K13" s="622"/>
      <c r="L13" s="31"/>
      <c r="M13" s="538"/>
    </row>
    <row r="14" spans="1:13" x14ac:dyDescent="0.2">
      <c r="A14" s="160" t="s">
        <v>257</v>
      </c>
      <c r="B14" s="446">
        <v>3383279.8878599205</v>
      </c>
      <c r="C14" s="446">
        <v>3313651.0553229009</v>
      </c>
      <c r="D14" s="561"/>
      <c r="E14" s="415"/>
      <c r="F14" s="415"/>
      <c r="G14" s="4"/>
      <c r="H14" s="4"/>
      <c r="I14" s="4"/>
      <c r="J14" s="675"/>
      <c r="K14" s="622"/>
      <c r="L14" s="31"/>
      <c r="M14" s="538"/>
    </row>
    <row r="15" spans="1:13" x14ac:dyDescent="0.2">
      <c r="A15" s="160" t="s">
        <v>258</v>
      </c>
      <c r="B15" s="446">
        <v>92618.081576275348</v>
      </c>
      <c r="C15" s="446">
        <v>185555.28771656696</v>
      </c>
      <c r="D15" s="561"/>
      <c r="E15" s="415"/>
      <c r="F15" s="415"/>
      <c r="G15" s="4"/>
      <c r="H15" s="4"/>
      <c r="I15" s="4"/>
      <c r="J15" s="675"/>
      <c r="K15" s="622"/>
      <c r="L15" s="31"/>
      <c r="M15" s="538"/>
    </row>
    <row r="16" spans="1:13" x14ac:dyDescent="0.2">
      <c r="A16" s="160" t="s">
        <v>259</v>
      </c>
      <c r="B16" s="446">
        <v>4938620.6635500276</v>
      </c>
      <c r="C16" s="446">
        <v>3170917.4430692797</v>
      </c>
      <c r="D16" s="561"/>
      <c r="E16" s="415"/>
      <c r="F16" s="415"/>
      <c r="G16" s="4"/>
      <c r="H16" s="4"/>
      <c r="I16" s="4"/>
      <c r="J16" s="675"/>
      <c r="K16" s="622"/>
      <c r="L16" s="31"/>
      <c r="M16" s="538"/>
    </row>
    <row r="17" spans="1:13" x14ac:dyDescent="0.2">
      <c r="A17" s="160" t="s">
        <v>260</v>
      </c>
      <c r="B17" s="446">
        <v>1363023.1709102683</v>
      </c>
      <c r="C17" s="446">
        <v>1549868.9535604969</v>
      </c>
      <c r="D17" s="561"/>
      <c r="E17" s="415"/>
      <c r="F17" s="415"/>
      <c r="G17" s="4"/>
      <c r="H17" s="4"/>
      <c r="I17" s="4"/>
      <c r="J17" s="675"/>
      <c r="K17" s="622"/>
      <c r="L17" s="31"/>
      <c r="M17" s="538"/>
    </row>
    <row r="18" spans="1:13" x14ac:dyDescent="0.2">
      <c r="A18" s="160" t="s">
        <v>261</v>
      </c>
      <c r="B18" s="446">
        <v>3807466.2705679401</v>
      </c>
      <c r="C18" s="446">
        <v>3464482.8961100457</v>
      </c>
      <c r="D18" s="561"/>
      <c r="E18" s="415"/>
      <c r="F18" s="415"/>
      <c r="G18" s="4"/>
      <c r="H18" s="4"/>
      <c r="I18" s="4"/>
      <c r="J18" s="675"/>
      <c r="K18" s="622"/>
      <c r="L18" s="31"/>
      <c r="M18" s="538"/>
    </row>
    <row r="19" spans="1:13" x14ac:dyDescent="0.2">
      <c r="A19" s="155" t="s">
        <v>262</v>
      </c>
      <c r="B19" s="444">
        <v>62932133.101905666</v>
      </c>
      <c r="C19" s="444">
        <v>64948475.669576958</v>
      </c>
      <c r="D19" s="561"/>
      <c r="E19" s="415"/>
      <c r="F19" s="415"/>
      <c r="G19" s="673"/>
      <c r="H19" s="4"/>
      <c r="I19" s="4"/>
      <c r="J19" s="4"/>
      <c r="K19" s="622"/>
      <c r="L19" s="31"/>
      <c r="M19" s="538"/>
    </row>
    <row r="20" spans="1:13" x14ac:dyDescent="0.2">
      <c r="A20" s="160" t="s">
        <v>263</v>
      </c>
      <c r="B20" s="446">
        <v>14227165.133888735</v>
      </c>
      <c r="C20" s="446">
        <v>14527053.138010001</v>
      </c>
      <c r="D20" s="561"/>
      <c r="E20" s="415"/>
      <c r="F20" s="415"/>
      <c r="G20" s="4"/>
      <c r="H20" s="4"/>
      <c r="I20" s="4"/>
      <c r="J20" s="675"/>
      <c r="K20" s="622"/>
      <c r="L20" s="31"/>
      <c r="M20" s="538"/>
    </row>
    <row r="21" spans="1:13" x14ac:dyDescent="0.2">
      <c r="A21" s="160" t="s">
        <v>264</v>
      </c>
      <c r="B21" s="446">
        <v>5630053.5071672956</v>
      </c>
      <c r="C21" s="446">
        <v>5508864.0625200002</v>
      </c>
      <c r="D21" s="561"/>
      <c r="E21" s="415"/>
      <c r="F21" s="415"/>
      <c r="G21" s="4"/>
      <c r="H21" s="4"/>
      <c r="I21" s="4"/>
      <c r="J21" s="675"/>
      <c r="K21" s="622"/>
      <c r="L21" s="31"/>
      <c r="M21" s="538"/>
    </row>
    <row r="22" spans="1:13" x14ac:dyDescent="0.2">
      <c r="A22" s="160" t="s">
        <v>265</v>
      </c>
      <c r="B22" s="446">
        <v>3051306.8542004451</v>
      </c>
      <c r="C22" s="446">
        <v>3529554.3890269599</v>
      </c>
      <c r="D22" s="561"/>
      <c r="E22" s="415"/>
      <c r="F22" s="415"/>
      <c r="G22" s="4"/>
      <c r="H22" s="4"/>
      <c r="I22" s="4"/>
      <c r="J22" s="675"/>
      <c r="K22" s="622"/>
      <c r="L22" s="31"/>
      <c r="M22" s="538"/>
    </row>
    <row r="23" spans="1:13" x14ac:dyDescent="0.2">
      <c r="A23" s="160" t="s">
        <v>266</v>
      </c>
      <c r="B23" s="446">
        <v>25798958.345850609</v>
      </c>
      <c r="C23" s="446">
        <v>27430973.50477</v>
      </c>
      <c r="D23" s="561"/>
      <c r="E23" s="415"/>
      <c r="F23" s="415"/>
      <c r="G23" s="4"/>
      <c r="H23" s="4"/>
      <c r="I23" s="4"/>
      <c r="J23" s="675"/>
      <c r="K23" s="622"/>
      <c r="L23" s="31"/>
      <c r="M23" s="538"/>
    </row>
    <row r="24" spans="1:13" x14ac:dyDescent="0.2">
      <c r="A24" s="160" t="s">
        <v>267</v>
      </c>
      <c r="B24" s="446">
        <v>13998894.343192033</v>
      </c>
      <c r="C24" s="446">
        <v>13904690.39315</v>
      </c>
      <c r="D24" s="561"/>
      <c r="E24" s="415"/>
      <c r="F24" s="415"/>
      <c r="G24" s="4"/>
      <c r="H24" s="4"/>
      <c r="I24" s="4"/>
      <c r="J24" s="675"/>
      <c r="K24" s="622"/>
      <c r="L24" s="31"/>
      <c r="M24" s="538"/>
    </row>
    <row r="25" spans="1:13" x14ac:dyDescent="0.2">
      <c r="A25" s="160" t="s">
        <v>137</v>
      </c>
      <c r="B25" s="446">
        <v>225754.91760654721</v>
      </c>
      <c r="C25" s="446">
        <v>47340.182099999998</v>
      </c>
      <c r="D25" s="561"/>
      <c r="E25" s="415"/>
      <c r="F25" s="415"/>
      <c r="G25" s="4"/>
      <c r="H25" s="4"/>
      <c r="I25" s="4"/>
      <c r="J25" s="675"/>
      <c r="K25" s="622"/>
      <c r="L25" s="31"/>
      <c r="M25" s="538"/>
    </row>
    <row r="26" spans="1:13" x14ac:dyDescent="0.2">
      <c r="A26" s="155" t="s">
        <v>268</v>
      </c>
      <c r="B26" s="444">
        <v>3145804.3808256686</v>
      </c>
      <c r="C26" s="444">
        <v>6386214.5052203685</v>
      </c>
      <c r="D26" s="561"/>
      <c r="E26" s="415"/>
      <c r="F26" s="415"/>
      <c r="G26" s="4"/>
      <c r="H26" s="4"/>
      <c r="I26" s="4"/>
      <c r="J26" s="675"/>
      <c r="K26" s="622"/>
      <c r="L26" s="31"/>
      <c r="M26" s="538"/>
    </row>
    <row r="27" spans="1:13" x14ac:dyDescent="0.2">
      <c r="A27" s="155" t="s">
        <v>26</v>
      </c>
      <c r="B27" s="444"/>
      <c r="C27" s="444"/>
      <c r="D27" s="561"/>
      <c r="E27" s="415"/>
      <c r="F27" s="415"/>
      <c r="G27" s="4"/>
      <c r="H27" s="4"/>
      <c r="I27" s="4"/>
      <c r="J27" s="675"/>
      <c r="K27" s="622"/>
      <c r="L27" s="31"/>
      <c r="M27" s="538"/>
    </row>
    <row r="28" spans="1:13" x14ac:dyDescent="0.2">
      <c r="A28" s="155" t="s">
        <v>269</v>
      </c>
      <c r="B28" s="444">
        <v>10058846.532588042</v>
      </c>
      <c r="C28" s="444">
        <v>12106838.9580836</v>
      </c>
      <c r="D28" s="561"/>
      <c r="E28" s="415"/>
      <c r="F28" s="415"/>
      <c r="J28" s="159"/>
      <c r="K28" s="622"/>
      <c r="L28" s="31"/>
      <c r="M28" s="538"/>
    </row>
    <row r="29" spans="1:13" x14ac:dyDescent="0.2">
      <c r="A29" s="160" t="s">
        <v>270</v>
      </c>
      <c r="B29" s="446">
        <v>12828.180410739113</v>
      </c>
      <c r="C29" s="446">
        <v>12378.754636399999</v>
      </c>
      <c r="D29" s="561"/>
      <c r="E29" s="415"/>
      <c r="F29" s="415"/>
      <c r="G29" s="4"/>
      <c r="H29" s="4"/>
      <c r="I29" s="4"/>
      <c r="J29" s="4"/>
      <c r="K29" s="622"/>
      <c r="L29" s="31"/>
      <c r="M29" s="538"/>
    </row>
    <row r="30" spans="1:13" x14ac:dyDescent="0.2">
      <c r="A30" s="160" t="s">
        <v>271</v>
      </c>
      <c r="B30" s="446">
        <v>4339476.3880945956</v>
      </c>
      <c r="C30" s="446">
        <v>5523900.92722</v>
      </c>
      <c r="D30" s="561"/>
      <c r="E30" s="415"/>
      <c r="F30" s="415"/>
      <c r="G30" s="671"/>
      <c r="H30" s="4"/>
      <c r="I30" s="4"/>
      <c r="J30" s="4"/>
      <c r="K30" s="622"/>
      <c r="L30" s="31"/>
      <c r="M30" s="538"/>
    </row>
    <row r="31" spans="1:13" x14ac:dyDescent="0.2">
      <c r="A31" s="160" t="s">
        <v>272</v>
      </c>
      <c r="B31" s="446">
        <v>5732198.3249041867</v>
      </c>
      <c r="C31" s="446">
        <v>6595316.7855000002</v>
      </c>
      <c r="D31" s="561"/>
      <c r="E31" s="415"/>
      <c r="F31" s="415"/>
      <c r="G31" s="4"/>
      <c r="H31" s="4"/>
      <c r="I31" s="4"/>
      <c r="J31" s="675"/>
      <c r="K31" s="622"/>
      <c r="L31" s="31"/>
      <c r="M31" s="538"/>
    </row>
    <row r="32" spans="1:13" x14ac:dyDescent="0.2">
      <c r="A32" s="155" t="s">
        <v>273</v>
      </c>
      <c r="B32" s="444">
        <v>66090765.663142078</v>
      </c>
      <c r="C32" s="444">
        <v>71347068.929433733</v>
      </c>
      <c r="D32" s="561"/>
      <c r="E32" s="415"/>
      <c r="F32" s="415"/>
      <c r="G32" s="4"/>
      <c r="H32" s="4"/>
      <c r="I32" s="4"/>
      <c r="J32" s="675"/>
      <c r="K32" s="622"/>
      <c r="L32" s="31"/>
      <c r="M32" s="538"/>
    </row>
    <row r="33" spans="1:13" x14ac:dyDescent="0.2">
      <c r="A33" s="155" t="s">
        <v>274</v>
      </c>
      <c r="B33" s="444">
        <v>73003807.814904451</v>
      </c>
      <c r="C33" s="444">
        <v>77067693.382296965</v>
      </c>
      <c r="D33" s="561"/>
      <c r="E33" s="415"/>
      <c r="F33" s="415"/>
      <c r="G33" s="4"/>
      <c r="H33" s="4"/>
      <c r="I33" s="4"/>
      <c r="J33" s="675"/>
      <c r="K33" s="622"/>
      <c r="L33" s="31"/>
      <c r="M33" s="538"/>
    </row>
    <row r="34" spans="1:13" x14ac:dyDescent="0.2">
      <c r="A34" s="155" t="s">
        <v>275</v>
      </c>
      <c r="B34" s="444">
        <v>-6913042.1517623737</v>
      </c>
      <c r="C34" s="444">
        <v>-5720624.4528632313</v>
      </c>
      <c r="D34" s="561"/>
      <c r="E34" s="415"/>
      <c r="F34" s="415"/>
      <c r="G34" s="4"/>
      <c r="H34" s="4"/>
      <c r="I34" s="4"/>
      <c r="J34" s="675"/>
      <c r="K34" s="622"/>
      <c r="L34" s="31"/>
      <c r="M34" s="538"/>
    </row>
    <row r="35" spans="1:13" x14ac:dyDescent="0.2">
      <c r="A35" s="191" t="s">
        <v>276</v>
      </c>
      <c r="B35" s="447"/>
      <c r="C35" s="447"/>
      <c r="D35" s="561"/>
      <c r="E35" s="415"/>
      <c r="F35" s="415"/>
      <c r="G35" s="4"/>
      <c r="H35" s="4"/>
      <c r="I35" s="675"/>
      <c r="J35" s="675"/>
      <c r="K35" s="622"/>
      <c r="L35" s="31"/>
      <c r="M35" s="538"/>
    </row>
    <row r="36" spans="1:13" x14ac:dyDescent="0.2">
      <c r="A36" s="155" t="s">
        <v>277</v>
      </c>
      <c r="B36" s="444">
        <v>-1952207.3816414608</v>
      </c>
      <c r="C36" s="444">
        <v>3765775.6512991725</v>
      </c>
      <c r="D36" s="561"/>
      <c r="E36" s="415"/>
      <c r="F36" s="415"/>
      <c r="G36" s="73"/>
      <c r="H36" s="73"/>
      <c r="I36" s="73"/>
      <c r="J36" s="678"/>
      <c r="K36" s="622"/>
      <c r="L36" s="31"/>
      <c r="M36" s="538"/>
    </row>
    <row r="37" spans="1:13" x14ac:dyDescent="0.2">
      <c r="A37" s="160" t="s">
        <v>278</v>
      </c>
      <c r="B37" s="446">
        <v>-707175.6734467533</v>
      </c>
      <c r="C37" s="446">
        <v>711415.98200000008</v>
      </c>
      <c r="D37" s="561"/>
      <c r="E37" s="415"/>
      <c r="F37" s="415"/>
      <c r="G37" s="73"/>
      <c r="H37" s="73"/>
      <c r="I37" s="73"/>
      <c r="J37" s="678"/>
      <c r="K37" s="622"/>
      <c r="L37" s="31"/>
      <c r="M37" s="538"/>
    </row>
    <row r="38" spans="1:13" x14ac:dyDescent="0.2">
      <c r="A38" s="160" t="s">
        <v>279</v>
      </c>
      <c r="B38" s="446">
        <v>1532383.4168001928</v>
      </c>
      <c r="C38" s="446">
        <v>1964132.7657814</v>
      </c>
      <c r="D38" s="561"/>
      <c r="E38" s="415"/>
      <c r="F38" s="415"/>
      <c r="G38" s="73"/>
      <c r="H38" s="73"/>
      <c r="I38" s="73"/>
      <c r="J38" s="678"/>
      <c r="K38" s="622"/>
      <c r="L38" s="31"/>
      <c r="M38" s="538"/>
    </row>
    <row r="39" spans="1:13" x14ac:dyDescent="0.2">
      <c r="A39" s="160" t="s">
        <v>280</v>
      </c>
      <c r="B39" s="446">
        <v>2239559.0902469461</v>
      </c>
      <c r="C39" s="446">
        <v>1252716.7837814</v>
      </c>
      <c r="D39" s="561"/>
      <c r="E39" s="415"/>
      <c r="F39" s="415"/>
      <c r="G39" s="73"/>
      <c r="H39" s="73"/>
      <c r="I39" s="73"/>
      <c r="J39" s="678"/>
      <c r="K39" s="622"/>
      <c r="L39" s="31"/>
      <c r="M39" s="538"/>
    </row>
    <row r="40" spans="1:13" x14ac:dyDescent="0.2">
      <c r="A40" s="160" t="s">
        <v>281</v>
      </c>
      <c r="B40" s="446">
        <v>-1335175.8137429748</v>
      </c>
      <c r="C40" s="446">
        <v>3095020.5814130101</v>
      </c>
      <c r="D40" s="561"/>
      <c r="E40" s="415"/>
      <c r="F40" s="415"/>
      <c r="G40" s="73"/>
      <c r="H40" s="73"/>
      <c r="I40" s="73"/>
      <c r="J40" s="678"/>
      <c r="K40" s="622"/>
      <c r="L40" s="31"/>
      <c r="M40" s="538"/>
    </row>
    <row r="41" spans="1:13" x14ac:dyDescent="0.2">
      <c r="A41" s="160" t="s">
        <v>282</v>
      </c>
      <c r="B41" s="446">
        <v>6052093.4638744583</v>
      </c>
      <c r="C41" s="446">
        <v>10713927.798514001</v>
      </c>
      <c r="D41" s="561"/>
      <c r="E41" s="415"/>
      <c r="F41" s="415"/>
      <c r="G41" s="73"/>
      <c r="H41" s="73"/>
      <c r="I41" s="73"/>
      <c r="J41" s="678"/>
      <c r="K41" s="622"/>
      <c r="L41" s="31"/>
      <c r="M41" s="538"/>
    </row>
    <row r="42" spans="1:13" x14ac:dyDescent="0.2">
      <c r="A42" s="160" t="s">
        <v>283</v>
      </c>
      <c r="B42" s="446">
        <v>7387269.2776174331</v>
      </c>
      <c r="C42" s="446">
        <v>7618907.2171009909</v>
      </c>
      <c r="D42" s="561"/>
      <c r="E42" s="415"/>
      <c r="F42" s="415"/>
      <c r="G42" s="73"/>
      <c r="H42" s="73"/>
      <c r="I42" s="73"/>
      <c r="J42" s="678"/>
      <c r="K42" s="622"/>
      <c r="L42" s="31"/>
      <c r="M42" s="538"/>
    </row>
    <row r="43" spans="1:13" x14ac:dyDescent="0.2">
      <c r="A43" s="160" t="s">
        <v>284</v>
      </c>
      <c r="B43" s="446">
        <v>20098.134803652731</v>
      </c>
      <c r="C43" s="446">
        <v>0</v>
      </c>
      <c r="D43" s="561"/>
      <c r="E43" s="415"/>
      <c r="F43" s="415"/>
      <c r="G43" s="674"/>
      <c r="H43" s="674"/>
      <c r="I43" s="674"/>
      <c r="J43" s="679"/>
      <c r="K43" s="622"/>
      <c r="L43" s="31"/>
      <c r="M43" s="538"/>
    </row>
    <row r="44" spans="1:13" x14ac:dyDescent="0.2">
      <c r="A44" s="160" t="s">
        <v>285</v>
      </c>
      <c r="B44" s="446">
        <v>70045.970744614504</v>
      </c>
      <c r="C44" s="446">
        <v>-40660.912113837301</v>
      </c>
      <c r="D44" s="561"/>
      <c r="E44" s="415"/>
      <c r="F44" s="415"/>
      <c r="G44" s="4"/>
      <c r="H44" s="4"/>
      <c r="I44" s="4"/>
      <c r="K44" s="622"/>
      <c r="L44" s="31"/>
      <c r="M44" s="538"/>
    </row>
    <row r="45" spans="1:13" x14ac:dyDescent="0.2">
      <c r="A45" s="160" t="s">
        <v>286</v>
      </c>
      <c r="B45" s="446">
        <v>0</v>
      </c>
      <c r="C45" s="446">
        <v>0</v>
      </c>
      <c r="D45" s="561"/>
      <c r="E45" s="415"/>
      <c r="F45" s="415"/>
      <c r="G45" s="671"/>
      <c r="H45" s="4"/>
      <c r="I45" s="4"/>
      <c r="J45" s="4"/>
      <c r="K45" s="622"/>
      <c r="L45" s="31"/>
      <c r="M45" s="538"/>
    </row>
    <row r="46" spans="1:13" x14ac:dyDescent="0.2">
      <c r="A46" s="160" t="s">
        <v>287</v>
      </c>
      <c r="B46" s="446">
        <v>0</v>
      </c>
      <c r="C46" s="446">
        <v>0</v>
      </c>
      <c r="D46" s="561"/>
      <c r="E46" s="415"/>
      <c r="F46" s="415"/>
      <c r="G46" s="671"/>
      <c r="H46" s="4"/>
      <c r="I46" s="4"/>
      <c r="J46" s="4"/>
      <c r="K46" s="622"/>
      <c r="L46" s="31"/>
      <c r="M46" s="538"/>
    </row>
    <row r="47" spans="1:13" x14ac:dyDescent="0.2">
      <c r="A47" s="160" t="s">
        <v>288</v>
      </c>
      <c r="B47" s="446">
        <v>0</v>
      </c>
      <c r="C47" s="446">
        <v>0</v>
      </c>
      <c r="D47" s="561"/>
      <c r="E47" s="415"/>
      <c r="F47" s="415"/>
      <c r="G47" s="4"/>
      <c r="H47" s="4"/>
      <c r="I47" s="4"/>
      <c r="J47" s="675"/>
      <c r="K47" s="622"/>
      <c r="L47" s="31"/>
      <c r="M47" s="538"/>
    </row>
    <row r="48" spans="1:13" x14ac:dyDescent="0.2">
      <c r="A48" s="160" t="s">
        <v>289</v>
      </c>
      <c r="B48" s="446">
        <v>0</v>
      </c>
      <c r="C48" s="446">
        <v>0</v>
      </c>
      <c r="D48" s="561"/>
      <c r="E48" s="415"/>
      <c r="F48" s="415"/>
      <c r="G48" s="4"/>
      <c r="H48" s="4"/>
      <c r="I48" s="4"/>
      <c r="J48" s="675"/>
      <c r="K48" s="622"/>
      <c r="L48" s="31"/>
      <c r="M48" s="538"/>
    </row>
    <row r="49" spans="1:13" x14ac:dyDescent="0.2">
      <c r="A49" s="160" t="s">
        <v>290</v>
      </c>
      <c r="B49" s="446">
        <v>0</v>
      </c>
      <c r="C49" s="446">
        <v>0</v>
      </c>
      <c r="D49" s="561"/>
      <c r="E49" s="415"/>
      <c r="F49" s="415"/>
      <c r="G49" s="4"/>
      <c r="H49" s="4"/>
      <c r="I49" s="4"/>
      <c r="J49" s="675"/>
      <c r="K49" s="622"/>
      <c r="L49" s="31"/>
      <c r="M49" s="538"/>
    </row>
    <row r="50" spans="1:13" x14ac:dyDescent="0.2">
      <c r="A50" s="160" t="s">
        <v>291</v>
      </c>
      <c r="B50" s="446">
        <v>0</v>
      </c>
      <c r="C50" s="446">
        <v>0</v>
      </c>
      <c r="D50" s="561"/>
      <c r="E50" s="415"/>
      <c r="F50" s="415"/>
      <c r="G50" s="4"/>
      <c r="H50" s="4"/>
      <c r="I50" s="4"/>
      <c r="J50" s="675"/>
      <c r="K50" s="622"/>
      <c r="L50" s="31"/>
      <c r="M50" s="538"/>
    </row>
    <row r="51" spans="1:13" x14ac:dyDescent="0.2">
      <c r="A51" s="160" t="s">
        <v>292</v>
      </c>
      <c r="B51" s="446">
        <v>0</v>
      </c>
      <c r="C51" s="446">
        <v>0</v>
      </c>
      <c r="D51" s="561"/>
      <c r="E51" s="415"/>
      <c r="F51" s="415"/>
      <c r="G51" s="4"/>
      <c r="H51" s="4"/>
      <c r="I51" s="4"/>
      <c r="J51" s="675"/>
      <c r="K51" s="622"/>
      <c r="L51" s="31"/>
      <c r="M51" s="538"/>
    </row>
    <row r="52" spans="1:13" x14ac:dyDescent="0.2">
      <c r="A52" s="155" t="s">
        <v>293</v>
      </c>
      <c r="B52" s="444">
        <v>4960834.7701209188</v>
      </c>
      <c r="C52" s="444">
        <v>9486400.104162408</v>
      </c>
      <c r="D52" s="561"/>
      <c r="E52" s="415"/>
      <c r="F52" s="415"/>
      <c r="G52" s="4"/>
      <c r="H52" s="4"/>
      <c r="I52" s="4"/>
      <c r="J52" s="675"/>
      <c r="K52" s="622"/>
      <c r="L52" s="31"/>
      <c r="M52" s="538"/>
    </row>
    <row r="53" spans="1:13" x14ac:dyDescent="0.2">
      <c r="A53" s="160" t="s">
        <v>294</v>
      </c>
      <c r="B53" s="446">
        <v>2891531.6645164443</v>
      </c>
      <c r="C53" s="446">
        <v>247753.08840537348</v>
      </c>
      <c r="D53" s="561"/>
      <c r="E53" s="415"/>
      <c r="F53" s="415"/>
      <c r="G53" s="4"/>
      <c r="H53" s="4"/>
      <c r="I53" s="4"/>
      <c r="J53" s="675"/>
      <c r="K53" s="622"/>
      <c r="L53" s="31"/>
      <c r="M53" s="538"/>
    </row>
    <row r="54" spans="1:13" x14ac:dyDescent="0.2">
      <c r="A54" s="160" t="s">
        <v>295</v>
      </c>
      <c r="B54" s="446">
        <v>4032580.9137662495</v>
      </c>
      <c r="C54" s="446">
        <v>289619.52258267999</v>
      </c>
      <c r="D54" s="561"/>
      <c r="E54" s="415"/>
      <c r="F54" s="415"/>
      <c r="G54" s="4"/>
      <c r="H54" s="4"/>
      <c r="I54" s="4"/>
      <c r="J54" s="675"/>
      <c r="K54" s="622"/>
      <c r="L54" s="31"/>
      <c r="M54" s="538"/>
    </row>
    <row r="55" spans="1:13" x14ac:dyDescent="0.2">
      <c r="A55" s="160" t="s">
        <v>296</v>
      </c>
      <c r="B55" s="446">
        <v>3723925.3111023935</v>
      </c>
      <c r="C55" s="446">
        <v>280091.70758267998</v>
      </c>
      <c r="D55" s="561"/>
      <c r="E55" s="415"/>
      <c r="F55" s="415"/>
      <c r="G55" s="4"/>
      <c r="H55" s="4"/>
      <c r="I55" s="675"/>
      <c r="J55" s="675"/>
      <c r="K55" s="622"/>
      <c r="L55" s="31"/>
      <c r="M55" s="538"/>
    </row>
    <row r="56" spans="1:13" x14ac:dyDescent="0.2">
      <c r="A56" s="160" t="s">
        <v>297</v>
      </c>
      <c r="B56" s="446">
        <v>308655.60266385588</v>
      </c>
      <c r="C56" s="446">
        <v>9527.8150000000023</v>
      </c>
      <c r="D56" s="561"/>
      <c r="E56" s="415"/>
      <c r="F56" s="415"/>
      <c r="G56" s="4"/>
      <c r="H56" s="4"/>
      <c r="I56" s="4"/>
      <c r="J56" s="675"/>
      <c r="K56" s="622"/>
      <c r="L56" s="31"/>
      <c r="M56" s="538"/>
    </row>
    <row r="57" spans="1:13" x14ac:dyDescent="0.2">
      <c r="A57" s="160" t="s">
        <v>298</v>
      </c>
      <c r="B57" s="446">
        <v>1141049.2492498055</v>
      </c>
      <c r="C57" s="446">
        <v>41866.434177306503</v>
      </c>
      <c r="D57" s="561"/>
      <c r="E57" s="415"/>
      <c r="F57" s="415"/>
      <c r="G57" s="4"/>
      <c r="H57" s="4"/>
      <c r="I57" s="4"/>
      <c r="J57" s="675"/>
      <c r="K57" s="622"/>
      <c r="L57" s="31"/>
      <c r="M57" s="538"/>
    </row>
    <row r="58" spans="1:13" x14ac:dyDescent="0.2">
      <c r="A58" s="160" t="s">
        <v>299</v>
      </c>
      <c r="B58" s="446">
        <v>2367142.1823511478</v>
      </c>
      <c r="C58" s="446">
        <v>9414873.978757035</v>
      </c>
      <c r="D58" s="561"/>
      <c r="E58" s="415"/>
      <c r="F58" s="415"/>
      <c r="G58" s="4"/>
      <c r="H58" s="4"/>
      <c r="I58" s="4"/>
      <c r="J58" s="675"/>
      <c r="K58" s="622"/>
      <c r="L58" s="31"/>
      <c r="M58" s="538"/>
    </row>
    <row r="59" spans="1:13" x14ac:dyDescent="0.2">
      <c r="A59" s="160" t="s">
        <v>295</v>
      </c>
      <c r="B59" s="446">
        <v>15306890.513312226</v>
      </c>
      <c r="C59" s="446">
        <v>13193284.453917354</v>
      </c>
      <c r="D59" s="561"/>
      <c r="E59" s="415"/>
      <c r="F59" s="415"/>
      <c r="G59" s="4"/>
      <c r="H59" s="4"/>
      <c r="I59" s="4"/>
      <c r="J59" s="675"/>
      <c r="K59" s="622"/>
      <c r="L59" s="31"/>
      <c r="M59" s="538"/>
    </row>
    <row r="60" spans="1:13" x14ac:dyDescent="0.2">
      <c r="A60" s="160" t="s">
        <v>296</v>
      </c>
      <c r="B60" s="446">
        <v>15306890.513312226</v>
      </c>
      <c r="C60" s="446">
        <v>13193284.453917354</v>
      </c>
      <c r="D60" s="561"/>
      <c r="E60" s="415"/>
      <c r="F60" s="415"/>
      <c r="G60" s="4"/>
      <c r="H60" s="4"/>
      <c r="I60" s="4"/>
      <c r="J60" s="675"/>
      <c r="K60" s="622"/>
      <c r="L60" s="31"/>
      <c r="M60" s="538"/>
    </row>
    <row r="61" spans="1:13" x14ac:dyDescent="0.2">
      <c r="A61" s="160" t="s">
        <v>297</v>
      </c>
      <c r="B61" s="446">
        <v>0</v>
      </c>
      <c r="C61" s="446">
        <v>0</v>
      </c>
      <c r="D61" s="561"/>
      <c r="E61" s="415"/>
      <c r="F61" s="415"/>
      <c r="G61" s="4"/>
      <c r="H61" s="4"/>
      <c r="I61" s="4"/>
      <c r="J61" s="675"/>
      <c r="K61" s="622"/>
      <c r="L61" s="31"/>
      <c r="M61" s="538"/>
    </row>
    <row r="62" spans="1:13" x14ac:dyDescent="0.2">
      <c r="A62" s="160" t="s">
        <v>298</v>
      </c>
      <c r="B62" s="446">
        <v>12939748.330961078</v>
      </c>
      <c r="C62" s="446">
        <v>3778410.4751603194</v>
      </c>
      <c r="D62" s="561"/>
      <c r="E62" s="415"/>
      <c r="F62" s="415"/>
      <c r="G62" s="4"/>
      <c r="H62" s="4"/>
      <c r="I62" s="4"/>
      <c r="J62" s="675"/>
      <c r="K62" s="622"/>
      <c r="L62" s="31"/>
      <c r="M62" s="538"/>
    </row>
    <row r="63" spans="1:13" x14ac:dyDescent="0.2">
      <c r="A63" s="160" t="s">
        <v>300</v>
      </c>
      <c r="B63" s="446">
        <v>-297839.07674667344</v>
      </c>
      <c r="C63" s="446">
        <v>-176226.96299999999</v>
      </c>
      <c r="D63" s="561"/>
      <c r="E63" s="415"/>
      <c r="F63" s="415"/>
      <c r="G63" s="4"/>
      <c r="H63" s="4"/>
      <c r="I63" s="4"/>
      <c r="J63" s="675"/>
      <c r="K63" s="622"/>
      <c r="L63" s="31"/>
      <c r="M63" s="538"/>
    </row>
    <row r="64" spans="1:13" x14ac:dyDescent="0.2">
      <c r="A64" s="162" t="s">
        <v>301</v>
      </c>
      <c r="B64" s="448">
        <v>-6913042.1517623793</v>
      </c>
      <c r="C64" s="448">
        <v>-5720624.452863235</v>
      </c>
      <c r="D64" s="561"/>
      <c r="E64" s="415"/>
      <c r="F64" s="415"/>
      <c r="G64" s="4"/>
      <c r="H64" s="4"/>
      <c r="I64" s="4"/>
      <c r="J64" s="675"/>
      <c r="K64" s="622"/>
      <c r="L64" s="31"/>
      <c r="M64" s="538"/>
    </row>
    <row r="65" spans="1:13" x14ac:dyDescent="0.2">
      <c r="A65" s="160" t="s">
        <v>302</v>
      </c>
      <c r="B65" s="164"/>
      <c r="C65" s="164"/>
      <c r="G65" s="4"/>
      <c r="H65" s="4"/>
      <c r="I65" s="4"/>
      <c r="J65" s="675"/>
      <c r="K65" s="622"/>
      <c r="L65" s="31"/>
      <c r="M65" s="538"/>
    </row>
    <row r="66" spans="1:13" x14ac:dyDescent="0.2">
      <c r="A66" s="1016" t="s">
        <v>303</v>
      </c>
      <c r="B66" s="1016"/>
      <c r="C66" s="1016"/>
      <c r="G66" s="4"/>
      <c r="H66" s="4"/>
      <c r="I66" s="4"/>
      <c r="J66" s="675"/>
      <c r="K66" s="622"/>
      <c r="L66" s="31"/>
      <c r="M66" s="538"/>
    </row>
    <row r="67" spans="1:13" ht="12.75" customHeight="1" x14ac:dyDescent="0.2">
      <c r="A67" s="1016"/>
      <c r="B67" s="1016"/>
      <c r="C67" s="1016"/>
      <c r="G67" s="4"/>
      <c r="H67" s="4"/>
      <c r="I67" s="4"/>
      <c r="J67" s="675"/>
      <c r="K67" s="622"/>
      <c r="L67" s="31"/>
      <c r="M67" s="538"/>
    </row>
    <row r="68" spans="1:13" x14ac:dyDescent="0.2">
      <c r="A68" s="1016" t="s">
        <v>304</v>
      </c>
      <c r="B68" s="1016"/>
      <c r="C68" s="1016"/>
      <c r="G68" s="4"/>
      <c r="H68" s="4"/>
      <c r="I68" s="4"/>
      <c r="J68" s="675"/>
      <c r="K68" s="622"/>
      <c r="L68" s="31"/>
      <c r="M68" s="538"/>
    </row>
    <row r="69" spans="1:13" ht="12.75" customHeight="1" x14ac:dyDescent="0.2">
      <c r="A69" s="904" t="s">
        <v>305</v>
      </c>
      <c r="B69" s="904"/>
      <c r="C69" s="904"/>
      <c r="G69" s="4"/>
      <c r="H69" s="4"/>
      <c r="I69" s="4"/>
      <c r="J69" s="675"/>
      <c r="K69" s="622"/>
      <c r="L69" s="31"/>
      <c r="M69" s="538"/>
    </row>
    <row r="70" spans="1:13" ht="12.75" customHeight="1" x14ac:dyDescent="0.2">
      <c r="A70" s="904"/>
      <c r="B70" s="904"/>
      <c r="C70" s="904"/>
      <c r="G70" s="4"/>
      <c r="H70" s="4"/>
      <c r="I70" s="4"/>
      <c r="J70" s="675"/>
      <c r="K70" s="622"/>
      <c r="L70" s="31"/>
      <c r="M70" s="538"/>
    </row>
    <row r="71" spans="1:13" x14ac:dyDescent="0.2">
      <c r="A71" s="904" t="s">
        <v>306</v>
      </c>
      <c r="B71" s="904"/>
      <c r="C71" s="904"/>
      <c r="G71" s="4"/>
      <c r="H71" s="4"/>
      <c r="I71" s="4"/>
      <c r="J71" s="675"/>
      <c r="K71" s="622"/>
      <c r="L71" s="31"/>
      <c r="M71" s="538"/>
    </row>
    <row r="72" spans="1:13" ht="12.75" customHeight="1" x14ac:dyDescent="0.2">
      <c r="A72" s="904"/>
      <c r="B72" s="904"/>
      <c r="C72" s="904"/>
      <c r="G72" s="4"/>
      <c r="H72" s="4"/>
      <c r="I72" s="4"/>
      <c r="J72" s="675"/>
      <c r="K72" s="622"/>
      <c r="L72" s="31"/>
      <c r="M72" s="538"/>
    </row>
    <row r="73" spans="1:13" x14ac:dyDescent="0.2">
      <c r="A73" s="18" t="s">
        <v>57</v>
      </c>
      <c r="G73" s="4"/>
      <c r="H73" s="4"/>
      <c r="I73" s="4"/>
      <c r="J73" s="675"/>
      <c r="K73" s="622"/>
      <c r="L73" s="31"/>
      <c r="M73" s="538"/>
    </row>
    <row r="74" spans="1:13" x14ac:dyDescent="0.2">
      <c r="G74" s="4"/>
      <c r="H74" s="4"/>
      <c r="I74" s="4"/>
      <c r="J74" s="675"/>
      <c r="K74" s="622"/>
      <c r="L74" s="31"/>
      <c r="M74" s="538"/>
    </row>
    <row r="75" spans="1:13" x14ac:dyDescent="0.2">
      <c r="G75" s="4"/>
      <c r="H75" s="4"/>
      <c r="I75" s="4"/>
      <c r="J75" s="675"/>
      <c r="K75" s="622"/>
      <c r="L75" s="31"/>
      <c r="M75" s="538"/>
    </row>
    <row r="76" spans="1:13" x14ac:dyDescent="0.2">
      <c r="G76" s="4"/>
      <c r="H76" s="4"/>
      <c r="I76" s="4"/>
      <c r="J76" s="4"/>
      <c r="K76" s="622"/>
      <c r="L76" s="31"/>
      <c r="M76" s="538"/>
    </row>
    <row r="77" spans="1:13" x14ac:dyDescent="0.2">
      <c r="G77" s="73"/>
      <c r="H77" s="73"/>
      <c r="I77" s="73"/>
      <c r="J77" s="678"/>
      <c r="K77" s="622"/>
      <c r="L77" s="31"/>
      <c r="M77" s="538"/>
    </row>
  </sheetData>
  <mergeCells count="9">
    <mergeCell ref="A66:C67"/>
    <mergeCell ref="A68:C68"/>
    <mergeCell ref="A69:C70"/>
    <mergeCell ref="A71:C72"/>
    <mergeCell ref="A1:C1"/>
    <mergeCell ref="A2:C2"/>
    <mergeCell ref="A3:C3"/>
    <mergeCell ref="A4:C4"/>
    <mergeCell ref="A5:C5"/>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8D5D1-4C83-49E9-A9CF-40794B73BB6D}">
  <dimension ref="A1:P77"/>
  <sheetViews>
    <sheetView zoomScaleNormal="100" workbookViewId="0">
      <selection activeCell="I32" sqref="I32"/>
    </sheetView>
  </sheetViews>
  <sheetFormatPr baseColWidth="10" defaultColWidth="11.42578125" defaultRowHeight="12.75" x14ac:dyDescent="0.2"/>
  <cols>
    <col min="1" max="1" width="55.42578125" style="18" customWidth="1"/>
    <col min="2" max="3" width="13.140625" style="18" customWidth="1"/>
    <col min="4" max="4" width="11.42578125" style="18"/>
    <col min="5" max="5" width="19" style="18" bestFit="1" customWidth="1"/>
    <col min="6" max="16384" width="11.42578125" style="18"/>
  </cols>
  <sheetData>
    <row r="1" spans="1:16" x14ac:dyDescent="0.2">
      <c r="A1" s="910" t="s">
        <v>312</v>
      </c>
      <c r="B1" s="910"/>
      <c r="C1" s="910"/>
    </row>
    <row r="2" spans="1:16" x14ac:dyDescent="0.2">
      <c r="A2" s="910" t="s">
        <v>504</v>
      </c>
      <c r="B2" s="910"/>
      <c r="C2" s="910"/>
    </row>
    <row r="3" spans="1:16" x14ac:dyDescent="0.2">
      <c r="A3" s="910" t="s">
        <v>310</v>
      </c>
      <c r="B3" s="910"/>
      <c r="C3" s="910"/>
    </row>
    <row r="4" spans="1:16" x14ac:dyDescent="0.2">
      <c r="A4" s="910" t="s">
        <v>157</v>
      </c>
      <c r="B4" s="910"/>
      <c r="C4" s="910"/>
    </row>
    <row r="5" spans="1:16" x14ac:dyDescent="0.2">
      <c r="A5" s="911" t="s">
        <v>15</v>
      </c>
      <c r="B5" s="911"/>
      <c r="C5" s="911"/>
    </row>
    <row r="6" spans="1:16" x14ac:dyDescent="0.2">
      <c r="A6" s="153"/>
      <c r="B6" s="153"/>
      <c r="C6" s="153"/>
    </row>
    <row r="7" spans="1:16" x14ac:dyDescent="0.2">
      <c r="A7" s="271"/>
      <c r="B7" s="21">
        <v>2023</v>
      </c>
      <c r="C7" s="798">
        <v>2024</v>
      </c>
    </row>
    <row r="8" spans="1:16" x14ac:dyDescent="0.2">
      <c r="A8" s="155" t="s">
        <v>117</v>
      </c>
      <c r="B8" s="797"/>
      <c r="C8" s="799"/>
      <c r="E8" s="415"/>
      <c r="F8" s="415"/>
      <c r="G8" s="671"/>
      <c r="H8" s="4"/>
      <c r="I8" s="4"/>
    </row>
    <row r="9" spans="1:16" x14ac:dyDescent="0.2">
      <c r="A9" s="155" t="s">
        <v>252</v>
      </c>
      <c r="B9" s="795">
        <v>22.952205099354732</v>
      </c>
      <c r="C9" s="795">
        <v>24.284838154711323</v>
      </c>
      <c r="E9" s="415"/>
      <c r="F9" s="415"/>
      <c r="G9" s="4"/>
      <c r="H9" s="4"/>
      <c r="I9" s="4"/>
      <c r="J9" s="608"/>
      <c r="K9" s="608"/>
      <c r="O9" s="32"/>
      <c r="P9" s="32"/>
    </row>
    <row r="10" spans="1:16" x14ac:dyDescent="0.2">
      <c r="A10" s="160" t="s">
        <v>253</v>
      </c>
      <c r="B10" s="525">
        <v>17.810780452328366</v>
      </c>
      <c r="C10" s="525">
        <v>19.861755517964891</v>
      </c>
      <c r="D10" s="159"/>
      <c r="E10" s="415"/>
      <c r="F10" s="415"/>
      <c r="G10" s="4"/>
      <c r="H10" s="4"/>
      <c r="I10" s="4"/>
      <c r="J10" s="608"/>
      <c r="K10" s="608"/>
      <c r="O10" s="32"/>
      <c r="P10" s="32"/>
    </row>
    <row r="11" spans="1:16" x14ac:dyDescent="0.2">
      <c r="A11" s="160" t="s">
        <v>254</v>
      </c>
      <c r="B11" s="525">
        <v>0.83937094294593595</v>
      </c>
      <c r="C11" s="525">
        <v>0.96436547065379774</v>
      </c>
      <c r="D11" s="159"/>
      <c r="E11" s="415"/>
      <c r="F11" s="415"/>
      <c r="G11" s="672"/>
      <c r="H11" s="672"/>
      <c r="I11" s="672"/>
      <c r="J11" s="608"/>
      <c r="K11" s="608"/>
      <c r="O11" s="32"/>
      <c r="P11" s="32"/>
    </row>
    <row r="12" spans="1:16" x14ac:dyDescent="0.2">
      <c r="A12" s="160" t="s">
        <v>255</v>
      </c>
      <c r="B12" s="525">
        <v>16.971409509382429</v>
      </c>
      <c r="C12" s="525">
        <v>18.897390047311095</v>
      </c>
      <c r="D12" s="159"/>
      <c r="E12" s="415"/>
      <c r="F12" s="415"/>
      <c r="G12" s="672"/>
      <c r="H12" s="672"/>
      <c r="I12" s="672"/>
      <c r="J12" s="608"/>
      <c r="K12" s="608"/>
      <c r="O12" s="32"/>
      <c r="P12" s="32"/>
    </row>
    <row r="13" spans="1:16" x14ac:dyDescent="0.2">
      <c r="A13" s="160" t="s">
        <v>256</v>
      </c>
      <c r="B13" s="525">
        <v>0.42266520204544022</v>
      </c>
      <c r="C13" s="525">
        <v>0.44527605985855212</v>
      </c>
      <c r="D13" s="159"/>
      <c r="E13" s="415"/>
      <c r="F13" s="415"/>
      <c r="G13" s="4"/>
      <c r="H13" s="4"/>
      <c r="I13" s="4"/>
      <c r="J13" s="608"/>
      <c r="K13" s="608"/>
      <c r="O13" s="32"/>
      <c r="P13" s="32"/>
    </row>
    <row r="14" spans="1:16" x14ac:dyDescent="0.2">
      <c r="A14" s="160" t="s">
        <v>257</v>
      </c>
      <c r="B14" s="525">
        <v>1.1751839850476058</v>
      </c>
      <c r="C14" s="525">
        <v>1.1280833964866051</v>
      </c>
      <c r="D14" s="159"/>
      <c r="E14" s="415"/>
      <c r="F14" s="415"/>
      <c r="G14" s="4"/>
      <c r="H14" s="4"/>
      <c r="I14" s="4"/>
      <c r="J14" s="608"/>
      <c r="K14" s="608"/>
      <c r="O14" s="32"/>
      <c r="P14" s="32"/>
    </row>
    <row r="15" spans="1:16" x14ac:dyDescent="0.2">
      <c r="A15" s="160" t="s">
        <v>258</v>
      </c>
      <c r="B15" s="525">
        <v>3.2170937611407567E-2</v>
      </c>
      <c r="C15" s="525">
        <v>6.3169547942324475E-2</v>
      </c>
      <c r="D15" s="159"/>
      <c r="E15" s="415"/>
      <c r="F15" s="415"/>
      <c r="G15" s="4"/>
      <c r="H15" s="4"/>
      <c r="I15" s="4"/>
      <c r="J15" s="608"/>
      <c r="K15" s="608"/>
      <c r="O15" s="32"/>
      <c r="P15" s="32"/>
    </row>
    <row r="16" spans="1:16" x14ac:dyDescent="0.2">
      <c r="A16" s="160" t="s">
        <v>259</v>
      </c>
      <c r="B16" s="525">
        <v>1.7154323923523613</v>
      </c>
      <c r="C16" s="525">
        <v>1.079491853377315</v>
      </c>
      <c r="D16" s="159"/>
      <c r="E16" s="415"/>
      <c r="F16" s="415"/>
      <c r="G16" s="4"/>
      <c r="H16" s="4"/>
      <c r="I16" s="4"/>
      <c r="J16" s="608"/>
      <c r="K16" s="608"/>
      <c r="O16" s="32"/>
      <c r="P16" s="32"/>
    </row>
    <row r="17" spans="1:16" x14ac:dyDescent="0.2">
      <c r="A17" s="160" t="s">
        <v>260</v>
      </c>
      <c r="B17" s="525">
        <v>0.47344678974099502</v>
      </c>
      <c r="C17" s="525">
        <v>0.52762991758988742</v>
      </c>
      <c r="D17" s="159"/>
      <c r="E17" s="415"/>
      <c r="F17" s="415"/>
      <c r="G17" s="4"/>
      <c r="H17" s="4"/>
      <c r="I17" s="4"/>
      <c r="J17" s="608"/>
      <c r="K17" s="608"/>
      <c r="O17" s="32"/>
      <c r="P17" s="32"/>
    </row>
    <row r="18" spans="1:16" x14ac:dyDescent="0.2">
      <c r="A18" s="160" t="s">
        <v>261</v>
      </c>
      <c r="B18" s="525">
        <v>1.3225253402285575</v>
      </c>
      <c r="C18" s="525">
        <v>1.1794318614917438</v>
      </c>
      <c r="D18" s="159"/>
      <c r="E18" s="415"/>
      <c r="F18" s="415"/>
      <c r="G18" s="4"/>
      <c r="H18" s="4"/>
      <c r="I18" s="4"/>
      <c r="J18" s="608"/>
      <c r="K18" s="608"/>
      <c r="O18" s="32"/>
      <c r="P18" s="32"/>
    </row>
    <row r="19" spans="1:16" x14ac:dyDescent="0.2">
      <c r="A19" s="155" t="s">
        <v>262</v>
      </c>
      <c r="B19" s="525">
        <v>21.859508352123044</v>
      </c>
      <c r="C19" s="525">
        <v>22.110746064305925</v>
      </c>
      <c r="D19" s="159"/>
      <c r="E19" s="415"/>
      <c r="F19" s="415"/>
      <c r="G19" s="4"/>
      <c r="H19" s="4"/>
      <c r="I19" s="4"/>
      <c r="J19" s="608"/>
      <c r="K19" s="608"/>
      <c r="O19" s="32"/>
      <c r="P19" s="32"/>
    </row>
    <row r="20" spans="1:16" x14ac:dyDescent="0.2">
      <c r="A20" s="160" t="s">
        <v>263</v>
      </c>
      <c r="B20" s="795">
        <v>4.9418130252740013</v>
      </c>
      <c r="C20" s="795">
        <v>4.9455199631063156</v>
      </c>
      <c r="D20" s="159"/>
      <c r="E20" s="415"/>
      <c r="F20" s="415"/>
      <c r="G20" s="4"/>
      <c r="H20" s="4"/>
      <c r="I20" s="4"/>
      <c r="J20" s="608"/>
      <c r="K20" s="608"/>
      <c r="O20" s="32"/>
      <c r="P20" s="32"/>
    </row>
    <row r="21" spans="1:16" x14ac:dyDescent="0.2">
      <c r="A21" s="160" t="s">
        <v>264</v>
      </c>
      <c r="B21" s="525">
        <v>1.9556019412775381</v>
      </c>
      <c r="C21" s="525">
        <v>1.8754111337245156</v>
      </c>
      <c r="D21" s="159"/>
      <c r="E21" s="415"/>
      <c r="F21" s="415"/>
      <c r="G21" s="4"/>
      <c r="H21" s="4"/>
      <c r="I21" s="4"/>
      <c r="J21" s="608"/>
      <c r="K21" s="608"/>
      <c r="O21" s="32"/>
      <c r="P21" s="32"/>
    </row>
    <row r="22" spans="1:16" x14ac:dyDescent="0.2">
      <c r="A22" s="160" t="s">
        <v>265</v>
      </c>
      <c r="B22" s="525">
        <v>1.0598729834292739</v>
      </c>
      <c r="C22" s="525">
        <v>1.2015844869549019</v>
      </c>
      <c r="D22" s="159"/>
      <c r="E22" s="415"/>
      <c r="F22" s="415"/>
      <c r="G22" s="4"/>
      <c r="H22" s="4"/>
      <c r="I22" s="4"/>
      <c r="J22" s="608"/>
      <c r="K22" s="608"/>
      <c r="O22" s="32"/>
      <c r="P22" s="32"/>
    </row>
    <row r="23" spans="1:16" x14ac:dyDescent="0.2">
      <c r="A23" s="160" t="s">
        <v>266</v>
      </c>
      <c r="B23" s="525">
        <v>8.9612812666621444</v>
      </c>
      <c r="C23" s="525">
        <v>9.3384684275935665</v>
      </c>
      <c r="D23" s="159"/>
      <c r="E23" s="415"/>
      <c r="F23" s="415"/>
      <c r="G23" s="4"/>
      <c r="H23" s="4"/>
      <c r="I23" s="4"/>
      <c r="J23" s="608"/>
      <c r="K23" s="608"/>
      <c r="O23" s="32"/>
      <c r="P23" s="32"/>
    </row>
    <row r="24" spans="1:16" x14ac:dyDescent="0.2">
      <c r="A24" s="160" t="s">
        <v>267</v>
      </c>
      <c r="B24" s="525">
        <v>4.8625230503465637</v>
      </c>
      <c r="C24" s="525">
        <v>4.7336457894691693</v>
      </c>
      <c r="D24" s="159"/>
      <c r="E24" s="415"/>
      <c r="F24" s="415"/>
      <c r="G24" s="4"/>
      <c r="H24" s="4"/>
      <c r="I24" s="4"/>
      <c r="J24" s="608"/>
      <c r="K24" s="608"/>
      <c r="O24" s="32"/>
      <c r="P24" s="32"/>
    </row>
    <row r="25" spans="1:16" x14ac:dyDescent="0.2">
      <c r="A25" s="160" t="s">
        <v>137</v>
      </c>
      <c r="B25" s="525">
        <v>7.841608513352194E-2</v>
      </c>
      <c r="C25" s="525">
        <v>1.6116263457456426E-2</v>
      </c>
      <c r="D25" s="159"/>
      <c r="E25" s="415"/>
      <c r="F25" s="415"/>
      <c r="G25" s="4"/>
      <c r="H25" s="4"/>
      <c r="I25" s="4"/>
      <c r="J25" s="608"/>
      <c r="K25" s="608"/>
      <c r="O25" s="32"/>
      <c r="P25" s="32"/>
    </row>
    <row r="26" spans="1:16" x14ac:dyDescent="0.2">
      <c r="A26" s="155" t="s">
        <v>268</v>
      </c>
      <c r="B26" s="525">
        <v>1.0926967472316882</v>
      </c>
      <c r="C26" s="525">
        <v>2.1740920904053973</v>
      </c>
      <c r="D26" s="159"/>
      <c r="E26" s="415"/>
      <c r="F26" s="415"/>
      <c r="G26" s="4"/>
      <c r="H26" s="4"/>
      <c r="I26" s="4"/>
      <c r="J26" s="608"/>
      <c r="K26" s="608"/>
      <c r="O26" s="32"/>
      <c r="P26" s="32"/>
    </row>
    <row r="27" spans="1:16" x14ac:dyDescent="0.2">
      <c r="A27" s="155" t="s">
        <v>26</v>
      </c>
      <c r="B27" s="795"/>
      <c r="C27" s="795"/>
      <c r="D27" s="159"/>
      <c r="E27" s="415"/>
      <c r="F27" s="415"/>
      <c r="G27" s="4"/>
      <c r="H27" s="4"/>
      <c r="I27" s="4"/>
      <c r="J27" s="608"/>
      <c r="K27" s="608"/>
      <c r="O27" s="32"/>
      <c r="P27" s="32"/>
    </row>
    <row r="28" spans="1:16" x14ac:dyDescent="0.2">
      <c r="A28" s="155" t="s">
        <v>269</v>
      </c>
      <c r="B28" s="795">
        <v>3.4939454449411302</v>
      </c>
      <c r="C28" s="795">
        <v>4.1215939109256725</v>
      </c>
      <c r="D28" s="159"/>
      <c r="E28" s="415"/>
      <c r="F28" s="415"/>
      <c r="G28" s="4"/>
      <c r="J28" s="608"/>
      <c r="K28" s="608"/>
      <c r="O28" s="32"/>
      <c r="P28" s="32"/>
    </row>
    <row r="29" spans="1:16" x14ac:dyDescent="0.2">
      <c r="A29" s="160" t="s">
        <v>270</v>
      </c>
      <c r="B29" s="795">
        <v>4.4558749721229684E-3</v>
      </c>
      <c r="C29" s="795">
        <v>4.2141635740651825E-3</v>
      </c>
      <c r="D29" s="159"/>
      <c r="E29" s="415"/>
      <c r="F29" s="415"/>
      <c r="G29" s="4"/>
      <c r="H29" s="4"/>
      <c r="I29" s="4"/>
      <c r="J29" s="608"/>
      <c r="K29" s="608"/>
      <c r="O29" s="32"/>
      <c r="P29" s="32"/>
    </row>
    <row r="30" spans="1:16" x14ac:dyDescent="0.2">
      <c r="A30" s="160" t="s">
        <v>271</v>
      </c>
      <c r="B30" s="525">
        <v>1.507319324386958</v>
      </c>
      <c r="C30" s="525">
        <v>1.880530211478957</v>
      </c>
      <c r="D30" s="159"/>
      <c r="E30" s="415"/>
      <c r="F30" s="415"/>
      <c r="G30" s="671"/>
      <c r="H30" s="4"/>
      <c r="I30" s="4"/>
      <c r="J30" s="608"/>
      <c r="K30" s="608"/>
      <c r="O30" s="32"/>
      <c r="P30" s="32"/>
    </row>
    <row r="31" spans="1:16" x14ac:dyDescent="0.2">
      <c r="A31" s="160" t="s">
        <v>272</v>
      </c>
      <c r="B31" s="525">
        <v>1.9910819955262959</v>
      </c>
      <c r="C31" s="525">
        <v>2.2452778630207808</v>
      </c>
      <c r="D31" s="159"/>
      <c r="E31" s="415"/>
      <c r="F31" s="415"/>
      <c r="G31" s="4"/>
      <c r="H31" s="4"/>
      <c r="I31" s="4"/>
      <c r="J31" s="608"/>
      <c r="K31" s="608"/>
      <c r="O31" s="32"/>
      <c r="P31" s="32"/>
    </row>
    <row r="32" spans="1:16" x14ac:dyDescent="0.2">
      <c r="A32" s="155" t="s">
        <v>273</v>
      </c>
      <c r="B32" s="525">
        <v>22.956660974326855</v>
      </c>
      <c r="C32" s="525">
        <v>24.289052318285389</v>
      </c>
      <c r="D32" s="159"/>
      <c r="E32" s="415"/>
      <c r="F32" s="415"/>
      <c r="G32" s="4"/>
      <c r="H32" s="4"/>
      <c r="I32" s="4"/>
      <c r="J32" s="608"/>
      <c r="K32" s="608"/>
      <c r="O32" s="32"/>
      <c r="P32" s="32"/>
    </row>
    <row r="33" spans="1:16" x14ac:dyDescent="0.2">
      <c r="A33" s="155" t="s">
        <v>274</v>
      </c>
      <c r="B33" s="795">
        <v>25.3579096720363</v>
      </c>
      <c r="C33" s="795">
        <v>26.236554138805662</v>
      </c>
      <c r="D33" s="159"/>
      <c r="E33" s="415"/>
      <c r="F33" s="415"/>
      <c r="G33" s="4"/>
      <c r="H33" s="4"/>
      <c r="I33" s="4"/>
      <c r="J33" s="608"/>
      <c r="K33" s="608"/>
      <c r="O33" s="32"/>
      <c r="P33" s="32"/>
    </row>
    <row r="34" spans="1:16" x14ac:dyDescent="0.2">
      <c r="A34" s="162" t="s">
        <v>275</v>
      </c>
      <c r="B34" s="796">
        <v>-2.401248697709442</v>
      </c>
      <c r="C34" s="796">
        <v>-1.947501820520275</v>
      </c>
      <c r="D34" s="159"/>
      <c r="E34" s="415"/>
      <c r="F34" s="415"/>
      <c r="G34" s="4"/>
      <c r="H34" s="4"/>
      <c r="I34" s="4"/>
      <c r="J34" s="608"/>
      <c r="K34" s="608"/>
      <c r="O34" s="32"/>
      <c r="P34" s="32"/>
    </row>
    <row r="35" spans="1:16" x14ac:dyDescent="0.2">
      <c r="A35" s="160" t="s">
        <v>302</v>
      </c>
      <c r="B35" s="164"/>
      <c r="C35" s="164"/>
      <c r="G35" s="4"/>
      <c r="H35" s="4"/>
      <c r="I35" s="4"/>
      <c r="J35" s="608"/>
      <c r="K35" s="608"/>
      <c r="O35" s="32"/>
      <c r="P35" s="32"/>
    </row>
    <row r="36" spans="1:16" ht="12.75" customHeight="1" x14ac:dyDescent="0.2">
      <c r="A36" s="1016" t="s">
        <v>303</v>
      </c>
      <c r="B36" s="1016"/>
      <c r="C36" s="1016"/>
      <c r="G36" s="73"/>
      <c r="H36" s="73"/>
      <c r="I36" s="73"/>
      <c r="J36" s="608"/>
      <c r="K36" s="608"/>
      <c r="O36" s="32"/>
      <c r="P36" s="32"/>
    </row>
    <row r="37" spans="1:16" x14ac:dyDescent="0.2">
      <c r="A37" s="1016"/>
      <c r="B37" s="1016"/>
      <c r="C37" s="1016"/>
      <c r="G37" s="73"/>
      <c r="H37" s="73"/>
      <c r="I37" s="73"/>
      <c r="J37" s="608"/>
      <c r="K37" s="608"/>
      <c r="O37" s="32"/>
      <c r="P37" s="32"/>
    </row>
    <row r="38" spans="1:16" ht="12.75" customHeight="1" x14ac:dyDescent="0.2">
      <c r="A38" s="1016" t="s">
        <v>304</v>
      </c>
      <c r="B38" s="1016"/>
      <c r="C38" s="1016"/>
      <c r="G38" s="73"/>
      <c r="H38" s="73"/>
      <c r="I38" s="73"/>
      <c r="J38" s="608"/>
      <c r="K38" s="608"/>
      <c r="O38" s="32"/>
      <c r="P38" s="32"/>
    </row>
    <row r="39" spans="1:16" ht="12.75" customHeight="1" x14ac:dyDescent="0.2">
      <c r="A39" s="904" t="s">
        <v>305</v>
      </c>
      <c r="B39" s="904"/>
      <c r="C39" s="904"/>
      <c r="O39" s="32"/>
      <c r="P39" s="32"/>
    </row>
    <row r="40" spans="1:16" x14ac:dyDescent="0.2">
      <c r="A40" s="904"/>
      <c r="B40" s="904"/>
      <c r="C40" s="904"/>
      <c r="O40" s="32"/>
      <c r="P40" s="32"/>
    </row>
    <row r="41" spans="1:16" ht="12.75" customHeight="1" x14ac:dyDescent="0.2">
      <c r="A41" s="904" t="s">
        <v>306</v>
      </c>
      <c r="B41" s="904"/>
      <c r="C41" s="904"/>
      <c r="O41" s="32"/>
      <c r="P41" s="32"/>
    </row>
    <row r="42" spans="1:16" x14ac:dyDescent="0.2">
      <c r="A42" s="904"/>
      <c r="B42" s="904"/>
      <c r="C42" s="904"/>
      <c r="O42" s="32"/>
      <c r="P42" s="32"/>
    </row>
    <row r="43" spans="1:16" x14ac:dyDescent="0.2">
      <c r="A43" s="18" t="s">
        <v>57</v>
      </c>
      <c r="O43" s="32"/>
      <c r="P43" s="32"/>
    </row>
    <row r="44" spans="1:16" x14ac:dyDescent="0.2">
      <c r="O44" s="32"/>
      <c r="P44" s="32"/>
    </row>
    <row r="45" spans="1:16" x14ac:dyDescent="0.2">
      <c r="O45" s="32"/>
      <c r="P45" s="32"/>
    </row>
    <row r="46" spans="1:16" x14ac:dyDescent="0.2">
      <c r="O46" s="32"/>
      <c r="P46" s="32"/>
    </row>
    <row r="47" spans="1:16" x14ac:dyDescent="0.2">
      <c r="A47" s="18" t="s">
        <v>801</v>
      </c>
      <c r="B47" s="45">
        <f>'C I.2.1'!F25</f>
        <v>0</v>
      </c>
      <c r="C47" s="45">
        <f>'C II.2.1'!F27</f>
        <v>0</v>
      </c>
      <c r="O47" s="32"/>
      <c r="P47" s="32"/>
    </row>
    <row r="48" spans="1:16" x14ac:dyDescent="0.2">
      <c r="O48" s="32"/>
      <c r="P48" s="32"/>
    </row>
    <row r="49" spans="15:16" x14ac:dyDescent="0.2">
      <c r="O49" s="32"/>
      <c r="P49" s="32"/>
    </row>
    <row r="50" spans="15:16" x14ac:dyDescent="0.2">
      <c r="O50" s="32"/>
      <c r="P50" s="32"/>
    </row>
    <row r="51" spans="15:16" x14ac:dyDescent="0.2">
      <c r="O51" s="32"/>
      <c r="P51" s="32"/>
    </row>
    <row r="52" spans="15:16" x14ac:dyDescent="0.2">
      <c r="O52" s="32"/>
      <c r="P52" s="32"/>
    </row>
    <row r="53" spans="15:16" x14ac:dyDescent="0.2">
      <c r="O53" s="32"/>
      <c r="P53" s="32"/>
    </row>
    <row r="54" spans="15:16" x14ac:dyDescent="0.2">
      <c r="O54" s="32"/>
      <c r="P54" s="32"/>
    </row>
    <row r="55" spans="15:16" x14ac:dyDescent="0.2">
      <c r="O55" s="32"/>
      <c r="P55" s="32"/>
    </row>
    <row r="56" spans="15:16" x14ac:dyDescent="0.2">
      <c r="O56" s="32"/>
      <c r="P56" s="32"/>
    </row>
    <row r="57" spans="15:16" x14ac:dyDescent="0.2">
      <c r="O57" s="32"/>
      <c r="P57" s="32"/>
    </row>
    <row r="58" spans="15:16" x14ac:dyDescent="0.2">
      <c r="O58" s="32"/>
      <c r="P58" s="32"/>
    </row>
    <row r="59" spans="15:16" x14ac:dyDescent="0.2">
      <c r="O59" s="32"/>
      <c r="P59" s="32"/>
    </row>
    <row r="60" spans="15:16" x14ac:dyDescent="0.2">
      <c r="O60" s="32"/>
      <c r="P60" s="32"/>
    </row>
    <row r="61" spans="15:16" x14ac:dyDescent="0.2">
      <c r="O61" s="32"/>
      <c r="P61" s="32"/>
    </row>
    <row r="62" spans="15:16" x14ac:dyDescent="0.2">
      <c r="O62" s="32"/>
      <c r="P62" s="32"/>
    </row>
    <row r="63" spans="15:16" x14ac:dyDescent="0.2">
      <c r="O63" s="32"/>
      <c r="P63" s="32"/>
    </row>
    <row r="64" spans="15:16" x14ac:dyDescent="0.2">
      <c r="O64" s="32"/>
      <c r="P64" s="32"/>
    </row>
    <row r="65" spans="15:16" x14ac:dyDescent="0.2">
      <c r="O65" s="32"/>
      <c r="P65" s="32"/>
    </row>
    <row r="66" spans="15:16" x14ac:dyDescent="0.2">
      <c r="O66" s="32"/>
      <c r="P66" s="32"/>
    </row>
    <row r="67" spans="15:16" x14ac:dyDescent="0.2">
      <c r="O67" s="32"/>
      <c r="P67" s="32"/>
    </row>
    <row r="68" spans="15:16" x14ac:dyDescent="0.2">
      <c r="O68" s="32"/>
      <c r="P68" s="32"/>
    </row>
    <row r="69" spans="15:16" x14ac:dyDescent="0.2">
      <c r="O69" s="32"/>
      <c r="P69" s="32"/>
    </row>
    <row r="70" spans="15:16" x14ac:dyDescent="0.2">
      <c r="O70" s="32"/>
      <c r="P70" s="32"/>
    </row>
    <row r="71" spans="15:16" x14ac:dyDescent="0.2">
      <c r="O71" s="32"/>
      <c r="P71" s="32"/>
    </row>
    <row r="72" spans="15:16" x14ac:dyDescent="0.2">
      <c r="O72" s="32"/>
      <c r="P72" s="32"/>
    </row>
    <row r="73" spans="15:16" x14ac:dyDescent="0.2">
      <c r="O73" s="32"/>
      <c r="P73" s="32"/>
    </row>
    <row r="74" spans="15:16" x14ac:dyDescent="0.2">
      <c r="O74" s="32"/>
      <c r="P74" s="32"/>
    </row>
    <row r="75" spans="15:16" x14ac:dyDescent="0.2">
      <c r="O75" s="32"/>
      <c r="P75" s="32"/>
    </row>
    <row r="76" spans="15:16" x14ac:dyDescent="0.2">
      <c r="O76" s="32"/>
      <c r="P76" s="32"/>
    </row>
    <row r="77" spans="15:16" x14ac:dyDescent="0.2">
      <c r="O77" s="32"/>
      <c r="P77" s="32"/>
    </row>
  </sheetData>
  <mergeCells count="9">
    <mergeCell ref="A36:C37"/>
    <mergeCell ref="A38:C38"/>
    <mergeCell ref="A39:C40"/>
    <mergeCell ref="A41:C42"/>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AD7A2-BC3B-445D-A91A-B65E4C6DBEA4}">
  <dimension ref="A1:I36"/>
  <sheetViews>
    <sheetView workbookViewId="0">
      <selection activeCell="M17" sqref="M17"/>
    </sheetView>
  </sheetViews>
  <sheetFormatPr baseColWidth="10" defaultColWidth="11.42578125" defaultRowHeight="12.75" x14ac:dyDescent="0.2"/>
  <cols>
    <col min="1" max="1" width="45.85546875" style="18" bestFit="1" customWidth="1"/>
    <col min="2" max="3" width="11.42578125" style="18" bestFit="1" customWidth="1"/>
    <col min="4" max="16384" width="11.42578125" style="18"/>
  </cols>
  <sheetData>
    <row r="1" spans="1:9" x14ac:dyDescent="0.2">
      <c r="A1" s="183" t="s">
        <v>313</v>
      </c>
      <c r="B1" s="169"/>
      <c r="C1" s="169"/>
    </row>
    <row r="2" spans="1:9" x14ac:dyDescent="0.2">
      <c r="A2" s="183" t="s">
        <v>314</v>
      </c>
      <c r="B2" s="169"/>
      <c r="C2" s="169"/>
    </row>
    <row r="3" spans="1:9" x14ac:dyDescent="0.2">
      <c r="A3" s="183" t="s">
        <v>315</v>
      </c>
      <c r="B3" s="169"/>
      <c r="C3" s="169"/>
    </row>
    <row r="4" spans="1:9" x14ac:dyDescent="0.2">
      <c r="A4" s="212" t="s">
        <v>194</v>
      </c>
      <c r="B4" s="169"/>
      <c r="C4" s="169"/>
    </row>
    <row r="5" spans="1:9" x14ac:dyDescent="0.2">
      <c r="A5" s="1017"/>
      <c r="B5" s="1017"/>
      <c r="C5" s="1017"/>
    </row>
    <row r="6" spans="1:9" x14ac:dyDescent="0.2">
      <c r="A6" s="21"/>
      <c r="B6" s="21">
        <v>2023</v>
      </c>
      <c r="C6" s="21">
        <v>2024</v>
      </c>
    </row>
    <row r="7" spans="1:9" s="73" customFormat="1" x14ac:dyDescent="0.2">
      <c r="A7" s="155" t="s">
        <v>33</v>
      </c>
      <c r="B7" s="170">
        <v>20306257.775999997</v>
      </c>
      <c r="C7" s="170">
        <v>26107070.292457327</v>
      </c>
      <c r="D7" s="171"/>
      <c r="E7" s="171"/>
      <c r="F7" s="171"/>
      <c r="G7" s="631"/>
      <c r="I7" s="657"/>
    </row>
    <row r="8" spans="1:9" s="73" customFormat="1" x14ac:dyDescent="0.2">
      <c r="A8" s="155" t="s">
        <v>128</v>
      </c>
      <c r="B8" s="172">
        <v>-2649060.3050000016</v>
      </c>
      <c r="C8" s="172">
        <v>1512609.8898776323</v>
      </c>
      <c r="D8" s="171"/>
      <c r="E8" s="171"/>
      <c r="F8" s="171"/>
      <c r="G8" s="623"/>
      <c r="I8" s="657"/>
    </row>
    <row r="9" spans="1:9" x14ac:dyDescent="0.2">
      <c r="A9" s="160" t="s">
        <v>129</v>
      </c>
      <c r="B9" s="173">
        <v>16659148.176999999</v>
      </c>
      <c r="C9" s="173">
        <v>19670414.712562386</v>
      </c>
      <c r="D9" s="171"/>
      <c r="E9" s="171"/>
      <c r="F9" s="171"/>
      <c r="G9" s="632"/>
      <c r="I9" s="622"/>
    </row>
    <row r="10" spans="1:9" x14ac:dyDescent="0.2">
      <c r="A10" s="160" t="s">
        <v>130</v>
      </c>
      <c r="B10" s="173">
        <v>-19308208.482000001</v>
      </c>
      <c r="C10" s="173">
        <v>-18157804.822684754</v>
      </c>
      <c r="D10" s="171"/>
      <c r="E10" s="171"/>
      <c r="F10" s="171"/>
      <c r="G10" s="632"/>
      <c r="I10" s="622"/>
    </row>
    <row r="11" spans="1:9" s="73" customFormat="1" x14ac:dyDescent="0.2">
      <c r="A11" s="155" t="s">
        <v>131</v>
      </c>
      <c r="B11" s="172">
        <v>7689780.233</v>
      </c>
      <c r="C11" s="172">
        <v>8175036.3128796211</v>
      </c>
      <c r="D11" s="171"/>
      <c r="E11" s="171"/>
      <c r="F11" s="171"/>
      <c r="G11" s="631"/>
      <c r="I11" s="657"/>
    </row>
    <row r="12" spans="1:9" s="73" customFormat="1" x14ac:dyDescent="0.2">
      <c r="A12" s="155" t="s">
        <v>132</v>
      </c>
      <c r="B12" s="172">
        <v>15265537.847999999</v>
      </c>
      <c r="C12" s="172">
        <v>16419424.089700073</v>
      </c>
      <c r="D12" s="171"/>
      <c r="E12" s="171"/>
      <c r="F12" s="171"/>
      <c r="G12" s="621"/>
      <c r="I12" s="657"/>
    </row>
    <row r="13" spans="1:9" s="73" customFormat="1" x14ac:dyDescent="0.2">
      <c r="A13" s="155" t="s">
        <v>39</v>
      </c>
      <c r="B13" s="172">
        <v>24179490.523999996</v>
      </c>
      <c r="C13" s="172">
        <v>26186938.066541232</v>
      </c>
      <c r="D13" s="171"/>
      <c r="E13" s="171"/>
      <c r="F13" s="171"/>
      <c r="G13" s="655"/>
      <c r="I13" s="657"/>
    </row>
    <row r="14" spans="1:9" x14ac:dyDescent="0.2">
      <c r="A14" s="160" t="s">
        <v>133</v>
      </c>
      <c r="B14" s="173">
        <v>37058043.082999997</v>
      </c>
      <c r="C14" s="173">
        <v>38489906.805118449</v>
      </c>
      <c r="D14" s="171"/>
      <c r="E14" s="171"/>
      <c r="F14" s="171"/>
      <c r="G14" s="636"/>
      <c r="I14" s="622"/>
    </row>
    <row r="15" spans="1:9" x14ac:dyDescent="0.2">
      <c r="A15" s="160" t="s">
        <v>134</v>
      </c>
      <c r="B15" s="173">
        <v>-447683.05900000001</v>
      </c>
      <c r="C15" s="173">
        <v>-261070.8197619046</v>
      </c>
      <c r="D15" s="171"/>
      <c r="E15" s="171"/>
      <c r="F15" s="171"/>
      <c r="G15" s="628"/>
      <c r="I15" s="622"/>
    </row>
    <row r="16" spans="1:9" x14ac:dyDescent="0.2">
      <c r="A16" s="160" t="s">
        <v>135</v>
      </c>
      <c r="B16" s="173">
        <v>-12430869.5</v>
      </c>
      <c r="C16" s="173">
        <v>-12041897.918815313</v>
      </c>
      <c r="D16" s="171"/>
      <c r="E16" s="171"/>
      <c r="F16" s="171"/>
      <c r="G16" s="628"/>
      <c r="I16" s="622"/>
    </row>
    <row r="17" spans="1:9" x14ac:dyDescent="0.2">
      <c r="A17" s="155" t="s">
        <v>43</v>
      </c>
      <c r="B17" s="172">
        <v>3717940.9369999999</v>
      </c>
      <c r="C17" s="172">
        <v>3895777.9649752667</v>
      </c>
      <c r="D17" s="171"/>
      <c r="E17" s="171"/>
      <c r="F17" s="171"/>
      <c r="G17" s="628"/>
      <c r="I17" s="622"/>
    </row>
    <row r="18" spans="1:9" x14ac:dyDescent="0.2">
      <c r="A18" s="160" t="s">
        <v>44</v>
      </c>
      <c r="B18" s="173">
        <v>1092380.7659999998</v>
      </c>
      <c r="C18" s="173">
        <v>1249673.9479645642</v>
      </c>
      <c r="D18" s="171"/>
      <c r="E18" s="171"/>
      <c r="F18" s="171"/>
      <c r="G18" s="629"/>
      <c r="I18" s="622"/>
    </row>
    <row r="19" spans="1:9" x14ac:dyDescent="0.2">
      <c r="A19" s="160" t="s">
        <v>45</v>
      </c>
      <c r="B19" s="173">
        <v>2604565.0010000002</v>
      </c>
      <c r="C19" s="173">
        <v>2624447.6675627436</v>
      </c>
      <c r="D19" s="171"/>
      <c r="E19" s="171"/>
      <c r="F19" s="171"/>
      <c r="G19" s="621"/>
      <c r="I19" s="622"/>
    </row>
    <row r="20" spans="1:9" x14ac:dyDescent="0.2">
      <c r="A20" s="160" t="s">
        <v>46</v>
      </c>
      <c r="B20" s="173">
        <v>20995.170000000002</v>
      </c>
      <c r="C20" s="173">
        <v>21656.349447959157</v>
      </c>
      <c r="D20" s="171"/>
      <c r="E20" s="171"/>
      <c r="F20" s="171"/>
      <c r="G20" s="629"/>
      <c r="I20" s="622"/>
    </row>
    <row r="21" spans="1:9" x14ac:dyDescent="0.2">
      <c r="A21" s="155" t="s">
        <v>47</v>
      </c>
      <c r="B21" s="172">
        <v>746189.17399999988</v>
      </c>
      <c r="C21" s="172">
        <v>821224.61822586553</v>
      </c>
      <c r="D21" s="171"/>
      <c r="E21" s="171"/>
      <c r="F21" s="171"/>
      <c r="G21" s="626"/>
      <c r="I21" s="622"/>
    </row>
    <row r="22" spans="1:9" x14ac:dyDescent="0.2">
      <c r="A22" s="155" t="s">
        <v>48</v>
      </c>
      <c r="B22" s="172">
        <v>481395.79094400001</v>
      </c>
      <c r="C22" s="172">
        <v>573725.94781498355</v>
      </c>
      <c r="D22" s="171"/>
      <c r="E22" s="171"/>
      <c r="F22" s="171"/>
      <c r="G22" s="628"/>
      <c r="I22" s="622"/>
    </row>
    <row r="23" spans="1:9" x14ac:dyDescent="0.2">
      <c r="A23" s="155" t="s">
        <v>49</v>
      </c>
      <c r="B23" s="172">
        <v>309531.69230600027</v>
      </c>
      <c r="C23" s="172">
        <v>757516.29591926234</v>
      </c>
      <c r="D23" s="171"/>
      <c r="E23" s="171"/>
      <c r="F23" s="171"/>
      <c r="G23" s="628"/>
      <c r="I23" s="622"/>
    </row>
    <row r="24" spans="1:9" x14ac:dyDescent="0.2">
      <c r="A24" s="160" t="s">
        <v>136</v>
      </c>
      <c r="B24" s="173">
        <v>-1360339.7656940001</v>
      </c>
      <c r="C24" s="173">
        <v>-1063417.3456187116</v>
      </c>
      <c r="D24" s="171"/>
      <c r="E24" s="171"/>
      <c r="F24" s="171"/>
      <c r="G24" s="636"/>
      <c r="I24" s="622"/>
    </row>
    <row r="25" spans="1:9" x14ac:dyDescent="0.2">
      <c r="A25" s="160" t="s">
        <v>137</v>
      </c>
      <c r="B25" s="173">
        <v>1669871.4580000003</v>
      </c>
      <c r="C25" s="173">
        <v>1820933.6415379739</v>
      </c>
      <c r="D25" s="171"/>
      <c r="E25" s="171"/>
      <c r="F25" s="171"/>
      <c r="G25" s="628"/>
      <c r="I25" s="622"/>
    </row>
    <row r="26" spans="1:9" x14ac:dyDescent="0.2">
      <c r="A26" s="77" t="s">
        <v>52</v>
      </c>
      <c r="B26" s="176">
        <v>49740805.894249998</v>
      </c>
      <c r="C26" s="176">
        <v>58342253.18593394</v>
      </c>
      <c r="D26" s="171"/>
      <c r="E26" s="171"/>
      <c r="F26" s="171"/>
      <c r="G26" s="631"/>
      <c r="I26" s="622"/>
    </row>
    <row r="27" spans="1:9" x14ac:dyDescent="0.2">
      <c r="A27" s="18" t="s">
        <v>57</v>
      </c>
      <c r="B27" s="177"/>
      <c r="C27" s="177"/>
      <c r="E27" s="656"/>
      <c r="F27" s="656"/>
      <c r="G27" s="626"/>
      <c r="I27" s="622"/>
    </row>
    <row r="28" spans="1:9" x14ac:dyDescent="0.2">
      <c r="G28" s="631"/>
      <c r="I28" s="622"/>
    </row>
    <row r="29" spans="1:9" x14ac:dyDescent="0.2">
      <c r="G29" s="627"/>
      <c r="I29" s="622"/>
    </row>
    <row r="30" spans="1:9" x14ac:dyDescent="0.2">
      <c r="G30" s="628"/>
      <c r="I30" s="622"/>
    </row>
    <row r="31" spans="1:9" x14ac:dyDescent="0.2">
      <c r="G31" s="632"/>
      <c r="I31" s="622"/>
    </row>
    <row r="32" spans="1:9" x14ac:dyDescent="0.2">
      <c r="G32" s="636"/>
      <c r="I32" s="622"/>
    </row>
    <row r="36" spans="2:2" x14ac:dyDescent="0.2">
      <c r="B36" s="178"/>
    </row>
  </sheetData>
  <mergeCells count="1">
    <mergeCell ref="A5:C5"/>
  </mergeCells>
  <conditionalFormatting sqref="G7:G32">
    <cfRule type="cellIs" dxfId="7" priority="1" stopIfTrue="1" operator="equal">
      <formula>"n.d."</formula>
    </cfRule>
  </conditionalFormatting>
  <pageMargins left="0.7" right="0.7" top="0.75" bottom="0.75" header="0.3" footer="0.3"/>
  <pageSetup orientation="portrait" horizontalDpi="4294967292" verticalDpi="4294967292"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A14BD-2512-4384-B32F-7D4041C68B7C}">
  <dimension ref="A1:G36"/>
  <sheetViews>
    <sheetView workbookViewId="0">
      <selection activeCell="D31" sqref="D31"/>
    </sheetView>
  </sheetViews>
  <sheetFormatPr baseColWidth="10" defaultColWidth="11.42578125" defaultRowHeight="12.75" x14ac:dyDescent="0.2"/>
  <cols>
    <col min="1" max="1" width="45.85546875" style="18" bestFit="1" customWidth="1"/>
    <col min="2" max="2" width="11.42578125" style="18" bestFit="1" customWidth="1"/>
    <col min="3" max="3" width="11.5703125" style="18" bestFit="1" customWidth="1"/>
    <col min="4" max="16384" width="11.42578125" style="18"/>
  </cols>
  <sheetData>
    <row r="1" spans="1:7" x14ac:dyDescent="0.2">
      <c r="A1" s="183" t="s">
        <v>316</v>
      </c>
      <c r="B1" s="169"/>
      <c r="C1" s="169"/>
    </row>
    <row r="2" spans="1:7" x14ac:dyDescent="0.2">
      <c r="A2" s="183" t="s">
        <v>314</v>
      </c>
      <c r="B2" s="169"/>
      <c r="C2" s="169"/>
    </row>
    <row r="3" spans="1:7" x14ac:dyDescent="0.2">
      <c r="A3" s="183" t="s">
        <v>315</v>
      </c>
      <c r="B3" s="169"/>
      <c r="C3" s="169"/>
    </row>
    <row r="4" spans="1:7" x14ac:dyDescent="0.2">
      <c r="A4" s="212" t="s">
        <v>474</v>
      </c>
      <c r="B4" s="169"/>
      <c r="C4" s="169"/>
    </row>
    <row r="5" spans="1:7" x14ac:dyDescent="0.2">
      <c r="A5" s="1017"/>
      <c r="B5" s="1017"/>
      <c r="C5" s="1017"/>
    </row>
    <row r="6" spans="1:7" x14ac:dyDescent="0.2">
      <c r="A6" s="21"/>
      <c r="B6" s="21">
        <v>2023</v>
      </c>
      <c r="C6" s="21">
        <v>2024</v>
      </c>
    </row>
    <row r="7" spans="1:7" s="73" customFormat="1" x14ac:dyDescent="0.2">
      <c r="A7" s="174" t="s">
        <v>33</v>
      </c>
      <c r="B7" s="170">
        <v>20933029.710000001</v>
      </c>
      <c r="C7" s="170">
        <v>26107070.292457327</v>
      </c>
      <c r="D7" s="179"/>
      <c r="E7" s="171"/>
      <c r="F7" s="171"/>
      <c r="G7" s="621"/>
    </row>
    <row r="8" spans="1:7" s="73" customFormat="1" x14ac:dyDescent="0.2">
      <c r="A8" s="174" t="s">
        <v>128</v>
      </c>
      <c r="B8" s="172">
        <v>-2730826.0669999979</v>
      </c>
      <c r="C8" s="172">
        <v>1512609.8898776323</v>
      </c>
      <c r="D8" s="179"/>
      <c r="E8" s="171"/>
      <c r="F8" s="171"/>
      <c r="G8" s="635"/>
    </row>
    <row r="9" spans="1:7" x14ac:dyDescent="0.2">
      <c r="A9" s="157" t="s">
        <v>129</v>
      </c>
      <c r="B9" s="173">
        <v>17173348.609000001</v>
      </c>
      <c r="C9" s="173">
        <v>19670414.712562386</v>
      </c>
      <c r="D9" s="30"/>
      <c r="E9" s="171"/>
      <c r="F9" s="171"/>
      <c r="G9" s="624"/>
    </row>
    <row r="10" spans="1:7" x14ac:dyDescent="0.2">
      <c r="A10" s="157" t="s">
        <v>130</v>
      </c>
      <c r="B10" s="173">
        <v>-19904174.675999999</v>
      </c>
      <c r="C10" s="173">
        <v>-18157804.822684754</v>
      </c>
      <c r="D10" s="30"/>
      <c r="E10" s="171"/>
      <c r="F10" s="171"/>
      <c r="G10" s="632"/>
    </row>
    <row r="11" spans="1:7" s="73" customFormat="1" x14ac:dyDescent="0.2">
      <c r="A11" s="174" t="s">
        <v>131</v>
      </c>
      <c r="B11" s="172">
        <v>7927132.6040000003</v>
      </c>
      <c r="C11" s="172">
        <v>8175036.3128796211</v>
      </c>
      <c r="D11" s="179"/>
      <c r="E11" s="171"/>
      <c r="F11" s="171"/>
      <c r="G11" s="636"/>
    </row>
    <row r="12" spans="1:7" s="73" customFormat="1" x14ac:dyDescent="0.2">
      <c r="A12" s="174" t="s">
        <v>132</v>
      </c>
      <c r="B12" s="172">
        <v>15736723.173</v>
      </c>
      <c r="C12" s="172">
        <v>16419424.089700073</v>
      </c>
      <c r="D12" s="179"/>
      <c r="E12" s="171"/>
      <c r="F12" s="171"/>
      <c r="G12" s="636"/>
    </row>
    <row r="13" spans="1:7" s="73" customFormat="1" x14ac:dyDescent="0.2">
      <c r="A13" s="174" t="s">
        <v>39</v>
      </c>
      <c r="B13" s="172">
        <v>24925813.465999994</v>
      </c>
      <c r="C13" s="172">
        <v>26186938.066541232</v>
      </c>
      <c r="D13" s="179"/>
      <c r="E13" s="171"/>
      <c r="F13" s="171"/>
      <c r="G13" s="655"/>
    </row>
    <row r="14" spans="1:7" x14ac:dyDescent="0.2">
      <c r="A14" s="157" t="s">
        <v>133</v>
      </c>
      <c r="B14" s="173">
        <v>38201874.781999998</v>
      </c>
      <c r="C14" s="173">
        <v>38489906.805118449</v>
      </c>
      <c r="D14" s="30"/>
      <c r="E14" s="171"/>
      <c r="F14" s="171"/>
      <c r="G14" s="636"/>
    </row>
    <row r="15" spans="1:7" x14ac:dyDescent="0.2">
      <c r="A15" s="157" t="s">
        <v>134</v>
      </c>
      <c r="B15" s="173">
        <v>-461501.22200000001</v>
      </c>
      <c r="C15" s="173">
        <v>-261070.8197619046</v>
      </c>
      <c r="D15" s="30"/>
      <c r="E15" s="171"/>
      <c r="F15" s="171"/>
      <c r="G15" s="628"/>
    </row>
    <row r="16" spans="1:7" x14ac:dyDescent="0.2">
      <c r="A16" s="157" t="s">
        <v>135</v>
      </c>
      <c r="B16" s="173">
        <v>-12814560.094000001</v>
      </c>
      <c r="C16" s="173">
        <v>-12041897.918815313</v>
      </c>
      <c r="D16" s="30"/>
      <c r="E16" s="171"/>
      <c r="F16" s="171"/>
      <c r="G16" s="629"/>
    </row>
    <row r="17" spans="1:7" x14ac:dyDescent="0.2">
      <c r="A17" s="174" t="s">
        <v>43</v>
      </c>
      <c r="B17" s="172">
        <v>3832698.7159999995</v>
      </c>
      <c r="C17" s="172">
        <v>3895777.9649752667</v>
      </c>
      <c r="D17" s="30"/>
      <c r="E17" s="171"/>
      <c r="F17" s="171"/>
      <c r="G17" s="626"/>
    </row>
    <row r="18" spans="1:7" x14ac:dyDescent="0.2">
      <c r="A18" s="157" t="s">
        <v>44</v>
      </c>
      <c r="B18" s="173">
        <v>1126098.1359999999</v>
      </c>
      <c r="C18" s="173">
        <v>1249673.9479645642</v>
      </c>
      <c r="D18" s="30"/>
      <c r="E18" s="171"/>
      <c r="F18" s="171"/>
      <c r="G18" s="628"/>
    </row>
    <row r="19" spans="1:7" x14ac:dyDescent="0.2">
      <c r="A19" s="157" t="s">
        <v>45</v>
      </c>
      <c r="B19" s="173">
        <v>2684957.3739999998</v>
      </c>
      <c r="C19" s="173">
        <v>2624447.6675627436</v>
      </c>
      <c r="D19" s="30"/>
      <c r="E19" s="171"/>
      <c r="F19" s="171"/>
      <c r="G19" s="636"/>
    </row>
    <row r="20" spans="1:7" x14ac:dyDescent="0.2">
      <c r="A20" s="157" t="s">
        <v>46</v>
      </c>
      <c r="B20" s="173">
        <v>21643.205999999998</v>
      </c>
      <c r="C20" s="173">
        <v>21656.349447959157</v>
      </c>
      <c r="D20" s="30"/>
      <c r="E20" s="171"/>
      <c r="F20" s="171"/>
      <c r="G20" s="628"/>
    </row>
    <row r="21" spans="1:7" x14ac:dyDescent="0.2">
      <c r="A21" s="174" t="s">
        <v>47</v>
      </c>
      <c r="B21" s="172">
        <v>769221.01199999999</v>
      </c>
      <c r="C21" s="172">
        <v>821224.61822586553</v>
      </c>
      <c r="D21" s="30"/>
      <c r="E21" s="171"/>
      <c r="F21" s="171"/>
      <c r="G21" s="628"/>
    </row>
    <row r="22" spans="1:7" x14ac:dyDescent="0.2">
      <c r="A22" s="174" t="s">
        <v>48</v>
      </c>
      <c r="B22" s="172">
        <v>496254.52899999998</v>
      </c>
      <c r="C22" s="172">
        <v>573725.94781498355</v>
      </c>
      <c r="D22" s="30"/>
      <c r="E22" s="171"/>
      <c r="F22" s="171"/>
      <c r="G22" s="629"/>
    </row>
    <row r="23" spans="1:7" x14ac:dyDescent="0.2">
      <c r="A23" s="174" t="s">
        <v>49</v>
      </c>
      <c r="B23" s="172">
        <v>319085.68200000003</v>
      </c>
      <c r="C23" s="172">
        <v>757516.29591926234</v>
      </c>
      <c r="D23" s="30"/>
      <c r="E23" s="171"/>
      <c r="F23" s="171"/>
      <c r="G23" s="626"/>
    </row>
    <row r="24" spans="1:7" x14ac:dyDescent="0.2">
      <c r="A24" s="157" t="s">
        <v>136</v>
      </c>
      <c r="B24" s="173">
        <v>-1402327.9450000001</v>
      </c>
      <c r="C24" s="173">
        <v>-1063417.3456187116</v>
      </c>
      <c r="D24" s="30"/>
      <c r="E24" s="171"/>
      <c r="F24" s="171"/>
      <c r="G24" s="631"/>
    </row>
    <row r="25" spans="1:7" x14ac:dyDescent="0.2">
      <c r="A25" s="157" t="s">
        <v>137</v>
      </c>
      <c r="B25" s="173">
        <v>1721413.6270000001</v>
      </c>
      <c r="C25" s="173">
        <v>1820933.6415379739</v>
      </c>
      <c r="D25" s="30"/>
      <c r="E25" s="171"/>
      <c r="F25" s="171"/>
      <c r="G25" s="626"/>
    </row>
    <row r="26" spans="1:7" x14ac:dyDescent="0.2">
      <c r="A26" s="175" t="s">
        <v>52</v>
      </c>
      <c r="B26" s="176">
        <v>51276103.114999995</v>
      </c>
      <c r="C26" s="176">
        <v>58342253.18593394</v>
      </c>
      <c r="D26" s="30"/>
      <c r="E26" s="171"/>
      <c r="F26" s="171"/>
      <c r="G26" s="636"/>
    </row>
    <row r="27" spans="1:7" x14ac:dyDescent="0.2">
      <c r="A27" s="18" t="s">
        <v>57</v>
      </c>
      <c r="B27" s="166"/>
      <c r="C27" s="167"/>
      <c r="G27" s="628"/>
    </row>
    <row r="28" spans="1:7" x14ac:dyDescent="0.2">
      <c r="G28" s="631"/>
    </row>
    <row r="29" spans="1:7" x14ac:dyDescent="0.2">
      <c r="A29" s="73"/>
      <c r="G29" s="627"/>
    </row>
    <row r="30" spans="1:7" x14ac:dyDescent="0.2">
      <c r="G30" s="628"/>
    </row>
    <row r="31" spans="1:7" x14ac:dyDescent="0.2">
      <c r="G31" s="633"/>
    </row>
    <row r="32" spans="1:7" x14ac:dyDescent="0.2">
      <c r="G32" s="621"/>
    </row>
    <row r="36" spans="2:2" x14ac:dyDescent="0.2">
      <c r="B36" s="178"/>
    </row>
  </sheetData>
  <mergeCells count="1">
    <mergeCell ref="A5:C5"/>
  </mergeCells>
  <conditionalFormatting sqref="G7:G32">
    <cfRule type="cellIs" dxfId="6" priority="1" stopIfTrue="1" operator="equal">
      <formula>"n.d."</formula>
    </cfRule>
  </conditionalFormatting>
  <pageMargins left="0.7" right="0.7" top="0.75" bottom="0.75" header="0.3" footer="0.3"/>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DE15-4FF8-401E-BC01-313472D4F5B3}">
  <dimension ref="A1:C16"/>
  <sheetViews>
    <sheetView zoomScaleNormal="100" workbookViewId="0">
      <selection activeCell="D33" sqref="D33"/>
    </sheetView>
  </sheetViews>
  <sheetFormatPr baseColWidth="10" defaultColWidth="10.85546875" defaultRowHeight="12.75" x14ac:dyDescent="0.2"/>
  <cols>
    <col min="1" max="1" width="41.5703125" style="4" customWidth="1"/>
    <col min="2" max="2" width="11.5703125" style="4" customWidth="1"/>
    <col min="3" max="3" width="11" style="4" customWidth="1"/>
    <col min="4" max="4" width="11.42578125" style="4"/>
    <col min="5" max="16384" width="10.85546875" style="4"/>
  </cols>
  <sheetData>
    <row r="1" spans="1:3" x14ac:dyDescent="0.2">
      <c r="A1" s="17" t="s">
        <v>58</v>
      </c>
    </row>
    <row r="2" spans="1:3" x14ac:dyDescent="0.2">
      <c r="A2" s="17" t="s">
        <v>398</v>
      </c>
    </row>
    <row r="4" spans="1:3" ht="25.5" x14ac:dyDescent="0.2">
      <c r="A4" s="220" t="s">
        <v>10</v>
      </c>
      <c r="B4" s="22" t="s">
        <v>511</v>
      </c>
      <c r="C4" s="22" t="s">
        <v>517</v>
      </c>
    </row>
    <row r="5" spans="1:3" x14ac:dyDescent="0.2">
      <c r="A5" s="221" t="s">
        <v>526</v>
      </c>
      <c r="B5" s="222"/>
      <c r="C5" s="223"/>
    </row>
    <row r="6" spans="1:3" x14ac:dyDescent="0.2">
      <c r="A6" s="33" t="s">
        <v>433</v>
      </c>
      <c r="B6" s="510">
        <v>1.9166005168617299</v>
      </c>
      <c r="C6" s="510">
        <v>1.9166005168617299</v>
      </c>
    </row>
    <row r="7" spans="1:3" x14ac:dyDescent="0.2">
      <c r="A7" s="225" t="s">
        <v>434</v>
      </c>
      <c r="B7" s="511">
        <v>0.43999999999999595</v>
      </c>
      <c r="C7" s="512">
        <v>0.40999999999999925</v>
      </c>
    </row>
    <row r="8" spans="1:3" x14ac:dyDescent="0.2">
      <c r="A8" s="226" t="s">
        <v>335</v>
      </c>
      <c r="B8" s="213"/>
      <c r="C8" s="76"/>
    </row>
    <row r="9" spans="1:3" x14ac:dyDescent="0.2">
      <c r="A9" s="227" t="s">
        <v>528</v>
      </c>
      <c r="B9" s="213">
        <v>374</v>
      </c>
      <c r="C9" s="213">
        <v>374</v>
      </c>
    </row>
    <row r="10" spans="1:3" x14ac:dyDescent="0.2">
      <c r="A10" s="227" t="s">
        <v>139</v>
      </c>
      <c r="B10" s="228">
        <v>1325.3336013830778</v>
      </c>
      <c r="C10" s="229">
        <v>1257</v>
      </c>
    </row>
    <row r="11" spans="1:3" x14ac:dyDescent="0.2">
      <c r="A11" s="230" t="s">
        <v>140</v>
      </c>
      <c r="B11" s="231">
        <v>2990.288935160323</v>
      </c>
      <c r="C11" s="231">
        <v>2729.82346063556</v>
      </c>
    </row>
    <row r="12" spans="1:3" ht="13.9" customHeight="1" x14ac:dyDescent="0.2">
      <c r="A12" s="904" t="s">
        <v>527</v>
      </c>
      <c r="B12" s="904"/>
      <c r="C12" s="904"/>
    </row>
    <row r="13" spans="1:3" x14ac:dyDescent="0.2">
      <c r="A13" s="904"/>
      <c r="B13" s="904"/>
      <c r="C13" s="904"/>
    </row>
    <row r="14" spans="1:3" x14ac:dyDescent="0.2">
      <c r="A14" s="904"/>
      <c r="B14" s="904"/>
      <c r="C14" s="904"/>
    </row>
    <row r="15" spans="1:3" x14ac:dyDescent="0.2">
      <c r="A15" s="4" t="s">
        <v>141</v>
      </c>
    </row>
    <row r="16" spans="1:3" ht="12.95" customHeight="1" x14ac:dyDescent="0.2"/>
  </sheetData>
  <mergeCells count="1">
    <mergeCell ref="A12:C14"/>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7F79-87C3-4C59-8DDE-1E786A1183F2}">
  <dimension ref="A1:H14"/>
  <sheetViews>
    <sheetView workbookViewId="0">
      <selection activeCell="G35" sqref="G35"/>
    </sheetView>
  </sheetViews>
  <sheetFormatPr baseColWidth="10" defaultColWidth="11.42578125" defaultRowHeight="12.75" x14ac:dyDescent="0.2"/>
  <cols>
    <col min="1" max="1" width="34.42578125" style="18" bestFit="1" customWidth="1"/>
    <col min="2" max="3" width="10.42578125" style="18" bestFit="1" customWidth="1"/>
    <col min="4" max="4" width="15.85546875" style="18" customWidth="1"/>
    <col min="5" max="16384" width="11.42578125" style="18"/>
  </cols>
  <sheetData>
    <row r="1" spans="1:8" x14ac:dyDescent="0.2">
      <c r="A1" s="183" t="s">
        <v>317</v>
      </c>
      <c r="B1" s="169"/>
      <c r="C1" s="169"/>
    </row>
    <row r="2" spans="1:8" x14ac:dyDescent="0.2">
      <c r="A2" s="183" t="s">
        <v>314</v>
      </c>
      <c r="B2" s="169"/>
      <c r="C2" s="169"/>
    </row>
    <row r="3" spans="1:8" x14ac:dyDescent="0.2">
      <c r="A3" s="183" t="s">
        <v>318</v>
      </c>
      <c r="B3" s="169"/>
      <c r="C3" s="169"/>
    </row>
    <row r="4" spans="1:8" x14ac:dyDescent="0.2">
      <c r="A4" s="212" t="s">
        <v>194</v>
      </c>
      <c r="B4" s="169"/>
      <c r="C4" s="169"/>
    </row>
    <row r="6" spans="1:8" x14ac:dyDescent="0.2">
      <c r="A6" s="21"/>
      <c r="B6" s="21">
        <v>2023</v>
      </c>
      <c r="C6" s="21">
        <v>2024</v>
      </c>
    </row>
    <row r="7" spans="1:8" x14ac:dyDescent="0.2">
      <c r="A7" s="180" t="s">
        <v>33</v>
      </c>
      <c r="B7" s="170">
        <v>2344141.3640000001</v>
      </c>
      <c r="C7" s="170">
        <v>2832743.2790000001</v>
      </c>
      <c r="D7" s="562"/>
      <c r="E7" s="415"/>
      <c r="F7" s="415"/>
      <c r="H7" s="653"/>
    </row>
    <row r="8" spans="1:8" x14ac:dyDescent="0.2">
      <c r="A8" s="180" t="s">
        <v>128</v>
      </c>
      <c r="B8" s="172">
        <v>-246624.88100000005</v>
      </c>
      <c r="C8" s="172">
        <v>46765.401000000071</v>
      </c>
      <c r="D8" s="562"/>
      <c r="E8" s="415"/>
      <c r="F8" s="415"/>
      <c r="H8" s="652"/>
    </row>
    <row r="9" spans="1:8" x14ac:dyDescent="0.2">
      <c r="A9" s="181" t="s">
        <v>129</v>
      </c>
      <c r="B9" s="173">
        <v>2178004.9200000004</v>
      </c>
      <c r="C9" s="173">
        <v>2727504.2110000001</v>
      </c>
      <c r="D9" s="562"/>
      <c r="E9" s="415"/>
      <c r="F9" s="415"/>
      <c r="H9" s="651"/>
    </row>
    <row r="10" spans="1:8" x14ac:dyDescent="0.2">
      <c r="A10" s="181" t="s">
        <v>130</v>
      </c>
      <c r="B10" s="173">
        <v>-2424629.8010000004</v>
      </c>
      <c r="C10" s="173">
        <v>-2680738.81</v>
      </c>
      <c r="D10" s="562"/>
      <c r="E10" s="415"/>
      <c r="F10" s="415"/>
      <c r="H10" s="654"/>
    </row>
    <row r="11" spans="1:8" x14ac:dyDescent="0.2">
      <c r="A11" s="180" t="s">
        <v>131</v>
      </c>
      <c r="B11" s="172">
        <v>234399.06199999992</v>
      </c>
      <c r="C11" s="172">
        <v>403128.79800000001</v>
      </c>
      <c r="D11" s="562"/>
      <c r="E11" s="415"/>
      <c r="F11" s="415"/>
      <c r="H11" s="653"/>
    </row>
    <row r="12" spans="1:8" x14ac:dyDescent="0.2">
      <c r="A12" s="180" t="s">
        <v>132</v>
      </c>
      <c r="B12" s="172">
        <v>2356367.1830000002</v>
      </c>
      <c r="C12" s="172">
        <v>2382849.08</v>
      </c>
      <c r="D12" s="562"/>
      <c r="E12" s="415"/>
      <c r="F12" s="415"/>
      <c r="H12" s="651"/>
    </row>
    <row r="13" spans="1:8" x14ac:dyDescent="0.2">
      <c r="A13" s="182" t="s">
        <v>52</v>
      </c>
      <c r="B13" s="176">
        <v>2344141.3640000001</v>
      </c>
      <c r="C13" s="176">
        <v>2832743.2790000001</v>
      </c>
      <c r="D13" s="562"/>
      <c r="E13" s="415"/>
      <c r="F13" s="415"/>
      <c r="H13" s="45"/>
    </row>
    <row r="14" spans="1:8" x14ac:dyDescent="0.2">
      <c r="A14" s="18" t="s">
        <v>57</v>
      </c>
    </row>
  </sheetData>
  <conditionalFormatting sqref="H7:H12">
    <cfRule type="cellIs" dxfId="5" priority="1" stopIfTrue="1" operator="equal">
      <formula>"n.d."</formula>
    </cfRule>
  </conditionalFormatting>
  <pageMargins left="0.7" right="0.7" top="0.75" bottom="0.75" header="0.3" footer="0.3"/>
  <pageSetup orientation="portrait" horizontalDpi="4294967292" verticalDpi="429496729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075F-9ECE-427E-A287-23BBC6D3F9FF}">
  <dimension ref="A1:I15"/>
  <sheetViews>
    <sheetView workbookViewId="0">
      <selection activeCell="I34" sqref="I34"/>
    </sheetView>
  </sheetViews>
  <sheetFormatPr baseColWidth="10" defaultColWidth="11.42578125" defaultRowHeight="12.75" x14ac:dyDescent="0.2"/>
  <cols>
    <col min="1" max="1" width="34.42578125" style="18" bestFit="1" customWidth="1"/>
    <col min="2" max="3" width="10.42578125" style="18" bestFit="1" customWidth="1"/>
    <col min="4" max="16384" width="11.42578125" style="18"/>
  </cols>
  <sheetData>
    <row r="1" spans="1:9" x14ac:dyDescent="0.2">
      <c r="A1" s="183" t="s">
        <v>319</v>
      </c>
      <c r="B1" s="169"/>
      <c r="C1" s="169"/>
    </row>
    <row r="2" spans="1:9" x14ac:dyDescent="0.2">
      <c r="A2" s="183" t="s">
        <v>314</v>
      </c>
      <c r="B2" s="169"/>
      <c r="C2" s="169"/>
    </row>
    <row r="3" spans="1:9" x14ac:dyDescent="0.2">
      <c r="A3" s="183" t="s">
        <v>318</v>
      </c>
      <c r="B3" s="169"/>
      <c r="C3" s="169"/>
    </row>
    <row r="4" spans="1:9" x14ac:dyDescent="0.2">
      <c r="A4" s="212" t="s">
        <v>474</v>
      </c>
      <c r="B4" s="169"/>
      <c r="C4" s="169"/>
    </row>
    <row r="6" spans="1:9" x14ac:dyDescent="0.2">
      <c r="A6" s="21"/>
      <c r="B6" s="21">
        <v>2023</v>
      </c>
      <c r="C6" s="21">
        <v>2024</v>
      </c>
      <c r="H6" s="638"/>
    </row>
    <row r="7" spans="1:9" x14ac:dyDescent="0.2">
      <c r="A7" s="180" t="s">
        <v>33</v>
      </c>
      <c r="B7" s="170">
        <v>2416495.5140000004</v>
      </c>
      <c r="C7" s="170">
        <v>2832743.2790000001</v>
      </c>
      <c r="E7" s="415"/>
      <c r="F7" s="415"/>
      <c r="G7" s="621"/>
      <c r="H7" s="648"/>
      <c r="I7" s="640"/>
    </row>
    <row r="8" spans="1:9" x14ac:dyDescent="0.2">
      <c r="A8" s="180" t="s">
        <v>128</v>
      </c>
      <c r="B8" s="172">
        <v>-254237.19199999981</v>
      </c>
      <c r="C8" s="172">
        <v>46765.401000000071</v>
      </c>
      <c r="E8" s="415"/>
      <c r="F8" s="415"/>
      <c r="G8" s="647"/>
      <c r="H8" s="644"/>
      <c r="I8" s="640"/>
    </row>
    <row r="9" spans="1:9" x14ac:dyDescent="0.2">
      <c r="A9" s="181" t="s">
        <v>129</v>
      </c>
      <c r="B9" s="173">
        <v>2245231.111</v>
      </c>
      <c r="C9" s="173">
        <v>2727504.2110000001</v>
      </c>
      <c r="E9" s="415"/>
      <c r="F9" s="415"/>
      <c r="G9" s="632"/>
      <c r="H9" s="649"/>
      <c r="I9" s="645"/>
    </row>
    <row r="10" spans="1:9" x14ac:dyDescent="0.2">
      <c r="A10" s="181" t="s">
        <v>130</v>
      </c>
      <c r="B10" s="173">
        <v>-2499468.3029999998</v>
      </c>
      <c r="C10" s="173">
        <v>-2680738.81</v>
      </c>
      <c r="E10" s="415"/>
      <c r="F10" s="415"/>
      <c r="G10" s="632"/>
      <c r="H10" s="646"/>
      <c r="I10" s="642"/>
    </row>
    <row r="11" spans="1:9" x14ac:dyDescent="0.2">
      <c r="A11" s="180" t="s">
        <v>131</v>
      </c>
      <c r="B11" s="172">
        <v>241634.01199999999</v>
      </c>
      <c r="C11" s="172">
        <v>403128.79800000001</v>
      </c>
      <c r="E11" s="415"/>
      <c r="F11" s="415"/>
      <c r="G11" s="636"/>
      <c r="H11" s="644"/>
      <c r="I11" s="640"/>
    </row>
    <row r="12" spans="1:9" x14ac:dyDescent="0.2">
      <c r="A12" s="180" t="s">
        <v>132</v>
      </c>
      <c r="B12" s="172">
        <v>2429098.6940000001</v>
      </c>
      <c r="C12" s="172">
        <v>2382849.08</v>
      </c>
      <c r="E12" s="415"/>
      <c r="F12" s="415"/>
      <c r="G12" s="641"/>
      <c r="H12" s="643"/>
      <c r="I12" s="639"/>
    </row>
    <row r="13" spans="1:9" x14ac:dyDescent="0.2">
      <c r="A13" s="182" t="s">
        <v>52</v>
      </c>
      <c r="B13" s="176">
        <v>2416495.5140000004</v>
      </c>
      <c r="C13" s="176">
        <v>2832743.2790000001</v>
      </c>
      <c r="E13" s="415"/>
      <c r="F13" s="415"/>
      <c r="H13" s="639"/>
    </row>
    <row r="14" spans="1:9" x14ac:dyDescent="0.2">
      <c r="A14" s="18" t="s">
        <v>57</v>
      </c>
    </row>
    <row r="15" spans="1:9" x14ac:dyDescent="0.2">
      <c r="B15" s="166"/>
      <c r="C15" s="167"/>
    </row>
  </sheetData>
  <conditionalFormatting sqref="G7:G12">
    <cfRule type="cellIs" dxfId="4" priority="5" stopIfTrue="1" operator="equal">
      <formula>"n.d."</formula>
    </cfRule>
  </conditionalFormatting>
  <conditionalFormatting sqref="H6:H13">
    <cfRule type="cellIs" dxfId="3" priority="2" stopIfTrue="1" operator="equal">
      <formula>"n.d."</formula>
    </cfRule>
  </conditionalFormatting>
  <conditionalFormatting sqref="I7:I12">
    <cfRule type="cellIs" dxfId="2" priority="1" stopIfTrue="1" operator="equal">
      <formula>"n.d."</formula>
    </cfRule>
  </conditionalFormatting>
  <pageMargins left="0.7" right="0.7" top="0.75" bottom="0.75" header="0.3" footer="0.3"/>
  <pageSetup orientation="portrait" horizontalDpi="4294967292" verticalDpi="429496729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8A3A-08C8-48CF-A204-F7215169193B}">
  <dimension ref="A1:K32"/>
  <sheetViews>
    <sheetView workbookViewId="0">
      <selection activeCell="H28" sqref="H28"/>
    </sheetView>
  </sheetViews>
  <sheetFormatPr baseColWidth="10" defaultColWidth="11.42578125" defaultRowHeight="12.75" x14ac:dyDescent="0.2"/>
  <cols>
    <col min="1" max="1" width="47.5703125" style="18" customWidth="1"/>
    <col min="2" max="3" width="11.42578125" style="18" bestFit="1" customWidth="1"/>
    <col min="4" max="16384" width="11.42578125" style="18"/>
  </cols>
  <sheetData>
    <row r="1" spans="1:11" x14ac:dyDescent="0.2">
      <c r="A1" s="183" t="s">
        <v>320</v>
      </c>
      <c r="B1" s="169"/>
      <c r="C1" s="169"/>
    </row>
    <row r="2" spans="1:11" x14ac:dyDescent="0.2">
      <c r="A2" s="183" t="s">
        <v>314</v>
      </c>
      <c r="B2" s="169"/>
      <c r="C2" s="169"/>
    </row>
    <row r="3" spans="1:11" x14ac:dyDescent="0.2">
      <c r="A3" s="183" t="s">
        <v>321</v>
      </c>
      <c r="B3" s="169"/>
      <c r="C3" s="169"/>
    </row>
    <row r="4" spans="1:11" x14ac:dyDescent="0.2">
      <c r="A4" s="212" t="s">
        <v>194</v>
      </c>
      <c r="B4" s="169"/>
      <c r="C4" s="169"/>
    </row>
    <row r="5" spans="1:11" x14ac:dyDescent="0.2">
      <c r="A5" s="1017"/>
      <c r="B5" s="1017"/>
      <c r="C5" s="1017"/>
    </row>
    <row r="6" spans="1:11" x14ac:dyDescent="0.2">
      <c r="A6" s="21"/>
      <c r="B6" s="21">
        <v>2023</v>
      </c>
      <c r="C6" s="21">
        <v>2024</v>
      </c>
    </row>
    <row r="7" spans="1:11" x14ac:dyDescent="0.2">
      <c r="A7" s="174" t="s">
        <v>33</v>
      </c>
      <c r="B7" s="170">
        <v>17962116.411999997</v>
      </c>
      <c r="C7" s="170">
        <v>23274327.013457328</v>
      </c>
      <c r="E7" s="415"/>
      <c r="F7" s="415"/>
      <c r="G7" s="630"/>
      <c r="H7" s="622"/>
      <c r="I7" s="622"/>
      <c r="J7" s="622"/>
      <c r="K7" s="622"/>
    </row>
    <row r="8" spans="1:11" x14ac:dyDescent="0.2">
      <c r="A8" s="174" t="s">
        <v>128</v>
      </c>
      <c r="B8" s="172">
        <v>-2402435.4240000024</v>
      </c>
      <c r="C8" s="172">
        <v>1465844.4888776336</v>
      </c>
      <c r="E8" s="415"/>
      <c r="F8" s="415"/>
      <c r="G8" s="623"/>
      <c r="H8" s="622"/>
      <c r="I8" s="622"/>
      <c r="J8" s="622"/>
      <c r="K8" s="622"/>
    </row>
    <row r="9" spans="1:11" x14ac:dyDescent="0.2">
      <c r="A9" s="157" t="s">
        <v>129</v>
      </c>
      <c r="B9" s="173">
        <v>14481143.256999999</v>
      </c>
      <c r="C9" s="173">
        <v>16942910.501562387</v>
      </c>
      <c r="E9" s="415"/>
      <c r="F9" s="415"/>
      <c r="G9" s="632"/>
      <c r="H9" s="622"/>
      <c r="I9" s="622"/>
      <c r="J9" s="622"/>
      <c r="K9" s="622"/>
    </row>
    <row r="10" spans="1:11" x14ac:dyDescent="0.2">
      <c r="A10" s="157" t="s">
        <v>130</v>
      </c>
      <c r="B10" s="173">
        <v>-16883578.681000002</v>
      </c>
      <c r="C10" s="173">
        <v>-15477066.012684753</v>
      </c>
      <c r="E10" s="415"/>
      <c r="F10" s="415"/>
      <c r="G10" s="632"/>
      <c r="H10" s="622"/>
      <c r="I10" s="622"/>
      <c r="J10" s="622"/>
      <c r="K10" s="622"/>
    </row>
    <row r="11" spans="1:11" x14ac:dyDescent="0.2">
      <c r="A11" s="174" t="s">
        <v>131</v>
      </c>
      <c r="B11" s="172">
        <v>7455381.1710000001</v>
      </c>
      <c r="C11" s="172">
        <v>7771907.5148796206</v>
      </c>
      <c r="E11" s="415"/>
      <c r="F11" s="415"/>
      <c r="G11" s="636"/>
      <c r="H11" s="622"/>
      <c r="I11" s="622"/>
      <c r="J11" s="622"/>
      <c r="K11" s="622"/>
    </row>
    <row r="12" spans="1:11" x14ac:dyDescent="0.2">
      <c r="A12" s="174" t="s">
        <v>132</v>
      </c>
      <c r="B12" s="172">
        <v>12909170.664999999</v>
      </c>
      <c r="C12" s="172">
        <v>14036575.009700073</v>
      </c>
      <c r="E12" s="415"/>
      <c r="F12" s="415"/>
      <c r="G12" s="631"/>
      <c r="H12" s="622"/>
      <c r="I12" s="622"/>
      <c r="J12" s="622"/>
      <c r="K12" s="622"/>
    </row>
    <row r="13" spans="1:11" x14ac:dyDescent="0.2">
      <c r="A13" s="174" t="s">
        <v>39</v>
      </c>
      <c r="B13" s="172">
        <v>24179490.523999996</v>
      </c>
      <c r="C13" s="172">
        <v>26186938.066541232</v>
      </c>
      <c r="E13" s="415"/>
      <c r="F13" s="415"/>
      <c r="G13" s="625"/>
      <c r="H13" s="622"/>
      <c r="I13" s="622"/>
      <c r="J13" s="622"/>
      <c r="K13" s="622"/>
    </row>
    <row r="14" spans="1:11" x14ac:dyDescent="0.2">
      <c r="A14" s="157" t="s">
        <v>133</v>
      </c>
      <c r="B14" s="173">
        <v>37058043.082999997</v>
      </c>
      <c r="C14" s="173">
        <v>38489906.805118449</v>
      </c>
      <c r="E14" s="415"/>
      <c r="F14" s="415"/>
      <c r="G14" s="636"/>
      <c r="H14" s="622"/>
      <c r="I14" s="622"/>
      <c r="J14" s="622"/>
      <c r="K14" s="622"/>
    </row>
    <row r="15" spans="1:11" x14ac:dyDescent="0.2">
      <c r="A15" s="157" t="s">
        <v>134</v>
      </c>
      <c r="B15" s="173">
        <v>-447683.05900000001</v>
      </c>
      <c r="C15" s="173">
        <v>-261070.8197619046</v>
      </c>
      <c r="E15" s="415"/>
      <c r="F15" s="415"/>
      <c r="G15" s="629"/>
      <c r="H15" s="622"/>
      <c r="I15" s="622"/>
      <c r="J15" s="622"/>
      <c r="K15" s="622"/>
    </row>
    <row r="16" spans="1:11" x14ac:dyDescent="0.2">
      <c r="A16" s="157" t="s">
        <v>135</v>
      </c>
      <c r="B16" s="173">
        <v>-12430869.5</v>
      </c>
      <c r="C16" s="173">
        <v>-12041897.918815313</v>
      </c>
      <c r="E16" s="415"/>
      <c r="F16" s="415"/>
      <c r="G16" s="626"/>
      <c r="H16" s="622"/>
      <c r="I16" s="622"/>
      <c r="J16" s="622"/>
      <c r="K16" s="622"/>
    </row>
    <row r="17" spans="1:11" x14ac:dyDescent="0.2">
      <c r="A17" s="174" t="s">
        <v>43</v>
      </c>
      <c r="B17" s="172">
        <v>3717940.9369999999</v>
      </c>
      <c r="C17" s="172">
        <v>3895777.9649752667</v>
      </c>
      <c r="E17" s="415"/>
      <c r="F17" s="415"/>
      <c r="G17" s="628"/>
      <c r="H17" s="622"/>
      <c r="I17" s="622"/>
      <c r="J17" s="622"/>
      <c r="K17" s="622"/>
    </row>
    <row r="18" spans="1:11" x14ac:dyDescent="0.2">
      <c r="A18" s="157" t="s">
        <v>44</v>
      </c>
      <c r="B18" s="173">
        <v>1092380.7659999998</v>
      </c>
      <c r="C18" s="173">
        <v>1249673.9479645642</v>
      </c>
      <c r="E18" s="415"/>
      <c r="F18" s="415"/>
      <c r="G18" s="628"/>
      <c r="H18" s="622"/>
      <c r="I18" s="622"/>
      <c r="J18" s="622"/>
      <c r="K18" s="622"/>
    </row>
    <row r="19" spans="1:11" x14ac:dyDescent="0.2">
      <c r="A19" s="157" t="s">
        <v>45</v>
      </c>
      <c r="B19" s="173">
        <v>2604565.0010000002</v>
      </c>
      <c r="C19" s="173">
        <v>2624447.6675627436</v>
      </c>
      <c r="E19" s="415"/>
      <c r="F19" s="415"/>
      <c r="G19" s="631"/>
      <c r="H19" s="622"/>
      <c r="I19" s="622"/>
      <c r="J19" s="622"/>
      <c r="K19" s="622"/>
    </row>
    <row r="20" spans="1:11" x14ac:dyDescent="0.2">
      <c r="A20" s="157" t="s">
        <v>46</v>
      </c>
      <c r="B20" s="173">
        <v>20995.170000000002</v>
      </c>
      <c r="C20" s="173">
        <v>21656.349447959157</v>
      </c>
      <c r="E20" s="415"/>
      <c r="F20" s="415"/>
      <c r="G20" s="626"/>
      <c r="H20" s="622"/>
      <c r="I20" s="622"/>
      <c r="J20" s="622"/>
      <c r="K20" s="622"/>
    </row>
    <row r="21" spans="1:11" x14ac:dyDescent="0.2">
      <c r="A21" s="174" t="s">
        <v>47</v>
      </c>
      <c r="B21" s="172">
        <v>746189.17399999988</v>
      </c>
      <c r="C21" s="172">
        <v>821224.61822586553</v>
      </c>
      <c r="E21" s="415"/>
      <c r="F21" s="415"/>
      <c r="G21" s="629"/>
      <c r="H21" s="622"/>
      <c r="I21" s="622"/>
      <c r="J21" s="622"/>
      <c r="K21" s="622"/>
    </row>
    <row r="22" spans="1:11" x14ac:dyDescent="0.2">
      <c r="A22" s="174" t="s">
        <v>48</v>
      </c>
      <c r="B22" s="172">
        <v>481395.79094400001</v>
      </c>
      <c r="C22" s="172">
        <v>573725.94781498355</v>
      </c>
      <c r="E22" s="415"/>
      <c r="F22" s="415"/>
      <c r="G22" s="626"/>
      <c r="H22" s="622"/>
      <c r="I22" s="622"/>
      <c r="J22" s="622"/>
      <c r="K22" s="622"/>
    </row>
    <row r="23" spans="1:11" x14ac:dyDescent="0.2">
      <c r="A23" s="174" t="s">
        <v>49</v>
      </c>
      <c r="B23" s="172">
        <v>309531.69230600027</v>
      </c>
      <c r="C23" s="172">
        <v>757516.29591926234</v>
      </c>
      <c r="E23" s="415"/>
      <c r="F23" s="415"/>
      <c r="G23" s="628"/>
      <c r="H23" s="622"/>
      <c r="I23" s="622"/>
      <c r="J23" s="622"/>
      <c r="K23" s="622"/>
    </row>
    <row r="24" spans="1:11" x14ac:dyDescent="0.2">
      <c r="A24" s="157" t="s">
        <v>136</v>
      </c>
      <c r="B24" s="173">
        <v>-1360339.7656940001</v>
      </c>
      <c r="C24" s="173">
        <v>-1063417.3456187116</v>
      </c>
      <c r="E24" s="415"/>
      <c r="F24" s="415"/>
      <c r="G24" s="631"/>
      <c r="H24" s="622"/>
      <c r="I24" s="622"/>
      <c r="J24" s="622"/>
      <c r="K24" s="622"/>
    </row>
    <row r="25" spans="1:11" x14ac:dyDescent="0.2">
      <c r="A25" s="157" t="s">
        <v>137</v>
      </c>
      <c r="B25" s="173">
        <v>1669871.4580000003</v>
      </c>
      <c r="C25" s="173">
        <v>1820933.6415379739</v>
      </c>
      <c r="E25" s="415"/>
      <c r="F25" s="415"/>
      <c r="G25" s="626"/>
      <c r="H25" s="622"/>
      <c r="I25" s="622"/>
      <c r="J25" s="622"/>
      <c r="K25" s="622"/>
    </row>
    <row r="26" spans="1:11" x14ac:dyDescent="0.2">
      <c r="A26" s="175" t="s">
        <v>52</v>
      </c>
      <c r="B26" s="176">
        <v>47396664.530249991</v>
      </c>
      <c r="C26" s="176">
        <v>55509509.906933941</v>
      </c>
      <c r="E26" s="415"/>
      <c r="F26" s="415"/>
      <c r="G26" s="636"/>
      <c r="H26" s="622"/>
      <c r="I26" s="622"/>
      <c r="J26" s="622"/>
      <c r="K26" s="622"/>
    </row>
    <row r="27" spans="1:11" x14ac:dyDescent="0.2">
      <c r="A27" s="18" t="s">
        <v>57</v>
      </c>
      <c r="E27" s="178"/>
      <c r="G27" s="629"/>
      <c r="H27" s="622"/>
      <c r="I27" s="622"/>
      <c r="J27" s="622"/>
      <c r="K27" s="622"/>
    </row>
    <row r="28" spans="1:11" x14ac:dyDescent="0.2">
      <c r="G28" s="621"/>
      <c r="H28" s="622"/>
      <c r="I28" s="622"/>
      <c r="J28" s="622"/>
      <c r="K28" s="622"/>
    </row>
    <row r="29" spans="1:11" x14ac:dyDescent="0.2">
      <c r="G29" s="650"/>
      <c r="H29" s="622"/>
      <c r="I29" s="622"/>
      <c r="J29" s="622"/>
      <c r="K29" s="622"/>
    </row>
    <row r="30" spans="1:11" x14ac:dyDescent="0.2">
      <c r="G30" s="626"/>
      <c r="H30" s="622"/>
      <c r="I30" s="622"/>
      <c r="J30" s="622"/>
      <c r="K30" s="622"/>
    </row>
    <row r="31" spans="1:11" x14ac:dyDescent="0.2">
      <c r="G31" s="633"/>
      <c r="H31" s="622"/>
      <c r="I31" s="622"/>
      <c r="J31" s="622"/>
      <c r="K31" s="622"/>
    </row>
    <row r="32" spans="1:11" x14ac:dyDescent="0.2">
      <c r="G32" s="621"/>
      <c r="H32" s="622"/>
      <c r="I32" s="622"/>
      <c r="J32" s="622"/>
      <c r="K32" s="622"/>
    </row>
  </sheetData>
  <mergeCells count="1">
    <mergeCell ref="A5:C5"/>
  </mergeCells>
  <conditionalFormatting sqref="G7:G32">
    <cfRule type="cellIs" dxfId="1" priority="1" stopIfTrue="1" operator="equal">
      <formula>"n.d."</formula>
    </cfRule>
  </conditionalFormatting>
  <pageMargins left="0.7" right="0.7" top="0.75" bottom="0.75" header="0.3" footer="0.3"/>
  <pageSetup orientation="portrait" horizontalDpi="4294967292" verticalDpi="429496729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3429-743C-45E8-976F-3D60B6625F0E}">
  <dimension ref="A1:I32"/>
  <sheetViews>
    <sheetView workbookViewId="0">
      <selection activeCell="E14" sqref="E14"/>
    </sheetView>
  </sheetViews>
  <sheetFormatPr baseColWidth="10" defaultColWidth="11.42578125" defaultRowHeight="12.75" x14ac:dyDescent="0.2"/>
  <cols>
    <col min="1" max="1" width="47.42578125" style="18" customWidth="1"/>
    <col min="2" max="3" width="11.5703125" style="18" bestFit="1" customWidth="1"/>
    <col min="4" max="16384" width="11.42578125" style="18"/>
  </cols>
  <sheetData>
    <row r="1" spans="1:9" x14ac:dyDescent="0.2">
      <c r="A1" s="183" t="s">
        <v>322</v>
      </c>
      <c r="B1" s="169"/>
      <c r="C1" s="169"/>
    </row>
    <row r="2" spans="1:9" x14ac:dyDescent="0.2">
      <c r="A2" s="183" t="s">
        <v>314</v>
      </c>
      <c r="B2" s="169"/>
      <c r="C2" s="169"/>
    </row>
    <row r="3" spans="1:9" x14ac:dyDescent="0.2">
      <c r="A3" s="183" t="s">
        <v>321</v>
      </c>
      <c r="B3" s="169"/>
      <c r="C3" s="169"/>
    </row>
    <row r="4" spans="1:9" x14ac:dyDescent="0.2">
      <c r="A4" s="212" t="s">
        <v>474</v>
      </c>
      <c r="B4" s="169"/>
      <c r="C4" s="169"/>
    </row>
    <row r="5" spans="1:9" x14ac:dyDescent="0.2">
      <c r="A5" s="1017"/>
      <c r="B5" s="1017"/>
      <c r="C5" s="1017"/>
    </row>
    <row r="6" spans="1:9" x14ac:dyDescent="0.2">
      <c r="A6" s="21"/>
      <c r="B6" s="21">
        <v>2023</v>
      </c>
      <c r="C6" s="21">
        <v>2024</v>
      </c>
    </row>
    <row r="7" spans="1:9" x14ac:dyDescent="0.2">
      <c r="A7" s="174" t="s">
        <v>33</v>
      </c>
      <c r="B7" s="170">
        <v>18516534.196000002</v>
      </c>
      <c r="C7" s="170">
        <v>23274327.013457328</v>
      </c>
      <c r="E7" s="415"/>
      <c r="F7" s="415"/>
      <c r="G7" s="621"/>
      <c r="H7" s="622"/>
      <c r="I7" s="622"/>
    </row>
    <row r="8" spans="1:9" x14ac:dyDescent="0.2">
      <c r="A8" s="174" t="s">
        <v>128</v>
      </c>
      <c r="B8" s="172">
        <v>-2476588.8749999981</v>
      </c>
      <c r="C8" s="172">
        <v>1465844.4888776336</v>
      </c>
      <c r="E8" s="415"/>
      <c r="F8" s="415"/>
      <c r="G8" s="635"/>
      <c r="H8" s="622"/>
      <c r="I8" s="622"/>
    </row>
    <row r="9" spans="1:9" x14ac:dyDescent="0.2">
      <c r="A9" s="157" t="s">
        <v>129</v>
      </c>
      <c r="B9" s="173">
        <v>14928117.498000002</v>
      </c>
      <c r="C9" s="173">
        <v>16942910.501562387</v>
      </c>
      <c r="E9" s="415"/>
      <c r="F9" s="415"/>
      <c r="G9" s="634"/>
      <c r="H9" s="622"/>
      <c r="I9" s="622"/>
    </row>
    <row r="10" spans="1:9" x14ac:dyDescent="0.2">
      <c r="A10" s="157" t="s">
        <v>130</v>
      </c>
      <c r="B10" s="173">
        <v>-17404706.373</v>
      </c>
      <c r="C10" s="173">
        <v>-15477066.012684753</v>
      </c>
      <c r="E10" s="415"/>
      <c r="F10" s="415"/>
      <c r="G10" s="624"/>
      <c r="H10" s="622"/>
      <c r="I10" s="622"/>
    </row>
    <row r="11" spans="1:9" x14ac:dyDescent="0.2">
      <c r="A11" s="174" t="s">
        <v>131</v>
      </c>
      <c r="B11" s="172">
        <v>7685498.5920000002</v>
      </c>
      <c r="C11" s="172">
        <v>7771907.5148796206</v>
      </c>
      <c r="E11" s="415"/>
      <c r="F11" s="415"/>
      <c r="G11" s="631"/>
      <c r="H11" s="622"/>
      <c r="I11" s="622"/>
    </row>
    <row r="12" spans="1:9" x14ac:dyDescent="0.2">
      <c r="A12" s="174" t="s">
        <v>132</v>
      </c>
      <c r="B12" s="172">
        <v>13307624.479</v>
      </c>
      <c r="C12" s="172">
        <v>14036575.009700073</v>
      </c>
      <c r="E12" s="415"/>
      <c r="F12" s="415"/>
      <c r="G12" s="630"/>
      <c r="H12" s="622"/>
      <c r="I12" s="622"/>
    </row>
    <row r="13" spans="1:9" x14ac:dyDescent="0.2">
      <c r="A13" s="174" t="s">
        <v>39</v>
      </c>
      <c r="B13" s="172">
        <v>24925813.465999994</v>
      </c>
      <c r="C13" s="172">
        <v>26186938.066541232</v>
      </c>
      <c r="E13" s="415"/>
      <c r="F13" s="415"/>
      <c r="G13" s="625"/>
      <c r="H13" s="622"/>
      <c r="I13" s="622"/>
    </row>
    <row r="14" spans="1:9" x14ac:dyDescent="0.2">
      <c r="A14" s="157" t="s">
        <v>133</v>
      </c>
      <c r="B14" s="173">
        <v>38201874.781999998</v>
      </c>
      <c r="C14" s="173">
        <v>38489906.805118449</v>
      </c>
      <c r="E14" s="415"/>
      <c r="F14" s="415"/>
      <c r="G14" s="631"/>
      <c r="H14" s="622"/>
      <c r="I14" s="622"/>
    </row>
    <row r="15" spans="1:9" x14ac:dyDescent="0.2">
      <c r="A15" s="157" t="s">
        <v>134</v>
      </c>
      <c r="B15" s="173">
        <v>-461501.22200000001</v>
      </c>
      <c r="C15" s="173">
        <v>-261070.8197619046</v>
      </c>
      <c r="E15" s="415"/>
      <c r="F15" s="415"/>
      <c r="G15" s="626"/>
      <c r="H15" s="622"/>
      <c r="I15" s="622"/>
    </row>
    <row r="16" spans="1:9" x14ac:dyDescent="0.2">
      <c r="A16" s="157" t="s">
        <v>135</v>
      </c>
      <c r="B16" s="173">
        <v>-12814560.094000001</v>
      </c>
      <c r="C16" s="173">
        <v>-12041897.918815313</v>
      </c>
      <c r="E16" s="415"/>
      <c r="F16" s="415"/>
      <c r="G16" s="629"/>
      <c r="H16" s="622"/>
      <c r="I16" s="622"/>
    </row>
    <row r="17" spans="1:9" x14ac:dyDescent="0.2">
      <c r="A17" s="174" t="s">
        <v>43</v>
      </c>
      <c r="B17" s="172">
        <v>3832698.7159999995</v>
      </c>
      <c r="C17" s="172">
        <v>3895777.9649752667</v>
      </c>
      <c r="E17" s="415"/>
      <c r="F17" s="415"/>
      <c r="G17" s="626"/>
      <c r="H17" s="622"/>
      <c r="I17" s="622"/>
    </row>
    <row r="18" spans="1:9" x14ac:dyDescent="0.2">
      <c r="A18" s="157" t="s">
        <v>44</v>
      </c>
      <c r="B18" s="173">
        <v>1126098.1359999999</v>
      </c>
      <c r="C18" s="173">
        <v>1249673.9479645642</v>
      </c>
      <c r="E18" s="415"/>
      <c r="F18" s="415"/>
      <c r="G18" s="629"/>
      <c r="H18" s="622"/>
      <c r="I18" s="622"/>
    </row>
    <row r="19" spans="1:9" x14ac:dyDescent="0.2">
      <c r="A19" s="157" t="s">
        <v>45</v>
      </c>
      <c r="B19" s="173">
        <v>2684957.3739999998</v>
      </c>
      <c r="C19" s="173">
        <v>2624447.6675627436</v>
      </c>
      <c r="E19" s="415"/>
      <c r="F19" s="415"/>
      <c r="G19" s="621"/>
      <c r="H19" s="622"/>
      <c r="I19" s="622"/>
    </row>
    <row r="20" spans="1:9" x14ac:dyDescent="0.2">
      <c r="A20" s="157" t="s">
        <v>46</v>
      </c>
      <c r="B20" s="173">
        <v>21643.205999999998</v>
      </c>
      <c r="C20" s="173">
        <v>21656.349447959157</v>
      </c>
      <c r="E20" s="415"/>
      <c r="F20" s="415"/>
      <c r="G20" s="628"/>
      <c r="H20" s="622"/>
      <c r="I20" s="622"/>
    </row>
    <row r="21" spans="1:9" x14ac:dyDescent="0.2">
      <c r="A21" s="174" t="s">
        <v>47</v>
      </c>
      <c r="B21" s="172">
        <v>769221.01199999999</v>
      </c>
      <c r="C21" s="172">
        <v>821224.61822586553</v>
      </c>
      <c r="E21" s="415"/>
      <c r="F21" s="415"/>
      <c r="G21" s="628"/>
      <c r="H21" s="622"/>
      <c r="I21" s="622"/>
    </row>
    <row r="22" spans="1:9" x14ac:dyDescent="0.2">
      <c r="A22" s="174" t="s">
        <v>48</v>
      </c>
      <c r="B22" s="172">
        <v>496254.52899999998</v>
      </c>
      <c r="C22" s="172">
        <v>573725.94781498355</v>
      </c>
      <c r="E22" s="415"/>
      <c r="F22" s="415"/>
      <c r="G22" s="629"/>
      <c r="H22" s="622"/>
      <c r="I22" s="622"/>
    </row>
    <row r="23" spans="1:9" x14ac:dyDescent="0.2">
      <c r="A23" s="174" t="s">
        <v>49</v>
      </c>
      <c r="B23" s="172">
        <v>319085.68200000003</v>
      </c>
      <c r="C23" s="172">
        <v>757516.29591926234</v>
      </c>
      <c r="E23" s="415"/>
      <c r="F23" s="415"/>
      <c r="G23" s="626"/>
      <c r="H23" s="622"/>
      <c r="I23" s="622"/>
    </row>
    <row r="24" spans="1:9" x14ac:dyDescent="0.2">
      <c r="A24" s="157" t="s">
        <v>136</v>
      </c>
      <c r="B24" s="173">
        <v>-1402327.9450000001</v>
      </c>
      <c r="C24" s="173">
        <v>-1063417.3456187116</v>
      </c>
      <c r="E24" s="415"/>
      <c r="F24" s="415"/>
      <c r="G24" s="631"/>
      <c r="H24" s="622"/>
      <c r="I24" s="622"/>
    </row>
    <row r="25" spans="1:9" x14ac:dyDescent="0.2">
      <c r="A25" s="157" t="s">
        <v>137</v>
      </c>
      <c r="B25" s="173">
        <v>1721413.6270000001</v>
      </c>
      <c r="C25" s="173">
        <v>1820933.6415379739</v>
      </c>
      <c r="E25" s="415"/>
      <c r="F25" s="415"/>
      <c r="G25" s="626"/>
      <c r="H25" s="622"/>
      <c r="I25" s="622"/>
    </row>
    <row r="26" spans="1:9" x14ac:dyDescent="0.2">
      <c r="A26" s="175" t="s">
        <v>52</v>
      </c>
      <c r="B26" s="176">
        <v>48859607.600999996</v>
      </c>
      <c r="C26" s="176">
        <v>55509509.906933941</v>
      </c>
      <c r="E26" s="415"/>
      <c r="F26" s="415"/>
      <c r="G26" s="636"/>
      <c r="H26" s="622"/>
      <c r="I26" s="622"/>
    </row>
    <row r="27" spans="1:9" x14ac:dyDescent="0.2">
      <c r="A27" s="18" t="s">
        <v>57</v>
      </c>
      <c r="G27" s="629"/>
      <c r="H27" s="622"/>
      <c r="I27" s="622"/>
    </row>
    <row r="28" spans="1:9" x14ac:dyDescent="0.2">
      <c r="B28" s="166"/>
      <c r="C28" s="167"/>
      <c r="G28" s="621"/>
      <c r="H28" s="622"/>
      <c r="I28" s="622"/>
    </row>
    <row r="29" spans="1:9" x14ac:dyDescent="0.2">
      <c r="G29" s="637"/>
      <c r="H29" s="622"/>
      <c r="I29" s="622"/>
    </row>
    <row r="30" spans="1:9" x14ac:dyDescent="0.2">
      <c r="G30" s="626"/>
      <c r="H30" s="622"/>
      <c r="I30" s="622"/>
    </row>
    <row r="31" spans="1:9" x14ac:dyDescent="0.2">
      <c r="G31" s="632"/>
      <c r="H31" s="622"/>
      <c r="I31" s="622"/>
    </row>
    <row r="32" spans="1:9" x14ac:dyDescent="0.2">
      <c r="G32" s="636"/>
      <c r="H32" s="622"/>
      <c r="I32" s="622"/>
    </row>
  </sheetData>
  <mergeCells count="1">
    <mergeCell ref="A5:C5"/>
  </mergeCells>
  <conditionalFormatting sqref="G7:G32">
    <cfRule type="cellIs" dxfId="0" priority="1" stopIfTrue="1" operator="equal">
      <formula>"n.d."</formula>
    </cfRule>
  </conditionalFormatting>
  <pageMargins left="0.7" right="0.7" top="0.75" bottom="0.75" header="0.3" footer="0.3"/>
  <pageSetup orientation="portrait" horizontalDpi="4294967292" verticalDpi="429496729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7B75D-31E2-415A-9F88-F94295DE7E38}">
  <sheetPr>
    <pageSetUpPr autoPageBreaks="0"/>
  </sheetPr>
  <dimension ref="A1:J38"/>
  <sheetViews>
    <sheetView showGridLines="0" zoomScaleNormal="100" workbookViewId="0">
      <selection activeCell="D33" sqref="D33"/>
    </sheetView>
  </sheetViews>
  <sheetFormatPr baseColWidth="10" defaultColWidth="11.42578125" defaultRowHeight="12.75" x14ac:dyDescent="0.2"/>
  <cols>
    <col min="1" max="1" width="8.5703125" style="203" customWidth="1"/>
    <col min="2" max="3" width="14.28515625" style="203" customWidth="1"/>
    <col min="4" max="4" width="66.42578125" style="203" customWidth="1"/>
    <col min="5" max="10" width="14.28515625" style="203" customWidth="1"/>
    <col min="11" max="16381" width="11.42578125" style="203"/>
    <col min="16382" max="16382" width="11.42578125" style="203" bestFit="1"/>
    <col min="16383" max="16384" width="11.42578125" style="203"/>
  </cols>
  <sheetData>
    <row r="1" spans="1:10" x14ac:dyDescent="0.2">
      <c r="A1" s="17" t="s">
        <v>323</v>
      </c>
      <c r="B1" s="4"/>
      <c r="C1" s="4"/>
      <c r="D1" s="4"/>
      <c r="E1" s="4"/>
      <c r="F1" s="4"/>
      <c r="G1" s="4"/>
      <c r="H1" s="4"/>
      <c r="I1" s="4"/>
    </row>
    <row r="2" spans="1:10" x14ac:dyDescent="0.2">
      <c r="A2" s="374" t="s">
        <v>585</v>
      </c>
      <c r="B2" s="300"/>
      <c r="C2" s="300"/>
      <c r="D2" s="300"/>
      <c r="E2" s="300"/>
      <c r="F2" s="4"/>
      <c r="G2" s="4"/>
      <c r="H2" s="4"/>
      <c r="I2" s="4"/>
    </row>
    <row r="3" spans="1:10" x14ac:dyDescent="0.2">
      <c r="A3" s="300" t="s">
        <v>324</v>
      </c>
      <c r="B3" s="300"/>
      <c r="C3" s="300"/>
      <c r="D3" s="300"/>
      <c r="E3" s="300"/>
      <c r="F3" s="4"/>
      <c r="G3" s="4"/>
      <c r="H3" s="4"/>
      <c r="I3" s="4"/>
    </row>
    <row r="4" spans="1:10" x14ac:dyDescent="0.2">
      <c r="A4" s="18" t="s">
        <v>505</v>
      </c>
      <c r="B4" s="18"/>
      <c r="C4" s="725"/>
      <c r="D4" s="301"/>
      <c r="E4" s="301"/>
      <c r="F4" s="4"/>
      <c r="G4" s="4"/>
      <c r="H4" s="4"/>
      <c r="I4" s="4"/>
    </row>
    <row r="5" spans="1:10" x14ac:dyDescent="0.2">
      <c r="A5" s="301"/>
      <c r="B5" s="301"/>
      <c r="C5" s="301"/>
      <c r="D5" s="301"/>
      <c r="E5" s="301"/>
      <c r="F5" s="4"/>
      <c r="G5" s="4"/>
      <c r="H5" s="4"/>
      <c r="I5" s="4"/>
    </row>
    <row r="6" spans="1:10" x14ac:dyDescent="0.2">
      <c r="A6" s="604" t="s">
        <v>325</v>
      </c>
      <c r="B6" s="604" t="s">
        <v>369</v>
      </c>
      <c r="C6" s="604" t="s">
        <v>370</v>
      </c>
      <c r="D6" s="604" t="s">
        <v>444</v>
      </c>
      <c r="E6" s="604">
        <v>2023</v>
      </c>
      <c r="F6" s="604">
        <v>2024</v>
      </c>
      <c r="G6" s="604">
        <v>2025</v>
      </c>
      <c r="H6" s="604">
        <v>2026</v>
      </c>
      <c r="I6" s="604">
        <v>2027</v>
      </c>
      <c r="J6" s="604">
        <v>2028</v>
      </c>
    </row>
    <row r="7" spans="1:10" ht="38.25" x14ac:dyDescent="0.2">
      <c r="A7" s="605">
        <v>198</v>
      </c>
      <c r="B7" s="605" t="s">
        <v>591</v>
      </c>
      <c r="C7" s="605" t="s">
        <v>592</v>
      </c>
      <c r="D7" s="782" t="s">
        <v>593</v>
      </c>
      <c r="E7" s="775">
        <v>2002563</v>
      </c>
      <c r="F7" s="775">
        <v>2524783</v>
      </c>
      <c r="G7" s="775">
        <v>2967905</v>
      </c>
      <c r="H7" s="775">
        <v>3567689</v>
      </c>
      <c r="I7" s="775">
        <v>3550269</v>
      </c>
      <c r="J7" s="776">
        <v>3550269</v>
      </c>
    </row>
    <row r="8" spans="1:10" ht="38.25" x14ac:dyDescent="0.2">
      <c r="A8" s="605">
        <v>202</v>
      </c>
      <c r="B8" s="605" t="s">
        <v>594</v>
      </c>
      <c r="C8" s="605" t="s">
        <v>595</v>
      </c>
      <c r="D8" s="782" t="s">
        <v>596</v>
      </c>
      <c r="E8" s="777"/>
      <c r="F8" s="775">
        <v>7000000</v>
      </c>
      <c r="G8" s="775">
        <v>7500000</v>
      </c>
      <c r="H8" s="775">
        <v>9000000</v>
      </c>
      <c r="I8" s="775">
        <v>10000000</v>
      </c>
      <c r="J8" s="776">
        <v>12000000</v>
      </c>
    </row>
    <row r="9" spans="1:10" ht="38.25" x14ac:dyDescent="0.2">
      <c r="A9" s="605">
        <v>202</v>
      </c>
      <c r="B9" s="605" t="s">
        <v>594</v>
      </c>
      <c r="C9" s="605" t="s">
        <v>595</v>
      </c>
      <c r="D9" s="782" t="s">
        <v>596</v>
      </c>
      <c r="E9" s="777"/>
      <c r="F9" s="775">
        <v>5865000</v>
      </c>
      <c r="G9" s="775">
        <v>10682000</v>
      </c>
      <c r="H9" s="775">
        <v>15777000</v>
      </c>
      <c r="I9" s="775">
        <v>21226000</v>
      </c>
      <c r="J9" s="776">
        <v>20642000</v>
      </c>
    </row>
    <row r="10" spans="1:10" x14ac:dyDescent="0.2">
      <c r="A10" s="605">
        <v>206</v>
      </c>
      <c r="B10" s="605" t="s">
        <v>597</v>
      </c>
      <c r="C10" s="605" t="s">
        <v>598</v>
      </c>
      <c r="D10" s="782" t="s">
        <v>599</v>
      </c>
      <c r="E10" s="777"/>
      <c r="F10" s="775">
        <v>339027</v>
      </c>
      <c r="G10" s="775">
        <v>324087</v>
      </c>
      <c r="H10" s="775">
        <v>324087</v>
      </c>
      <c r="I10" s="775">
        <v>324087</v>
      </c>
      <c r="J10" s="776">
        <v>324087</v>
      </c>
    </row>
    <row r="11" spans="1:10" ht="25.5" x14ac:dyDescent="0.2">
      <c r="A11" s="605">
        <v>211</v>
      </c>
      <c r="B11" s="605" t="s">
        <v>600</v>
      </c>
      <c r="C11" s="605" t="s">
        <v>601</v>
      </c>
      <c r="D11" s="782" t="s">
        <v>602</v>
      </c>
      <c r="E11" s="777"/>
      <c r="F11" s="775">
        <v>796366</v>
      </c>
      <c r="G11" s="775">
        <v>607334</v>
      </c>
      <c r="H11" s="775">
        <v>607334</v>
      </c>
      <c r="I11" s="775">
        <v>607334</v>
      </c>
      <c r="J11" s="776">
        <v>607334</v>
      </c>
    </row>
    <row r="12" spans="1:10" ht="25.5" x14ac:dyDescent="0.2">
      <c r="A12" s="605">
        <v>212</v>
      </c>
      <c r="B12" s="605" t="s">
        <v>603</v>
      </c>
      <c r="C12" s="605" t="s">
        <v>604</v>
      </c>
      <c r="D12" s="782" t="s">
        <v>605</v>
      </c>
      <c r="E12" s="777"/>
      <c r="F12" s="775">
        <v>901900</v>
      </c>
      <c r="G12" s="775">
        <v>792300</v>
      </c>
      <c r="H12" s="775">
        <v>857300</v>
      </c>
      <c r="I12" s="775">
        <v>850600</v>
      </c>
      <c r="J12" s="776">
        <v>850600</v>
      </c>
    </row>
    <row r="13" spans="1:10" ht="25.5" x14ac:dyDescent="0.2">
      <c r="A13" s="605">
        <v>216</v>
      </c>
      <c r="B13" s="605" t="s">
        <v>606</v>
      </c>
      <c r="C13" s="605" t="s">
        <v>607</v>
      </c>
      <c r="D13" s="782" t="s">
        <v>608</v>
      </c>
      <c r="E13" s="777"/>
      <c r="F13" s="775">
        <v>1368657</v>
      </c>
      <c r="G13" s="775">
        <v>1368657</v>
      </c>
      <c r="H13" s="778" t="s">
        <v>609</v>
      </c>
      <c r="I13" s="778" t="s">
        <v>609</v>
      </c>
      <c r="J13" s="776">
        <v>1368657</v>
      </c>
    </row>
    <row r="14" spans="1:10" ht="38.25" x14ac:dyDescent="0.2">
      <c r="A14" s="605">
        <v>224</v>
      </c>
      <c r="B14" s="605" t="s">
        <v>610</v>
      </c>
      <c r="C14" s="605" t="s">
        <v>611</v>
      </c>
      <c r="D14" s="782" t="s">
        <v>612</v>
      </c>
      <c r="E14" s="778"/>
      <c r="F14" s="775">
        <v>233695</v>
      </c>
      <c r="G14" s="775">
        <v>338922</v>
      </c>
      <c r="H14" s="775">
        <v>388906</v>
      </c>
      <c r="I14" s="775">
        <v>385422</v>
      </c>
      <c r="J14" s="776">
        <v>385422</v>
      </c>
    </row>
    <row r="15" spans="1:10" x14ac:dyDescent="0.2">
      <c r="A15" s="605">
        <v>225</v>
      </c>
      <c r="B15" s="605" t="s">
        <v>613</v>
      </c>
      <c r="C15" s="605" t="s">
        <v>614</v>
      </c>
      <c r="D15" s="782" t="s">
        <v>615</v>
      </c>
      <c r="E15" s="777"/>
      <c r="F15" s="775">
        <v>14217</v>
      </c>
      <c r="G15" s="775">
        <v>14217</v>
      </c>
      <c r="H15" s="775">
        <v>14217</v>
      </c>
      <c r="I15" s="775">
        <v>14217</v>
      </c>
      <c r="J15" s="776">
        <v>14217</v>
      </c>
    </row>
    <row r="16" spans="1:10" ht="25.5" x14ac:dyDescent="0.2">
      <c r="A16" s="605">
        <v>226</v>
      </c>
      <c r="B16" s="605" t="s">
        <v>616</v>
      </c>
      <c r="C16" s="605" t="s">
        <v>617</v>
      </c>
      <c r="D16" s="782" t="s">
        <v>618</v>
      </c>
      <c r="E16" s="775">
        <v>8619000</v>
      </c>
      <c r="F16" s="775">
        <v>16436000</v>
      </c>
      <c r="G16" s="775">
        <v>30425000</v>
      </c>
      <c r="H16" s="775">
        <v>48471000</v>
      </c>
      <c r="I16" s="775">
        <v>43672000</v>
      </c>
      <c r="J16" s="776">
        <v>43672000</v>
      </c>
    </row>
    <row r="17" spans="1:10" ht="25.5" x14ac:dyDescent="0.2">
      <c r="A17" s="605">
        <v>233</v>
      </c>
      <c r="B17" s="605" t="s">
        <v>619</v>
      </c>
      <c r="C17" s="605" t="s">
        <v>620</v>
      </c>
      <c r="D17" s="782" t="s">
        <v>621</v>
      </c>
      <c r="E17" s="775">
        <v>13774104</v>
      </c>
      <c r="F17" s="775">
        <v>13774104</v>
      </c>
      <c r="G17" s="775">
        <v>13774104</v>
      </c>
      <c r="H17" s="775">
        <v>13774104</v>
      </c>
      <c r="I17" s="775">
        <v>13774104</v>
      </c>
      <c r="J17" s="776">
        <v>13774104</v>
      </c>
    </row>
    <row r="18" spans="1:10" ht="63.75" x14ac:dyDescent="0.2">
      <c r="A18" s="605">
        <v>236</v>
      </c>
      <c r="B18" s="605" t="s">
        <v>622</v>
      </c>
      <c r="C18" s="605" t="s">
        <v>623</v>
      </c>
      <c r="D18" s="782" t="s">
        <v>624</v>
      </c>
      <c r="E18" s="775">
        <v>1734000</v>
      </c>
      <c r="F18" s="775">
        <v>1734000</v>
      </c>
      <c r="G18" s="775">
        <v>1734000</v>
      </c>
      <c r="H18" s="775">
        <v>1734000</v>
      </c>
      <c r="I18" s="775">
        <v>1734000</v>
      </c>
      <c r="J18" s="776">
        <v>1734000</v>
      </c>
    </row>
    <row r="19" spans="1:10" ht="25.5" x14ac:dyDescent="0.2">
      <c r="A19" s="605">
        <v>241</v>
      </c>
      <c r="B19" s="605" t="s">
        <v>625</v>
      </c>
      <c r="C19" s="605" t="s">
        <v>626</v>
      </c>
      <c r="D19" s="782" t="s">
        <v>627</v>
      </c>
      <c r="E19" s="607">
        <v>8194</v>
      </c>
      <c r="F19" s="607">
        <v>8194</v>
      </c>
      <c r="G19" s="607">
        <v>8194</v>
      </c>
      <c r="H19" s="607">
        <v>8194</v>
      </c>
      <c r="I19" s="607">
        <v>8194</v>
      </c>
      <c r="J19" s="779">
        <v>8194</v>
      </c>
    </row>
    <row r="20" spans="1:10" ht="25.5" x14ac:dyDescent="0.2">
      <c r="A20" s="605">
        <v>242</v>
      </c>
      <c r="B20" s="605" t="s">
        <v>628</v>
      </c>
      <c r="C20" s="605" t="s">
        <v>629</v>
      </c>
      <c r="D20" s="782" t="s">
        <v>630</v>
      </c>
      <c r="E20" s="607">
        <v>510364</v>
      </c>
      <c r="F20" s="607">
        <v>106151</v>
      </c>
      <c r="G20" s="607">
        <v>106151</v>
      </c>
      <c r="H20" s="607">
        <v>106151</v>
      </c>
      <c r="I20" s="607">
        <v>106151</v>
      </c>
      <c r="J20" s="779">
        <v>106151</v>
      </c>
    </row>
    <row r="21" spans="1:10" ht="25.5" x14ac:dyDescent="0.2">
      <c r="A21" s="605">
        <v>242</v>
      </c>
      <c r="B21" s="605" t="s">
        <v>628</v>
      </c>
      <c r="C21" s="605" t="s">
        <v>629</v>
      </c>
      <c r="D21" s="782" t="s">
        <v>630</v>
      </c>
      <c r="E21" s="607">
        <v>1240836</v>
      </c>
      <c r="F21" s="607">
        <v>1089929</v>
      </c>
      <c r="G21" s="607">
        <v>1089929</v>
      </c>
      <c r="H21" s="607">
        <v>1089929</v>
      </c>
      <c r="I21" s="607">
        <v>1089929</v>
      </c>
      <c r="J21" s="779">
        <v>1089929</v>
      </c>
    </row>
    <row r="22" spans="1:10" ht="25.5" x14ac:dyDescent="0.2">
      <c r="A22" s="605">
        <v>242</v>
      </c>
      <c r="B22" s="605" t="s">
        <v>628</v>
      </c>
      <c r="C22" s="605" t="s">
        <v>629</v>
      </c>
      <c r="D22" s="782" t="s">
        <v>630</v>
      </c>
      <c r="E22" s="607">
        <v>802152</v>
      </c>
      <c r="F22" s="607">
        <v>516106</v>
      </c>
      <c r="G22" s="607">
        <v>516106</v>
      </c>
      <c r="H22" s="607">
        <v>516106</v>
      </c>
      <c r="I22" s="607">
        <v>516106</v>
      </c>
      <c r="J22" s="779">
        <v>516106</v>
      </c>
    </row>
    <row r="23" spans="1:10" ht="25.5" x14ac:dyDescent="0.2">
      <c r="A23" s="605">
        <v>242</v>
      </c>
      <c r="B23" s="605" t="s">
        <v>628</v>
      </c>
      <c r="C23" s="605" t="s">
        <v>629</v>
      </c>
      <c r="D23" s="782" t="s">
        <v>630</v>
      </c>
      <c r="E23" s="607">
        <v>192433</v>
      </c>
      <c r="F23" s="607">
        <v>187769</v>
      </c>
      <c r="G23" s="607">
        <v>187769</v>
      </c>
      <c r="H23" s="607">
        <v>187769</v>
      </c>
      <c r="I23" s="607">
        <v>187769</v>
      </c>
      <c r="J23" s="779">
        <v>187769</v>
      </c>
    </row>
    <row r="24" spans="1:10" ht="25.5" x14ac:dyDescent="0.2">
      <c r="A24" s="605">
        <v>248</v>
      </c>
      <c r="B24" s="605" t="s">
        <v>631</v>
      </c>
      <c r="C24" s="605"/>
      <c r="D24" s="782" t="s">
        <v>632</v>
      </c>
      <c r="E24" s="777"/>
      <c r="F24" s="777"/>
      <c r="G24" s="607">
        <v>149067197</v>
      </c>
      <c r="H24" s="607">
        <v>149067197</v>
      </c>
      <c r="I24" s="607">
        <v>149067197</v>
      </c>
      <c r="J24" s="779">
        <v>149067197</v>
      </c>
    </row>
    <row r="25" spans="1:10" ht="25.5" x14ac:dyDescent="0.2">
      <c r="A25" s="605">
        <v>253</v>
      </c>
      <c r="B25" s="605" t="s">
        <v>633</v>
      </c>
      <c r="C25" s="605" t="s">
        <v>634</v>
      </c>
      <c r="D25" s="782" t="s">
        <v>635</v>
      </c>
      <c r="E25" s="607">
        <v>1578000</v>
      </c>
      <c r="F25" s="607">
        <v>5775000</v>
      </c>
      <c r="G25" s="607">
        <v>6582000</v>
      </c>
      <c r="H25" s="607">
        <v>8661000</v>
      </c>
      <c r="I25" s="607">
        <v>13149000</v>
      </c>
      <c r="J25" s="779">
        <v>12550000</v>
      </c>
    </row>
    <row r="26" spans="1:10" ht="25.5" x14ac:dyDescent="0.2">
      <c r="A26" s="605">
        <v>254</v>
      </c>
      <c r="B26" s="605" t="s">
        <v>636</v>
      </c>
      <c r="C26" s="605" t="s">
        <v>637</v>
      </c>
      <c r="D26" s="782" t="s">
        <v>638</v>
      </c>
      <c r="E26" s="607">
        <v>405260</v>
      </c>
      <c r="F26" s="607">
        <v>399360</v>
      </c>
      <c r="G26" s="607">
        <v>399360</v>
      </c>
      <c r="H26" s="607">
        <v>399360</v>
      </c>
      <c r="I26" s="607">
        <v>399360</v>
      </c>
      <c r="J26" s="779">
        <v>399360</v>
      </c>
    </row>
    <row r="27" spans="1:10" ht="25.5" x14ac:dyDescent="0.2">
      <c r="A27" s="605">
        <v>258</v>
      </c>
      <c r="B27" s="605" t="s">
        <v>639</v>
      </c>
      <c r="C27" s="605"/>
      <c r="D27" s="782" t="s">
        <v>640</v>
      </c>
      <c r="E27" s="607">
        <v>9425</v>
      </c>
      <c r="F27" s="607">
        <v>9425</v>
      </c>
      <c r="G27" s="607">
        <v>9425</v>
      </c>
      <c r="H27" s="607">
        <v>9425</v>
      </c>
      <c r="I27" s="607">
        <v>9425</v>
      </c>
      <c r="J27" s="779">
        <v>9425</v>
      </c>
    </row>
    <row r="28" spans="1:10" x14ac:dyDescent="0.2">
      <c r="A28" s="605">
        <v>260</v>
      </c>
      <c r="B28" s="605" t="s">
        <v>641</v>
      </c>
      <c r="C28" s="605" t="s">
        <v>642</v>
      </c>
      <c r="D28" s="782" t="s">
        <v>643</v>
      </c>
      <c r="E28" s="777"/>
      <c r="F28" s="607">
        <v>605902</v>
      </c>
      <c r="G28" s="607">
        <v>605902</v>
      </c>
      <c r="H28" s="607">
        <v>605902</v>
      </c>
      <c r="I28" s="607">
        <v>605902</v>
      </c>
      <c r="J28" s="779">
        <v>605902</v>
      </c>
    </row>
    <row r="29" spans="1:10" ht="38.25" x14ac:dyDescent="0.2">
      <c r="A29" s="605">
        <v>266</v>
      </c>
      <c r="B29" s="605" t="s">
        <v>644</v>
      </c>
      <c r="C29" s="605" t="s">
        <v>645</v>
      </c>
      <c r="D29" s="782" t="s">
        <v>646</v>
      </c>
      <c r="E29" s="777"/>
      <c r="F29" s="777" t="s">
        <v>609</v>
      </c>
      <c r="G29" s="607">
        <v>28159</v>
      </c>
      <c r="H29" s="607">
        <v>14825</v>
      </c>
      <c r="I29" s="607">
        <v>42984</v>
      </c>
      <c r="J29" s="779">
        <v>29650</v>
      </c>
    </row>
    <row r="30" spans="1:10" x14ac:dyDescent="0.2">
      <c r="A30" s="605">
        <v>276</v>
      </c>
      <c r="B30" s="605" t="s">
        <v>647</v>
      </c>
      <c r="C30" s="605" t="s">
        <v>648</v>
      </c>
      <c r="D30" s="782" t="s">
        <v>649</v>
      </c>
      <c r="E30" s="777"/>
      <c r="F30" s="607">
        <v>583063</v>
      </c>
      <c r="G30" s="607">
        <v>798912</v>
      </c>
      <c r="H30" s="607">
        <v>886767</v>
      </c>
      <c r="I30" s="607">
        <v>884498</v>
      </c>
      <c r="J30" s="779">
        <v>884498</v>
      </c>
    </row>
    <row r="31" spans="1:10" ht="38.25" x14ac:dyDescent="0.2">
      <c r="A31" s="605">
        <v>284</v>
      </c>
      <c r="B31" s="605" t="s">
        <v>650</v>
      </c>
      <c r="C31" s="605" t="s">
        <v>651</v>
      </c>
      <c r="D31" s="782" t="s">
        <v>652</v>
      </c>
      <c r="E31" s="777"/>
      <c r="F31" s="777"/>
      <c r="G31" s="607">
        <v>421775000</v>
      </c>
      <c r="H31" s="607">
        <v>1228132000</v>
      </c>
      <c r="I31" s="607">
        <v>2044676000</v>
      </c>
      <c r="J31" s="779">
        <v>2194495000</v>
      </c>
    </row>
    <row r="32" spans="1:10" ht="38.25" x14ac:dyDescent="0.2">
      <c r="A32" s="780">
        <v>286</v>
      </c>
      <c r="B32" s="780" t="s">
        <v>653</v>
      </c>
      <c r="C32" s="780" t="s">
        <v>654</v>
      </c>
      <c r="D32" s="783" t="s">
        <v>655</v>
      </c>
      <c r="E32" s="775">
        <v>308811000</v>
      </c>
      <c r="F32" s="775">
        <v>1723531000</v>
      </c>
      <c r="G32" s="775">
        <v>1193451000</v>
      </c>
      <c r="H32" s="775">
        <v>1378412000</v>
      </c>
      <c r="I32" s="775">
        <v>1086388000</v>
      </c>
      <c r="J32" s="776">
        <v>1086388000</v>
      </c>
    </row>
    <row r="33" spans="1:10" ht="38.25" x14ac:dyDescent="0.2">
      <c r="A33" s="780">
        <v>286</v>
      </c>
      <c r="B33" s="780" t="s">
        <v>653</v>
      </c>
      <c r="C33" s="780" t="s">
        <v>654</v>
      </c>
      <c r="D33" s="783" t="s">
        <v>655</v>
      </c>
      <c r="E33" s="777"/>
      <c r="F33" s="775">
        <v>39322000</v>
      </c>
      <c r="G33" s="775">
        <v>9752000</v>
      </c>
      <c r="H33" s="777"/>
      <c r="I33" s="777"/>
      <c r="J33" s="781"/>
    </row>
    <row r="34" spans="1:10" ht="38.25" x14ac:dyDescent="0.2">
      <c r="A34" s="780">
        <v>286</v>
      </c>
      <c r="B34" s="780" t="s">
        <v>653</v>
      </c>
      <c r="C34" s="780" t="s">
        <v>654</v>
      </c>
      <c r="D34" s="783" t="s">
        <v>655</v>
      </c>
      <c r="E34" s="777"/>
      <c r="F34" s="775">
        <v>76320000</v>
      </c>
      <c r="G34" s="775">
        <v>130834000</v>
      </c>
      <c r="H34" s="775">
        <v>130834000</v>
      </c>
      <c r="I34" s="775">
        <v>130834000</v>
      </c>
      <c r="J34" s="776">
        <v>130834000</v>
      </c>
    </row>
    <row r="35" spans="1:10" x14ac:dyDescent="0.2">
      <c r="A35" s="605">
        <v>289</v>
      </c>
      <c r="B35" s="605" t="s">
        <v>656</v>
      </c>
      <c r="C35" s="605" t="s">
        <v>657</v>
      </c>
      <c r="D35" s="782" t="s">
        <v>658</v>
      </c>
      <c r="E35" s="777"/>
      <c r="F35" s="607">
        <v>810655</v>
      </c>
      <c r="G35" s="607">
        <v>2285935</v>
      </c>
      <c r="H35" s="607">
        <v>3397226</v>
      </c>
      <c r="I35" s="607">
        <v>4372874</v>
      </c>
      <c r="J35" s="779">
        <v>5159244</v>
      </c>
    </row>
    <row r="36" spans="1:10" x14ac:dyDescent="0.2">
      <c r="A36" s="1018" t="s">
        <v>659</v>
      </c>
      <c r="B36" s="1018"/>
      <c r="C36" s="1018"/>
      <c r="D36" s="1018"/>
      <c r="E36" s="1018"/>
      <c r="F36" s="1018"/>
      <c r="G36" s="1018"/>
      <c r="H36" s="1018"/>
      <c r="I36" s="1018"/>
      <c r="J36" s="1018"/>
    </row>
    <row r="37" spans="1:10" x14ac:dyDescent="0.2">
      <c r="A37" s="1019"/>
      <c r="B37" s="1019"/>
      <c r="C37" s="1019"/>
      <c r="D37" s="1019"/>
      <c r="E37" s="1019"/>
      <c r="F37" s="1019"/>
      <c r="G37" s="1019"/>
      <c r="H37" s="1019"/>
      <c r="I37" s="1019"/>
      <c r="J37" s="1019"/>
    </row>
    <row r="38" spans="1:10" x14ac:dyDescent="0.2">
      <c r="A38" s="4" t="s">
        <v>57</v>
      </c>
    </row>
  </sheetData>
  <mergeCells count="1">
    <mergeCell ref="A36:J37"/>
  </mergeCells>
  <pageMargins left="1" right="1" top="1" bottom="1" header="0.5" footer="0.5"/>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62E5-293D-48CA-A03E-3DF3BBFF9E0C}">
  <dimension ref="A1:J13"/>
  <sheetViews>
    <sheetView showGridLines="0" zoomScaleNormal="100" workbookViewId="0">
      <selection activeCell="M20" sqref="M20"/>
    </sheetView>
  </sheetViews>
  <sheetFormatPr baseColWidth="10" defaultColWidth="11.42578125" defaultRowHeight="12.75" x14ac:dyDescent="0.2"/>
  <cols>
    <col min="1" max="1" width="8.5703125" style="203" customWidth="1"/>
    <col min="2" max="3" width="14.28515625" style="203" customWidth="1"/>
    <col min="4" max="4" width="66.42578125" style="203" customWidth="1"/>
    <col min="5" max="10" width="14.28515625" style="203" customWidth="1"/>
    <col min="11" max="16384" width="11.42578125" style="203"/>
  </cols>
  <sheetData>
    <row r="1" spans="1:10" x14ac:dyDescent="0.2">
      <c r="A1" s="17" t="s">
        <v>326</v>
      </c>
      <c r="B1" s="17"/>
      <c r="C1" s="4"/>
      <c r="D1" s="4"/>
      <c r="E1" s="4"/>
      <c r="F1" s="4"/>
      <c r="G1" s="4"/>
      <c r="H1" s="4"/>
      <c r="I1" s="4"/>
      <c r="J1" s="4"/>
    </row>
    <row r="2" spans="1:10" x14ac:dyDescent="0.2">
      <c r="A2" s="368" t="s">
        <v>585</v>
      </c>
      <c r="B2" s="368"/>
      <c r="C2" s="373"/>
      <c r="D2" s="373"/>
      <c r="E2" s="302"/>
      <c r="F2" s="302"/>
      <c r="G2" s="302"/>
      <c r="H2" s="302"/>
      <c r="I2" s="4"/>
      <c r="J2" s="4"/>
    </row>
    <row r="3" spans="1:10" x14ac:dyDescent="0.2">
      <c r="A3" s="368" t="s">
        <v>327</v>
      </c>
      <c r="B3" s="368"/>
      <c r="C3" s="373"/>
      <c r="D3" s="373"/>
      <c r="E3" s="302"/>
      <c r="F3" s="302"/>
      <c r="G3" s="302"/>
      <c r="H3" s="302"/>
      <c r="I3" s="4"/>
      <c r="J3" s="4"/>
    </row>
    <row r="4" spans="1:10" x14ac:dyDescent="0.2">
      <c r="A4" s="373" t="s">
        <v>505</v>
      </c>
      <c r="B4" s="373"/>
      <c r="C4" s="373"/>
      <c r="D4" s="373"/>
      <c r="E4" s="302"/>
      <c r="F4" s="302"/>
      <c r="G4" s="302"/>
      <c r="H4" s="302"/>
      <c r="I4" s="4"/>
      <c r="J4" s="4"/>
    </row>
    <row r="5" spans="1:10" x14ac:dyDescent="0.2">
      <c r="A5" s="373"/>
      <c r="B5" s="373"/>
      <c r="C5" s="373"/>
      <c r="D5" s="373"/>
      <c r="E5" s="302"/>
      <c r="F5" s="302"/>
      <c r="G5" s="302"/>
      <c r="H5" s="302"/>
      <c r="I5" s="4"/>
      <c r="J5" s="4"/>
    </row>
    <row r="6" spans="1:10" x14ac:dyDescent="0.2">
      <c r="A6" s="604" t="s">
        <v>325</v>
      </c>
      <c r="B6" s="604" t="s">
        <v>369</v>
      </c>
      <c r="C6" s="604" t="s">
        <v>370</v>
      </c>
      <c r="D6" s="604" t="s">
        <v>444</v>
      </c>
      <c r="E6" s="604">
        <v>2023</v>
      </c>
      <c r="F6" s="604">
        <v>2024</v>
      </c>
      <c r="G6" s="604">
        <v>2025</v>
      </c>
      <c r="H6" s="604">
        <v>2026</v>
      </c>
      <c r="I6" s="604">
        <v>2027</v>
      </c>
      <c r="J6" s="604">
        <v>2028</v>
      </c>
    </row>
    <row r="7" spans="1:10" ht="25.5" x14ac:dyDescent="0.2">
      <c r="A7" s="605">
        <v>212</v>
      </c>
      <c r="B7" s="605" t="s">
        <v>603</v>
      </c>
      <c r="C7" s="605" t="s">
        <v>604</v>
      </c>
      <c r="D7" s="782" t="s">
        <v>605</v>
      </c>
      <c r="E7" s="778"/>
      <c r="F7" s="775">
        <v>-1033000</v>
      </c>
      <c r="G7" s="775">
        <v>16410000</v>
      </c>
      <c r="H7" s="775">
        <v>16141000</v>
      </c>
      <c r="I7" s="775">
        <v>63032000</v>
      </c>
      <c r="J7" s="776">
        <v>84090000</v>
      </c>
    </row>
    <row r="8" spans="1:10" ht="38.25" x14ac:dyDescent="0.2">
      <c r="A8" s="780">
        <v>219</v>
      </c>
      <c r="B8" s="780" t="s">
        <v>660</v>
      </c>
      <c r="C8" s="780" t="s">
        <v>661</v>
      </c>
      <c r="D8" s="783" t="s">
        <v>662</v>
      </c>
      <c r="E8" s="780"/>
      <c r="F8" s="775">
        <v>-5299635</v>
      </c>
      <c r="G8" s="775">
        <v>-31797811</v>
      </c>
      <c r="H8" s="775">
        <v>-31797811</v>
      </c>
      <c r="I8" s="775">
        <v>-31797811</v>
      </c>
      <c r="J8" s="776">
        <v>-31797811</v>
      </c>
    </row>
    <row r="9" spans="1:10" ht="51" x14ac:dyDescent="0.2">
      <c r="A9" s="780">
        <v>229</v>
      </c>
      <c r="B9" s="780" t="s">
        <v>663</v>
      </c>
      <c r="C9" s="780" t="s">
        <v>664</v>
      </c>
      <c r="D9" s="783" t="s">
        <v>665</v>
      </c>
      <c r="E9" s="778"/>
      <c r="F9" s="778"/>
      <c r="G9" s="775">
        <v>-6439000</v>
      </c>
      <c r="H9" s="775">
        <v>-6439000</v>
      </c>
      <c r="I9" s="775">
        <v>-6439000</v>
      </c>
      <c r="J9" s="776">
        <v>-6439000</v>
      </c>
    </row>
    <row r="10" spans="1:10" x14ac:dyDescent="0.2">
      <c r="A10" s="605">
        <v>289</v>
      </c>
      <c r="B10" s="605" t="s">
        <v>656</v>
      </c>
      <c r="C10" s="605" t="s">
        <v>657</v>
      </c>
      <c r="D10" s="782" t="s">
        <v>658</v>
      </c>
      <c r="E10" s="777" t="s">
        <v>666</v>
      </c>
      <c r="F10" s="777"/>
      <c r="G10" s="607">
        <v>9085000</v>
      </c>
      <c r="H10" s="607">
        <v>9085000</v>
      </c>
      <c r="I10" s="607">
        <v>9085000</v>
      </c>
      <c r="J10" s="779">
        <v>8936000</v>
      </c>
    </row>
    <row r="11" spans="1:10" x14ac:dyDescent="0.2">
      <c r="A11" s="1020" t="s">
        <v>667</v>
      </c>
      <c r="B11" s="1020"/>
      <c r="C11" s="1020"/>
      <c r="D11" s="1020"/>
      <c r="E11" s="1020"/>
      <c r="F11" s="1020"/>
      <c r="G11" s="1020"/>
      <c r="H11" s="1020"/>
      <c r="I11" s="1020"/>
      <c r="J11" s="1020"/>
    </row>
    <row r="12" spans="1:10" x14ac:dyDescent="0.2">
      <c r="A12" s="1021"/>
      <c r="B12" s="1021"/>
      <c r="C12" s="1021"/>
      <c r="D12" s="1021"/>
      <c r="E12" s="1021"/>
      <c r="F12" s="1021"/>
      <c r="G12" s="1021"/>
      <c r="H12" s="1021"/>
      <c r="I12" s="1021"/>
      <c r="J12" s="1021"/>
    </row>
    <row r="13" spans="1:10" x14ac:dyDescent="0.2">
      <c r="A13" s="203" t="s">
        <v>57</v>
      </c>
    </row>
  </sheetData>
  <mergeCells count="1">
    <mergeCell ref="A11:J12"/>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44E5-1A27-4CD8-A2FE-EC1A947FCCE3}">
  <dimension ref="A1:D58"/>
  <sheetViews>
    <sheetView showGridLines="0" zoomScaleNormal="100" workbookViewId="0">
      <selection activeCell="D61" sqref="D61"/>
    </sheetView>
  </sheetViews>
  <sheetFormatPr baseColWidth="10" defaultColWidth="11.42578125" defaultRowHeight="12.75" x14ac:dyDescent="0.2"/>
  <cols>
    <col min="1" max="1" width="8.5703125" style="203" customWidth="1"/>
    <col min="2" max="3" width="14.28515625" style="203" customWidth="1"/>
    <col min="4" max="4" width="152.140625" style="203" customWidth="1"/>
    <col min="5" max="16384" width="11.42578125" style="203"/>
  </cols>
  <sheetData>
    <row r="1" spans="1:4" x14ac:dyDescent="0.2">
      <c r="A1" s="17" t="s">
        <v>328</v>
      </c>
      <c r="B1" s="17"/>
      <c r="C1" s="4"/>
      <c r="D1" s="4"/>
    </row>
    <row r="2" spans="1:4" x14ac:dyDescent="0.2">
      <c r="A2" s="73" t="s">
        <v>585</v>
      </c>
      <c r="B2" s="73"/>
      <c r="C2" s="4"/>
      <c r="D2" s="4"/>
    </row>
    <row r="3" spans="1:4" x14ac:dyDescent="0.2">
      <c r="A3" s="73" t="s">
        <v>329</v>
      </c>
      <c r="B3" s="73"/>
      <c r="C3" s="4"/>
      <c r="D3" s="4"/>
    </row>
    <row r="4" spans="1:4" x14ac:dyDescent="0.2">
      <c r="A4" s="4"/>
      <c r="B4" s="4"/>
      <c r="C4" s="4"/>
      <c r="D4" s="4"/>
    </row>
    <row r="5" spans="1:4" x14ac:dyDescent="0.2">
      <c r="A5" s="604" t="s">
        <v>325</v>
      </c>
      <c r="B5" s="604" t="s">
        <v>369</v>
      </c>
      <c r="C5" s="604" t="s">
        <v>370</v>
      </c>
      <c r="D5" s="604" t="s">
        <v>444</v>
      </c>
    </row>
    <row r="6" spans="1:4" ht="25.5" x14ac:dyDescent="0.2">
      <c r="A6" s="780">
        <v>197</v>
      </c>
      <c r="B6" s="784" t="s">
        <v>668</v>
      </c>
      <c r="C6" s="784" t="s">
        <v>669</v>
      </c>
      <c r="D6" s="783" t="s">
        <v>670</v>
      </c>
    </row>
    <row r="7" spans="1:4" ht="25.5" x14ac:dyDescent="0.2">
      <c r="A7" s="780">
        <v>196</v>
      </c>
      <c r="B7" s="784" t="s">
        <v>671</v>
      </c>
      <c r="C7" s="784" t="s">
        <v>669</v>
      </c>
      <c r="D7" s="783" t="s">
        <v>672</v>
      </c>
    </row>
    <row r="8" spans="1:4" ht="25.5" x14ac:dyDescent="0.2">
      <c r="A8" s="780">
        <v>199</v>
      </c>
      <c r="B8" s="784" t="s">
        <v>673</v>
      </c>
      <c r="C8" s="784" t="s">
        <v>674</v>
      </c>
      <c r="D8" s="783" t="s">
        <v>675</v>
      </c>
    </row>
    <row r="9" spans="1:4" ht="25.5" x14ac:dyDescent="0.2">
      <c r="A9" s="780">
        <v>201</v>
      </c>
      <c r="B9" s="784" t="s">
        <v>676</v>
      </c>
      <c r="C9" s="784" t="s">
        <v>677</v>
      </c>
      <c r="D9" s="783" t="s">
        <v>678</v>
      </c>
    </row>
    <row r="10" spans="1:4" x14ac:dyDescent="0.2">
      <c r="A10" s="780">
        <v>208</v>
      </c>
      <c r="B10" s="784" t="s">
        <v>679</v>
      </c>
      <c r="C10" s="784" t="s">
        <v>680</v>
      </c>
      <c r="D10" s="783" t="s">
        <v>681</v>
      </c>
    </row>
    <row r="11" spans="1:4" ht="25.5" x14ac:dyDescent="0.2">
      <c r="A11" s="780">
        <v>207</v>
      </c>
      <c r="B11" s="784" t="s">
        <v>682</v>
      </c>
      <c r="C11" s="784" t="s">
        <v>598</v>
      </c>
      <c r="D11" s="783" t="s">
        <v>683</v>
      </c>
    </row>
    <row r="12" spans="1:4" ht="25.5" x14ac:dyDescent="0.2">
      <c r="A12" s="780">
        <v>205</v>
      </c>
      <c r="B12" s="784" t="s">
        <v>684</v>
      </c>
      <c r="C12" s="784" t="s">
        <v>677</v>
      </c>
      <c r="D12" s="783" t="s">
        <v>685</v>
      </c>
    </row>
    <row r="13" spans="1:4" x14ac:dyDescent="0.2">
      <c r="A13" s="780">
        <v>204</v>
      </c>
      <c r="B13" s="784" t="s">
        <v>686</v>
      </c>
      <c r="C13" s="784" t="s">
        <v>687</v>
      </c>
      <c r="D13" s="783" t="s">
        <v>688</v>
      </c>
    </row>
    <row r="14" spans="1:4" ht="25.5" x14ac:dyDescent="0.2">
      <c r="A14" s="780">
        <v>203</v>
      </c>
      <c r="B14" s="784" t="s">
        <v>689</v>
      </c>
      <c r="C14" s="784" t="s">
        <v>690</v>
      </c>
      <c r="D14" s="783" t="s">
        <v>691</v>
      </c>
    </row>
    <row r="15" spans="1:4" x14ac:dyDescent="0.2">
      <c r="A15" s="780">
        <v>209</v>
      </c>
      <c r="B15" s="784" t="s">
        <v>692</v>
      </c>
      <c r="C15" s="784" t="s">
        <v>693</v>
      </c>
      <c r="D15" s="783" t="s">
        <v>694</v>
      </c>
    </row>
    <row r="16" spans="1:4" ht="25.5" x14ac:dyDescent="0.2">
      <c r="A16" s="780">
        <v>210</v>
      </c>
      <c r="B16" s="784" t="s">
        <v>695</v>
      </c>
      <c r="C16" s="784" t="s">
        <v>696</v>
      </c>
      <c r="D16" s="783" t="s">
        <v>697</v>
      </c>
    </row>
    <row r="17" spans="1:4" x14ac:dyDescent="0.2">
      <c r="A17" s="780">
        <v>213</v>
      </c>
      <c r="B17" s="784" t="s">
        <v>698</v>
      </c>
      <c r="C17" s="784" t="s">
        <v>699</v>
      </c>
      <c r="D17" s="783" t="s">
        <v>700</v>
      </c>
    </row>
    <row r="18" spans="1:4" ht="25.5" x14ac:dyDescent="0.2">
      <c r="A18" s="780">
        <v>215</v>
      </c>
      <c r="B18" s="784" t="s">
        <v>668</v>
      </c>
      <c r="C18" s="784" t="s">
        <v>701</v>
      </c>
      <c r="D18" s="783" t="s">
        <v>670</v>
      </c>
    </row>
    <row r="19" spans="1:4" ht="25.5" x14ac:dyDescent="0.2">
      <c r="A19" s="780">
        <v>214</v>
      </c>
      <c r="B19" s="784" t="s">
        <v>668</v>
      </c>
      <c r="C19" s="784" t="s">
        <v>702</v>
      </c>
      <c r="D19" s="783" t="s">
        <v>670</v>
      </c>
    </row>
    <row r="20" spans="1:4" x14ac:dyDescent="0.2">
      <c r="A20" s="780">
        <v>218</v>
      </c>
      <c r="B20" s="784" t="s">
        <v>692</v>
      </c>
      <c r="C20" s="784" t="s">
        <v>703</v>
      </c>
      <c r="D20" s="783" t="s">
        <v>694</v>
      </c>
    </row>
    <row r="21" spans="1:4" x14ac:dyDescent="0.2">
      <c r="A21" s="780">
        <v>217</v>
      </c>
      <c r="B21" s="784" t="s">
        <v>704</v>
      </c>
      <c r="C21" s="784" t="s">
        <v>705</v>
      </c>
      <c r="D21" s="783" t="s">
        <v>706</v>
      </c>
    </row>
    <row r="22" spans="1:4" ht="25.5" x14ac:dyDescent="0.2">
      <c r="A22" s="780">
        <v>222</v>
      </c>
      <c r="B22" s="784" t="s">
        <v>707</v>
      </c>
      <c r="C22" s="784" t="s">
        <v>708</v>
      </c>
      <c r="D22" s="783" t="s">
        <v>709</v>
      </c>
    </row>
    <row r="23" spans="1:4" x14ac:dyDescent="0.2">
      <c r="A23" s="780">
        <v>221</v>
      </c>
      <c r="B23" s="784" t="s">
        <v>710</v>
      </c>
      <c r="C23" s="784" t="s">
        <v>711</v>
      </c>
      <c r="D23" s="783" t="s">
        <v>712</v>
      </c>
    </row>
    <row r="24" spans="1:4" x14ac:dyDescent="0.2">
      <c r="A24" s="780">
        <v>220</v>
      </c>
      <c r="B24" s="784" t="s">
        <v>713</v>
      </c>
      <c r="C24" s="784" t="s">
        <v>714</v>
      </c>
      <c r="D24" s="783" t="s">
        <v>715</v>
      </c>
    </row>
    <row r="25" spans="1:4" ht="25.5" x14ac:dyDescent="0.2">
      <c r="A25" s="780">
        <v>223</v>
      </c>
      <c r="B25" s="784"/>
      <c r="C25" s="784" t="s">
        <v>716</v>
      </c>
      <c r="D25" s="783" t="s">
        <v>717</v>
      </c>
    </row>
    <row r="26" spans="1:4" ht="25.5" x14ac:dyDescent="0.2">
      <c r="A26" s="780">
        <v>227</v>
      </c>
      <c r="B26" s="784" t="s">
        <v>668</v>
      </c>
      <c r="C26" s="784" t="s">
        <v>718</v>
      </c>
      <c r="D26" s="783" t="s">
        <v>670</v>
      </c>
    </row>
    <row r="27" spans="1:4" x14ac:dyDescent="0.2">
      <c r="A27" s="780">
        <v>228</v>
      </c>
      <c r="B27" s="784" t="s">
        <v>692</v>
      </c>
      <c r="C27" s="784" t="s">
        <v>719</v>
      </c>
      <c r="D27" s="783" t="s">
        <v>720</v>
      </c>
    </row>
    <row r="28" spans="1:4" x14ac:dyDescent="0.2">
      <c r="A28" s="780">
        <v>231</v>
      </c>
      <c r="B28" s="784" t="s">
        <v>721</v>
      </c>
      <c r="C28" s="784" t="s">
        <v>722</v>
      </c>
      <c r="D28" s="783" t="s">
        <v>723</v>
      </c>
    </row>
    <row r="29" spans="1:4" x14ac:dyDescent="0.2">
      <c r="A29" s="780">
        <v>230</v>
      </c>
      <c r="B29" s="784" t="s">
        <v>660</v>
      </c>
      <c r="C29" s="784" t="s">
        <v>724</v>
      </c>
      <c r="D29" s="783" t="s">
        <v>662</v>
      </c>
    </row>
    <row r="30" spans="1:4" x14ac:dyDescent="0.2">
      <c r="A30" s="780">
        <v>234</v>
      </c>
      <c r="B30" s="784" t="s">
        <v>692</v>
      </c>
      <c r="C30" s="784" t="s">
        <v>725</v>
      </c>
      <c r="D30" s="783" t="s">
        <v>726</v>
      </c>
    </row>
    <row r="31" spans="1:4" ht="25.5" x14ac:dyDescent="0.2">
      <c r="A31" s="780">
        <v>232</v>
      </c>
      <c r="B31" s="784" t="s">
        <v>727</v>
      </c>
      <c r="C31" s="784" t="s">
        <v>728</v>
      </c>
      <c r="D31" s="783" t="s">
        <v>729</v>
      </c>
    </row>
    <row r="32" spans="1:4" x14ac:dyDescent="0.2">
      <c r="A32" s="780">
        <v>235</v>
      </c>
      <c r="B32" s="784" t="s">
        <v>730</v>
      </c>
      <c r="C32" s="784" t="s">
        <v>731</v>
      </c>
      <c r="D32" s="783" t="s">
        <v>732</v>
      </c>
    </row>
    <row r="33" spans="1:4" x14ac:dyDescent="0.2">
      <c r="A33" s="780">
        <v>236</v>
      </c>
      <c r="B33" s="784" t="s">
        <v>733</v>
      </c>
      <c r="C33" s="784" t="s">
        <v>734</v>
      </c>
      <c r="D33" s="783" t="s">
        <v>735</v>
      </c>
    </row>
    <row r="34" spans="1:4" ht="25.5" x14ac:dyDescent="0.2">
      <c r="A34" s="780">
        <v>238</v>
      </c>
      <c r="B34" s="784" t="s">
        <v>610</v>
      </c>
      <c r="C34" s="784" t="s">
        <v>736</v>
      </c>
      <c r="D34" s="783" t="s">
        <v>737</v>
      </c>
    </row>
    <row r="35" spans="1:4" x14ac:dyDescent="0.2">
      <c r="A35" s="780">
        <v>237</v>
      </c>
      <c r="B35" s="784" t="s">
        <v>738</v>
      </c>
      <c r="C35" s="784" t="s">
        <v>739</v>
      </c>
      <c r="D35" s="783" t="s">
        <v>740</v>
      </c>
    </row>
    <row r="36" spans="1:4" x14ac:dyDescent="0.2">
      <c r="A36" s="780">
        <v>240</v>
      </c>
      <c r="B36" s="784" t="s">
        <v>741</v>
      </c>
      <c r="C36" s="784" t="s">
        <v>742</v>
      </c>
      <c r="D36" s="783" t="s">
        <v>743</v>
      </c>
    </row>
    <row r="37" spans="1:4" ht="25.5" x14ac:dyDescent="0.2">
      <c r="A37" s="780">
        <v>239</v>
      </c>
      <c r="B37" s="784" t="s">
        <v>744</v>
      </c>
      <c r="C37" s="784" t="s">
        <v>745</v>
      </c>
      <c r="D37" s="783" t="s">
        <v>746</v>
      </c>
    </row>
    <row r="38" spans="1:4" ht="25.5" x14ac:dyDescent="0.2">
      <c r="A38" s="605">
        <v>246</v>
      </c>
      <c r="B38" s="784" t="s">
        <v>747</v>
      </c>
      <c r="C38" s="606" t="s">
        <v>748</v>
      </c>
      <c r="D38" s="782" t="s">
        <v>749</v>
      </c>
    </row>
    <row r="39" spans="1:4" ht="25.5" x14ac:dyDescent="0.2">
      <c r="A39" s="605">
        <v>245</v>
      </c>
      <c r="B39" s="784" t="s">
        <v>750</v>
      </c>
      <c r="C39" s="606" t="s">
        <v>751</v>
      </c>
      <c r="D39" s="782" t="s">
        <v>752</v>
      </c>
    </row>
    <row r="40" spans="1:4" x14ac:dyDescent="0.2">
      <c r="A40" s="605">
        <v>244</v>
      </c>
      <c r="B40" s="784" t="s">
        <v>753</v>
      </c>
      <c r="C40" s="606" t="s">
        <v>754</v>
      </c>
      <c r="D40" s="782" t="s">
        <v>755</v>
      </c>
    </row>
    <row r="41" spans="1:4" ht="25.5" x14ac:dyDescent="0.2">
      <c r="A41" s="605">
        <v>243</v>
      </c>
      <c r="B41" s="784" t="s">
        <v>756</v>
      </c>
      <c r="C41" s="606" t="s">
        <v>757</v>
      </c>
      <c r="D41" s="782" t="s">
        <v>758</v>
      </c>
    </row>
    <row r="42" spans="1:4" x14ac:dyDescent="0.2">
      <c r="A42" s="780">
        <v>251</v>
      </c>
      <c r="B42" s="784" t="s">
        <v>759</v>
      </c>
      <c r="C42" s="784" t="s">
        <v>760</v>
      </c>
      <c r="D42" s="782" t="s">
        <v>761</v>
      </c>
    </row>
    <row r="43" spans="1:4" x14ac:dyDescent="0.2">
      <c r="A43" s="780">
        <v>250</v>
      </c>
      <c r="B43" s="784" t="s">
        <v>692</v>
      </c>
      <c r="C43" s="784" t="s">
        <v>762</v>
      </c>
      <c r="D43" s="782" t="s">
        <v>694</v>
      </c>
    </row>
    <row r="44" spans="1:4" ht="25.5" x14ac:dyDescent="0.2">
      <c r="A44" s="780">
        <v>252</v>
      </c>
      <c r="B44" s="784" t="s">
        <v>763</v>
      </c>
      <c r="C44" s="784" t="s">
        <v>764</v>
      </c>
      <c r="D44" s="782" t="s">
        <v>765</v>
      </c>
    </row>
    <row r="45" spans="1:4" ht="25.5" x14ac:dyDescent="0.2">
      <c r="A45" s="780">
        <v>256</v>
      </c>
      <c r="B45" s="784" t="s">
        <v>738</v>
      </c>
      <c r="C45" s="784" t="s">
        <v>766</v>
      </c>
      <c r="D45" s="783" t="s">
        <v>767</v>
      </c>
    </row>
    <row r="46" spans="1:4" ht="25.5" x14ac:dyDescent="0.2">
      <c r="A46" s="780">
        <v>259</v>
      </c>
      <c r="B46" s="784" t="s">
        <v>768</v>
      </c>
      <c r="C46" s="784" t="s">
        <v>769</v>
      </c>
      <c r="D46" s="783" t="s">
        <v>770</v>
      </c>
    </row>
    <row r="47" spans="1:4" x14ac:dyDescent="0.2">
      <c r="A47" s="780">
        <v>267</v>
      </c>
      <c r="B47" s="784" t="s">
        <v>771</v>
      </c>
      <c r="C47" s="784" t="s">
        <v>772</v>
      </c>
      <c r="D47" s="783" t="s">
        <v>773</v>
      </c>
    </row>
    <row r="48" spans="1:4" ht="38.25" x14ac:dyDescent="0.2">
      <c r="A48" s="780">
        <v>263</v>
      </c>
      <c r="B48" s="784" t="s">
        <v>774</v>
      </c>
      <c r="C48" s="784" t="s">
        <v>775</v>
      </c>
      <c r="D48" s="783" t="s">
        <v>776</v>
      </c>
    </row>
    <row r="49" spans="1:4" x14ac:dyDescent="0.2">
      <c r="A49" s="780">
        <v>262</v>
      </c>
      <c r="B49" s="784" t="s">
        <v>777</v>
      </c>
      <c r="C49" s="784" t="s">
        <v>778</v>
      </c>
      <c r="D49" s="783" t="s">
        <v>779</v>
      </c>
    </row>
    <row r="50" spans="1:4" x14ac:dyDescent="0.2">
      <c r="A50" s="780">
        <v>271</v>
      </c>
      <c r="B50" s="784" t="s">
        <v>780</v>
      </c>
      <c r="C50" s="784" t="s">
        <v>781</v>
      </c>
      <c r="D50" s="783" t="s">
        <v>782</v>
      </c>
    </row>
    <row r="51" spans="1:4" x14ac:dyDescent="0.2">
      <c r="A51" s="780">
        <v>268</v>
      </c>
      <c r="B51" s="784" t="s">
        <v>600</v>
      </c>
      <c r="C51" s="784" t="s">
        <v>783</v>
      </c>
      <c r="D51" s="783" t="s">
        <v>784</v>
      </c>
    </row>
    <row r="52" spans="1:4" ht="25.5" x14ac:dyDescent="0.2">
      <c r="A52" s="780">
        <v>265</v>
      </c>
      <c r="B52" s="784" t="s">
        <v>785</v>
      </c>
      <c r="C52" s="784"/>
      <c r="D52" s="783" t="s">
        <v>786</v>
      </c>
    </row>
    <row r="53" spans="1:4" x14ac:dyDescent="0.2">
      <c r="A53" s="780">
        <v>277</v>
      </c>
      <c r="B53" s="784" t="s">
        <v>787</v>
      </c>
      <c r="C53" s="784" t="s">
        <v>788</v>
      </c>
      <c r="D53" s="783" t="s">
        <v>789</v>
      </c>
    </row>
    <row r="54" spans="1:4" x14ac:dyDescent="0.2">
      <c r="A54" s="780">
        <v>282</v>
      </c>
      <c r="B54" s="784" t="s">
        <v>710</v>
      </c>
      <c r="C54" s="784" t="s">
        <v>790</v>
      </c>
      <c r="D54" s="783" t="s">
        <v>712</v>
      </c>
    </row>
    <row r="55" spans="1:4" ht="89.25" x14ac:dyDescent="0.2">
      <c r="A55" s="780">
        <v>285</v>
      </c>
      <c r="B55" s="784" t="s">
        <v>791</v>
      </c>
      <c r="C55" s="784" t="s">
        <v>792</v>
      </c>
      <c r="D55" s="783" t="s">
        <v>793</v>
      </c>
    </row>
    <row r="56" spans="1:4" ht="25.5" x14ac:dyDescent="0.2">
      <c r="A56" s="780">
        <v>287</v>
      </c>
      <c r="B56" s="784" t="s">
        <v>794</v>
      </c>
      <c r="C56" s="784" t="s">
        <v>795</v>
      </c>
      <c r="D56" s="783" t="s">
        <v>796</v>
      </c>
    </row>
    <row r="57" spans="1:4" x14ac:dyDescent="0.2">
      <c r="A57" s="780">
        <v>288</v>
      </c>
      <c r="B57" s="784" t="s">
        <v>797</v>
      </c>
      <c r="C57" s="784" t="s">
        <v>798</v>
      </c>
      <c r="D57" s="783" t="s">
        <v>799</v>
      </c>
    </row>
    <row r="58" spans="1:4" x14ac:dyDescent="0.2">
      <c r="A58" s="203" t="s">
        <v>57</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09B65-2002-44C3-9992-DA4CDDACBD00}">
  <dimension ref="A1:F9"/>
  <sheetViews>
    <sheetView workbookViewId="0"/>
  </sheetViews>
  <sheetFormatPr baseColWidth="10" defaultRowHeight="12.75" x14ac:dyDescent="0.2"/>
  <cols>
    <col min="1" max="1" width="27" style="4" customWidth="1"/>
    <col min="2" max="2" width="17.140625" style="4" customWidth="1"/>
    <col min="3" max="16384" width="11.42578125" style="4"/>
  </cols>
  <sheetData>
    <row r="1" spans="1:6" x14ac:dyDescent="0.2">
      <c r="A1" s="17" t="s">
        <v>815</v>
      </c>
    </row>
    <row r="2" spans="1:6" x14ac:dyDescent="0.2">
      <c r="A2" s="17" t="s">
        <v>837</v>
      </c>
    </row>
    <row r="3" spans="1:6" x14ac:dyDescent="0.2">
      <c r="A3" s="4" t="s">
        <v>816</v>
      </c>
    </row>
    <row r="5" spans="1:6" ht="12.75" customHeight="1" x14ac:dyDescent="0.2">
      <c r="A5" s="1022" t="s">
        <v>196</v>
      </c>
      <c r="B5" s="1014" t="s">
        <v>817</v>
      </c>
      <c r="C5" s="972" t="s">
        <v>211</v>
      </c>
      <c r="D5" s="969"/>
      <c r="E5" s="968" t="s">
        <v>818</v>
      </c>
      <c r="F5" s="969"/>
    </row>
    <row r="6" spans="1:6" ht="38.25" x14ac:dyDescent="0.2">
      <c r="A6" s="1023"/>
      <c r="B6" s="1015"/>
      <c r="C6" s="820" t="s">
        <v>819</v>
      </c>
      <c r="D6" s="864" t="s">
        <v>820</v>
      </c>
      <c r="E6" s="821" t="s">
        <v>819</v>
      </c>
      <c r="F6" s="864" t="s">
        <v>821</v>
      </c>
    </row>
    <row r="7" spans="1:6" x14ac:dyDescent="0.2">
      <c r="A7" s="480" t="s">
        <v>822</v>
      </c>
      <c r="B7" s="865" t="s">
        <v>823</v>
      </c>
      <c r="C7" s="866">
        <v>-17.798773704395899</v>
      </c>
      <c r="D7" s="867">
        <v>-1.2652130815042113</v>
      </c>
      <c r="E7" s="387">
        <v>27.483841687034783</v>
      </c>
      <c r="F7" s="867">
        <v>2.2280845503830085</v>
      </c>
    </row>
    <row r="8" spans="1:6" x14ac:dyDescent="0.2">
      <c r="A8" s="258" t="s">
        <v>824</v>
      </c>
      <c r="B8" s="868" t="s">
        <v>823</v>
      </c>
      <c r="C8" s="869">
        <v>0</v>
      </c>
      <c r="D8" s="870">
        <v>0</v>
      </c>
      <c r="E8" s="871">
        <v>-27.795510755873238</v>
      </c>
      <c r="F8" s="870">
        <v>-2.2533512159757882</v>
      </c>
    </row>
    <row r="9" spans="1:6" x14ac:dyDescent="0.2">
      <c r="A9" s="4" t="s">
        <v>57</v>
      </c>
    </row>
  </sheetData>
  <mergeCells count="4">
    <mergeCell ref="A5:A6"/>
    <mergeCell ref="B5:B6"/>
    <mergeCell ref="C5:D5"/>
    <mergeCell ref="E5:F5"/>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11B2D-D470-4216-9129-36062FF37B1C}">
  <dimension ref="A1:X8"/>
  <sheetViews>
    <sheetView workbookViewId="0">
      <selection activeCell="M25" sqref="M25"/>
    </sheetView>
  </sheetViews>
  <sheetFormatPr baseColWidth="10" defaultRowHeight="12.75" x14ac:dyDescent="0.2"/>
  <cols>
    <col min="1" max="1" width="34.28515625" style="4" customWidth="1"/>
    <col min="2" max="24" width="9.5703125" style="4" customWidth="1"/>
    <col min="25" max="16384" width="11.42578125" style="4"/>
  </cols>
  <sheetData>
    <row r="1" spans="1:24" x14ac:dyDescent="0.2">
      <c r="A1" s="17" t="s">
        <v>825</v>
      </c>
    </row>
    <row r="2" spans="1:24" x14ac:dyDescent="0.2">
      <c r="A2" s="822" t="s">
        <v>838</v>
      </c>
    </row>
    <row r="3" spans="1:24" x14ac:dyDescent="0.2">
      <c r="A3" s="4" t="s">
        <v>826</v>
      </c>
    </row>
    <row r="5" spans="1:24" x14ac:dyDescent="0.2">
      <c r="A5" s="872"/>
      <c r="B5" s="873">
        <v>2001</v>
      </c>
      <c r="C5" s="873">
        <v>2002</v>
      </c>
      <c r="D5" s="873">
        <v>2003</v>
      </c>
      <c r="E5" s="873">
        <v>2004</v>
      </c>
      <c r="F5" s="873">
        <v>2005</v>
      </c>
      <c r="G5" s="873">
        <v>2006</v>
      </c>
      <c r="H5" s="873">
        <v>2007</v>
      </c>
      <c r="I5" s="873">
        <v>2008</v>
      </c>
      <c r="J5" s="873">
        <v>2009</v>
      </c>
      <c r="K5" s="873">
        <v>2010</v>
      </c>
      <c r="L5" s="873">
        <v>2011</v>
      </c>
      <c r="M5" s="873">
        <v>2012</v>
      </c>
      <c r="N5" s="873">
        <v>2013</v>
      </c>
      <c r="O5" s="873">
        <v>2014</v>
      </c>
      <c r="P5" s="873">
        <v>2015</v>
      </c>
      <c r="Q5" s="873">
        <v>2016</v>
      </c>
      <c r="R5" s="873">
        <v>2017</v>
      </c>
      <c r="S5" s="873">
        <v>2018</v>
      </c>
      <c r="T5" s="873">
        <v>2019</v>
      </c>
      <c r="U5" s="873">
        <v>2020</v>
      </c>
      <c r="V5" s="873">
        <v>2021</v>
      </c>
      <c r="W5" s="873">
        <v>2022</v>
      </c>
      <c r="X5" s="519">
        <v>2023</v>
      </c>
    </row>
    <row r="6" spans="1:24" x14ac:dyDescent="0.2">
      <c r="A6" s="865" t="s">
        <v>827</v>
      </c>
      <c r="B6" s="1072">
        <v>90</v>
      </c>
      <c r="C6" s="1072">
        <v>91</v>
      </c>
      <c r="D6" s="1072">
        <v>88</v>
      </c>
      <c r="E6" s="1072">
        <v>88</v>
      </c>
      <c r="F6" s="1072">
        <v>93</v>
      </c>
      <c r="G6" s="1072">
        <v>99</v>
      </c>
      <c r="H6" s="1072">
        <v>121</v>
      </c>
      <c r="I6" s="1072">
        <v>137</v>
      </c>
      <c r="J6" s="1072">
        <v>199</v>
      </c>
      <c r="K6" s="1072">
        <v>213</v>
      </c>
      <c r="L6" s="1072">
        <v>259</v>
      </c>
      <c r="M6" s="1072">
        <v>302</v>
      </c>
      <c r="N6" s="1072">
        <v>306</v>
      </c>
      <c r="O6" s="1072">
        <v>304</v>
      </c>
      <c r="P6" s="1072">
        <v>307</v>
      </c>
      <c r="Q6" s="1072">
        <v>257</v>
      </c>
      <c r="R6" s="1072">
        <v>256</v>
      </c>
      <c r="S6" s="1072">
        <v>277</v>
      </c>
      <c r="T6" s="1072">
        <v>298</v>
      </c>
      <c r="U6" s="1072">
        <v>286</v>
      </c>
      <c r="V6" s="1072">
        <v>288</v>
      </c>
      <c r="W6" s="1072">
        <v>331</v>
      </c>
      <c r="X6" s="1073">
        <v>374</v>
      </c>
    </row>
    <row r="7" spans="1:24" x14ac:dyDescent="0.2">
      <c r="A7" s="868" t="s">
        <v>828</v>
      </c>
      <c r="B7" s="871">
        <v>-35.099528385063877</v>
      </c>
      <c r="C7" s="871">
        <v>-32.262691271359813</v>
      </c>
      <c r="D7" s="871">
        <v>-27.384066949931935</v>
      </c>
      <c r="E7" s="871">
        <v>-38.677608567179732</v>
      </c>
      <c r="F7" s="871">
        <v>-33.980373324567836</v>
      </c>
      <c r="G7" s="871">
        <v>-33.539400822927291</v>
      </c>
      <c r="H7" s="871">
        <v>-33.592522464599199</v>
      </c>
      <c r="I7" s="871">
        <v>-31.394916043212902</v>
      </c>
      <c r="J7" s="871">
        <v>-35.134577096037447</v>
      </c>
      <c r="K7" s="871">
        <v>-35.031426895437107</v>
      </c>
      <c r="L7" s="871">
        <v>-37.244134395924448</v>
      </c>
      <c r="M7" s="871">
        <v>-35.368112058081351</v>
      </c>
      <c r="N7" s="871">
        <v>-35.414697251777852</v>
      </c>
      <c r="O7" s="871">
        <v>-36.061229937497956</v>
      </c>
      <c r="P7" s="871">
        <v>-37.240644249061916</v>
      </c>
      <c r="Q7" s="871">
        <v>-38.436689972571003</v>
      </c>
      <c r="R7" s="871">
        <v>-37.382227450146161</v>
      </c>
      <c r="S7" s="871">
        <v>-35.952913350743756</v>
      </c>
      <c r="T7" s="871">
        <v>-34.944183194626476</v>
      </c>
      <c r="U7" s="871">
        <v>-35.155612956580853</v>
      </c>
      <c r="V7" s="871">
        <v>-35.31063193966952</v>
      </c>
      <c r="W7" s="871">
        <v>-30.879962147456467</v>
      </c>
      <c r="X7" s="870">
        <v>-27.795510755873238</v>
      </c>
    </row>
    <row r="8" spans="1:24" x14ac:dyDescent="0.2">
      <c r="A8" s="4" t="s">
        <v>57</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D4C3B-912E-46EF-B626-08623BD75096}">
  <dimension ref="A1:F9"/>
  <sheetViews>
    <sheetView workbookViewId="0"/>
  </sheetViews>
  <sheetFormatPr baseColWidth="10" defaultRowHeight="12.75" x14ac:dyDescent="0.2"/>
  <cols>
    <col min="1" max="1" width="27" style="4" customWidth="1"/>
    <col min="2" max="2" width="17.140625" style="4" customWidth="1"/>
    <col min="3" max="16384" width="11.42578125" style="4"/>
  </cols>
  <sheetData>
    <row r="1" spans="1:6" x14ac:dyDescent="0.2">
      <c r="A1" s="17" t="s">
        <v>825</v>
      </c>
    </row>
    <row r="2" spans="1:6" x14ac:dyDescent="0.2">
      <c r="A2" s="17" t="s">
        <v>839</v>
      </c>
    </row>
    <row r="3" spans="1:6" x14ac:dyDescent="0.2">
      <c r="A3" s="4" t="s">
        <v>816</v>
      </c>
    </row>
    <row r="5" spans="1:6" ht="12.75" customHeight="1" x14ac:dyDescent="0.2">
      <c r="A5" s="1022" t="s">
        <v>196</v>
      </c>
      <c r="B5" s="1014" t="s">
        <v>817</v>
      </c>
      <c r="C5" s="972" t="s">
        <v>211</v>
      </c>
      <c r="D5" s="969"/>
      <c r="E5" s="968" t="s">
        <v>818</v>
      </c>
      <c r="F5" s="969"/>
    </row>
    <row r="6" spans="1:6" ht="38.25" x14ac:dyDescent="0.2">
      <c r="A6" s="1023"/>
      <c r="B6" s="1015"/>
      <c r="C6" s="820" t="s">
        <v>819</v>
      </c>
      <c r="D6" s="864" t="s">
        <v>820</v>
      </c>
      <c r="E6" s="821" t="s">
        <v>819</v>
      </c>
      <c r="F6" s="864" t="s">
        <v>821</v>
      </c>
    </row>
    <row r="7" spans="1:6" x14ac:dyDescent="0.2">
      <c r="A7" s="480" t="s">
        <v>829</v>
      </c>
      <c r="B7" s="865" t="s">
        <v>823</v>
      </c>
      <c r="C7" s="866">
        <v>-10.138633210821688</v>
      </c>
      <c r="D7" s="867">
        <v>-0.36290718522041215</v>
      </c>
      <c r="E7" s="875">
        <v>11.762729885941781</v>
      </c>
      <c r="F7" s="867">
        <v>0.72167691043054738</v>
      </c>
    </row>
    <row r="8" spans="1:6" x14ac:dyDescent="0.2">
      <c r="A8" s="258" t="s">
        <v>824</v>
      </c>
      <c r="B8" s="868" t="s">
        <v>823</v>
      </c>
      <c r="C8" s="869">
        <v>0</v>
      </c>
      <c r="D8" s="870">
        <v>0</v>
      </c>
      <c r="E8" s="879">
        <v>-11.72480485775236</v>
      </c>
      <c r="F8" s="870">
        <v>-0.71935010216094297</v>
      </c>
    </row>
    <row r="9" spans="1:6" x14ac:dyDescent="0.2">
      <c r="A9" s="4" t="s">
        <v>57</v>
      </c>
    </row>
  </sheetData>
  <mergeCells count="4">
    <mergeCell ref="A5:A6"/>
    <mergeCell ref="B5:B6"/>
    <mergeCell ref="C5:D5"/>
    <mergeCell ref="E5:F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A942-BA68-4806-AC96-F550886E32EF}">
  <sheetPr codeName="Hoja5"/>
  <dimension ref="A1:J37"/>
  <sheetViews>
    <sheetView zoomScaleNormal="100" workbookViewId="0">
      <selection activeCell="K17" sqref="K17"/>
    </sheetView>
  </sheetViews>
  <sheetFormatPr baseColWidth="10" defaultColWidth="10.85546875" defaultRowHeight="12.75" x14ac:dyDescent="0.2"/>
  <cols>
    <col min="1" max="1" width="40.42578125" style="4" customWidth="1"/>
    <col min="2" max="3" width="11.140625" style="4" customWidth="1"/>
    <col min="4" max="4" width="12.85546875" style="4" customWidth="1"/>
    <col min="5" max="5" width="11.42578125" style="4" bestFit="1" customWidth="1"/>
    <col min="6" max="9" width="10.85546875" style="4"/>
    <col min="10" max="10" width="10.85546875" style="4" customWidth="1"/>
    <col min="11" max="16384" width="10.85546875" style="4"/>
  </cols>
  <sheetData>
    <row r="1" spans="1:10" x14ac:dyDescent="0.2">
      <c r="A1" s="17" t="s">
        <v>373</v>
      </c>
    </row>
    <row r="2" spans="1:10" x14ac:dyDescent="0.2">
      <c r="A2" s="17" t="s">
        <v>496</v>
      </c>
      <c r="E2" s="233"/>
      <c r="H2" s="18"/>
      <c r="I2" s="18"/>
    </row>
    <row r="3" spans="1:10" x14ac:dyDescent="0.2">
      <c r="A3" s="4" t="s">
        <v>395</v>
      </c>
    </row>
    <row r="5" spans="1:10" x14ac:dyDescent="0.2">
      <c r="A5" s="912" t="s">
        <v>10</v>
      </c>
      <c r="B5" s="914" t="s">
        <v>511</v>
      </c>
      <c r="C5" s="914" t="s">
        <v>518</v>
      </c>
      <c r="D5" s="914" t="s">
        <v>529</v>
      </c>
      <c r="E5" s="916" t="s">
        <v>493</v>
      </c>
      <c r="F5" s="917"/>
    </row>
    <row r="6" spans="1:10" x14ac:dyDescent="0.2">
      <c r="A6" s="913"/>
      <c r="B6" s="915"/>
      <c r="C6" s="915"/>
      <c r="D6" s="915"/>
      <c r="E6" s="918"/>
      <c r="F6" s="919"/>
      <c r="H6" s="18"/>
      <c r="I6" s="18"/>
    </row>
    <row r="7" spans="1:10" x14ac:dyDescent="0.2">
      <c r="A7" s="913"/>
      <c r="B7" s="915"/>
      <c r="C7" s="915"/>
      <c r="D7" s="915"/>
      <c r="E7" s="918"/>
      <c r="F7" s="919"/>
      <c r="H7" s="18"/>
      <c r="I7" s="18"/>
    </row>
    <row r="8" spans="1:10" x14ac:dyDescent="0.2">
      <c r="A8" s="184"/>
      <c r="B8" s="19" t="s">
        <v>11</v>
      </c>
      <c r="C8" s="19" t="s">
        <v>12</v>
      </c>
      <c r="D8" s="19" t="s">
        <v>13</v>
      </c>
      <c r="E8" s="918"/>
      <c r="F8" s="925"/>
      <c r="H8" s="729"/>
      <c r="I8" s="729"/>
    </row>
    <row r="9" spans="1:10" ht="25.5" x14ac:dyDescent="0.2">
      <c r="A9" s="20"/>
      <c r="B9" s="681" t="s">
        <v>31</v>
      </c>
      <c r="C9" s="681" t="s">
        <v>31</v>
      </c>
      <c r="D9" s="681" t="s">
        <v>31</v>
      </c>
      <c r="E9" s="22" t="s">
        <v>14</v>
      </c>
      <c r="F9" s="23" t="s">
        <v>32</v>
      </c>
      <c r="H9" s="24"/>
      <c r="I9" s="24"/>
    </row>
    <row r="10" spans="1:10" x14ac:dyDescent="0.2">
      <c r="A10" s="82" t="s">
        <v>59</v>
      </c>
      <c r="B10" s="733">
        <v>64260287.644923709</v>
      </c>
      <c r="C10" s="204">
        <v>63579059.729938388</v>
      </c>
      <c r="D10" s="384">
        <v>-681227.91498532146</v>
      </c>
      <c r="E10" s="380">
        <v>-10.211887848949065</v>
      </c>
      <c r="F10" s="97">
        <v>22.765869029289888</v>
      </c>
      <c r="G10" s="414"/>
      <c r="H10" s="16"/>
      <c r="I10" s="16"/>
      <c r="J10" s="387"/>
    </row>
    <row r="11" spans="1:10" x14ac:dyDescent="0.2">
      <c r="A11" s="83" t="s">
        <v>60</v>
      </c>
      <c r="B11" s="734">
        <v>50987686.054842345</v>
      </c>
      <c r="C11" s="86">
        <v>49340532.570330799</v>
      </c>
      <c r="D11" s="11">
        <v>-1647153.4845115468</v>
      </c>
      <c r="E11" s="381">
        <v>-15.410538030218557</v>
      </c>
      <c r="F11" s="98">
        <v>17.667453829969553</v>
      </c>
      <c r="G11" s="414"/>
      <c r="H11" s="16"/>
      <c r="I11" s="16"/>
      <c r="J11" s="387"/>
    </row>
    <row r="12" spans="1:10" x14ac:dyDescent="0.2">
      <c r="A12" s="84" t="s">
        <v>61</v>
      </c>
      <c r="B12" s="735">
        <v>1684834.224787012</v>
      </c>
      <c r="C12" s="88">
        <v>1367619.4465352937</v>
      </c>
      <c r="D12" s="87">
        <v>-317214.77825171826</v>
      </c>
      <c r="E12" s="382">
        <v>-37.741872343749286</v>
      </c>
      <c r="F12" s="99">
        <v>0.48970597133683963</v>
      </c>
      <c r="G12" s="414"/>
      <c r="H12" s="16"/>
      <c r="I12" s="16"/>
      <c r="J12" s="387"/>
    </row>
    <row r="13" spans="1:10" x14ac:dyDescent="0.2">
      <c r="A13" s="84" t="s">
        <v>62</v>
      </c>
      <c r="B13" s="735">
        <v>49302851.830055334</v>
      </c>
      <c r="C13" s="88">
        <v>47972913.123795502</v>
      </c>
      <c r="D13" s="87">
        <v>-1329938.7062598318</v>
      </c>
      <c r="E13" s="382">
        <v>-14.536625776230316</v>
      </c>
      <c r="F13" s="99">
        <v>17.17774785863271</v>
      </c>
      <c r="G13" s="414"/>
      <c r="H13" s="16"/>
      <c r="I13" s="16"/>
      <c r="J13" s="387"/>
    </row>
    <row r="14" spans="1:10" x14ac:dyDescent="0.2">
      <c r="A14" s="83" t="s">
        <v>63</v>
      </c>
      <c r="B14" s="734">
        <v>1036738.8874868397</v>
      </c>
      <c r="C14" s="86">
        <v>1035012.8098905378</v>
      </c>
      <c r="D14" s="11">
        <v>-1726.0775963019114</v>
      </c>
      <c r="E14" s="381">
        <v>18.705097117798797</v>
      </c>
      <c r="F14" s="98">
        <v>0.37060891075917973</v>
      </c>
      <c r="G14" s="414"/>
      <c r="H14" s="16"/>
      <c r="I14" s="16"/>
      <c r="J14" s="387"/>
    </row>
    <row r="15" spans="1:10" x14ac:dyDescent="0.2">
      <c r="A15" s="83" t="s">
        <v>64</v>
      </c>
      <c r="B15" s="734">
        <v>2494939.867624965</v>
      </c>
      <c r="C15" s="86">
        <v>2684679.0268470473</v>
      </c>
      <c r="D15" s="11">
        <v>189739.15922208223</v>
      </c>
      <c r="E15" s="381">
        <v>20.901680045828506</v>
      </c>
      <c r="F15" s="98">
        <v>0.96130787983486488</v>
      </c>
      <c r="G15" s="414"/>
      <c r="H15" s="16"/>
      <c r="I15" s="16"/>
      <c r="J15" s="387"/>
    </row>
    <row r="16" spans="1:10" ht="15" x14ac:dyDescent="0.2">
      <c r="A16" s="85" t="s">
        <v>371</v>
      </c>
      <c r="B16" s="736">
        <v>9740922.8349695504</v>
      </c>
      <c r="C16" s="90">
        <v>10518835.322870001</v>
      </c>
      <c r="D16" s="89">
        <v>777912.48790045083</v>
      </c>
      <c r="E16" s="383">
        <v>12.042751876151293</v>
      </c>
      <c r="F16" s="100">
        <v>3.7664984087262896</v>
      </c>
      <c r="G16" s="414"/>
      <c r="H16" s="16"/>
      <c r="I16" s="16"/>
      <c r="J16" s="387"/>
    </row>
    <row r="17" spans="1:6" ht="12.95" customHeight="1" x14ac:dyDescent="0.2">
      <c r="A17" s="924" t="s">
        <v>65</v>
      </c>
      <c r="B17" s="924"/>
      <c r="C17" s="924"/>
      <c r="D17" s="924"/>
      <c r="E17" s="924"/>
      <c r="F17" s="924"/>
    </row>
    <row r="18" spans="1:6" x14ac:dyDescent="0.2">
      <c r="A18" s="922"/>
      <c r="B18" s="922"/>
      <c r="C18" s="922"/>
      <c r="D18" s="922"/>
      <c r="E18" s="922"/>
      <c r="F18" s="922"/>
    </row>
    <row r="19" spans="1:6" x14ac:dyDescent="0.2">
      <c r="A19" s="922"/>
      <c r="B19" s="922"/>
      <c r="C19" s="922"/>
      <c r="D19" s="922"/>
      <c r="E19" s="922"/>
      <c r="F19" s="922"/>
    </row>
    <row r="20" spans="1:6" x14ac:dyDescent="0.2">
      <c r="A20" s="4" t="s">
        <v>57</v>
      </c>
    </row>
    <row r="21" spans="1:6" x14ac:dyDescent="0.2">
      <c r="D21" s="16"/>
    </row>
    <row r="22" spans="1:6" x14ac:dyDescent="0.2">
      <c r="C22" s="16"/>
      <c r="F22" s="16"/>
    </row>
    <row r="23" spans="1:6" x14ac:dyDescent="0.2">
      <c r="B23" s="61"/>
      <c r="C23" s="61"/>
    </row>
    <row r="24" spans="1:6" x14ac:dyDescent="0.2">
      <c r="B24" s="61"/>
      <c r="C24" s="61"/>
    </row>
    <row r="25" spans="1:6" x14ac:dyDescent="0.2">
      <c r="B25" s="61"/>
      <c r="C25" s="61"/>
    </row>
    <row r="26" spans="1:6" x14ac:dyDescent="0.2">
      <c r="B26" s="61"/>
      <c r="C26" s="61"/>
    </row>
    <row r="27" spans="1:6" x14ac:dyDescent="0.2">
      <c r="B27" s="61"/>
      <c r="C27" s="61"/>
    </row>
    <row r="28" spans="1:6" x14ac:dyDescent="0.2">
      <c r="B28" s="61"/>
      <c r="C28" s="61"/>
    </row>
    <row r="29" spans="1:6" x14ac:dyDescent="0.2">
      <c r="B29" s="61"/>
      <c r="C29" s="61"/>
    </row>
    <row r="31" spans="1:6" x14ac:dyDescent="0.2">
      <c r="B31" s="62"/>
      <c r="C31" s="62"/>
      <c r="D31" s="62"/>
      <c r="E31" s="62"/>
    </row>
    <row r="32" spans="1:6" x14ac:dyDescent="0.2">
      <c r="B32" s="62"/>
      <c r="C32" s="62"/>
      <c r="D32" s="62"/>
      <c r="E32" s="62"/>
    </row>
    <row r="33" spans="2:6" x14ac:dyDescent="0.2">
      <c r="B33" s="62"/>
      <c r="C33" s="62"/>
      <c r="D33" s="62"/>
      <c r="E33" s="62"/>
    </row>
    <row r="34" spans="2:6" x14ac:dyDescent="0.2">
      <c r="B34" s="62"/>
      <c r="C34" s="62"/>
      <c r="D34" s="62"/>
      <c r="E34" s="62"/>
      <c r="F34" s="62"/>
    </row>
    <row r="35" spans="2:6" x14ac:dyDescent="0.2">
      <c r="B35" s="62"/>
      <c r="C35" s="62"/>
      <c r="D35" s="62"/>
      <c r="E35" s="62"/>
      <c r="F35" s="62"/>
    </row>
    <row r="36" spans="2:6" x14ac:dyDescent="0.2">
      <c r="B36" s="62"/>
      <c r="C36" s="62"/>
      <c r="D36" s="62"/>
      <c r="E36" s="62"/>
      <c r="F36" s="62"/>
    </row>
    <row r="37" spans="2:6" x14ac:dyDescent="0.2">
      <c r="B37" s="62"/>
      <c r="C37" s="62"/>
      <c r="D37" s="62"/>
      <c r="E37" s="62"/>
      <c r="F37" s="62"/>
    </row>
  </sheetData>
  <mergeCells count="6">
    <mergeCell ref="A17:F19"/>
    <mergeCell ref="A5:A7"/>
    <mergeCell ref="B5:B7"/>
    <mergeCell ref="C5:C7"/>
    <mergeCell ref="D5:D7"/>
    <mergeCell ref="E5:F8"/>
  </mergeCells>
  <conditionalFormatting sqref="J10:J16">
    <cfRule type="colorScale" priority="1">
      <colorScale>
        <cfvo type="min"/>
        <cfvo type="num" val="0"/>
        <cfvo type="max"/>
        <color rgb="FFF8696B"/>
        <color rgb="FFFFEB84"/>
        <color rgb="FF63BE7B"/>
      </colorScale>
    </cfRule>
  </conditionalFormatting>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91A7F-6A78-4EEF-96C7-E84952DC974E}">
  <dimension ref="A1:V29"/>
  <sheetViews>
    <sheetView workbookViewId="0"/>
  </sheetViews>
  <sheetFormatPr baseColWidth="10" defaultRowHeight="12.75" x14ac:dyDescent="0.2"/>
  <cols>
    <col min="1" max="1" width="19" style="4" customWidth="1"/>
    <col min="2" max="2" width="9" style="4" bestFit="1" customWidth="1"/>
    <col min="3" max="3" width="8" style="4" bestFit="1" customWidth="1"/>
    <col min="4" max="4" width="8.85546875" style="4" bestFit="1" customWidth="1"/>
    <col min="5" max="7" width="8" style="4" bestFit="1" customWidth="1"/>
    <col min="8" max="8" width="8.85546875" style="4" bestFit="1" customWidth="1"/>
    <col min="9" max="9" width="8" style="4" bestFit="1" customWidth="1"/>
    <col min="10" max="13" width="8.85546875" style="4" bestFit="1" customWidth="1"/>
    <col min="14" max="14" width="8" style="4" bestFit="1" customWidth="1"/>
    <col min="15" max="17" width="8.85546875" style="4" bestFit="1" customWidth="1"/>
    <col min="18" max="19" width="9.42578125" style="4" bestFit="1" customWidth="1"/>
    <col min="20" max="21" width="9.42578125" style="4" customWidth="1"/>
    <col min="22" max="22" width="7.7109375" style="4" bestFit="1" customWidth="1"/>
    <col min="23" max="23" width="15.5703125" style="4" customWidth="1"/>
    <col min="24" max="16384" width="11.42578125" style="4"/>
  </cols>
  <sheetData>
    <row r="1" spans="1:22" x14ac:dyDescent="0.2">
      <c r="A1" s="17" t="s">
        <v>830</v>
      </c>
    </row>
    <row r="2" spans="1:22" x14ac:dyDescent="0.2">
      <c r="A2" s="17" t="s">
        <v>840</v>
      </c>
    </row>
    <row r="3" spans="1:22" x14ac:dyDescent="0.2">
      <c r="A3" s="4" t="s">
        <v>826</v>
      </c>
    </row>
    <row r="5" spans="1:22" x14ac:dyDescent="0.2">
      <c r="A5" s="1026" t="s">
        <v>831</v>
      </c>
      <c r="B5" s="1027"/>
      <c r="C5" s="1026">
        <v>2005</v>
      </c>
      <c r="D5" s="1024">
        <v>2006</v>
      </c>
      <c r="E5" s="1024">
        <v>2007</v>
      </c>
      <c r="F5" s="1024">
        <v>2008</v>
      </c>
      <c r="G5" s="1024">
        <v>2009</v>
      </c>
      <c r="H5" s="1024">
        <v>2010</v>
      </c>
      <c r="I5" s="1024">
        <v>2011</v>
      </c>
      <c r="J5" s="1024">
        <v>2012</v>
      </c>
      <c r="K5" s="1024">
        <v>2013</v>
      </c>
      <c r="L5" s="1024">
        <v>2014</v>
      </c>
      <c r="M5" s="1024">
        <v>2015</v>
      </c>
      <c r="N5" s="1024">
        <v>2016</v>
      </c>
      <c r="O5" s="1024">
        <v>2017</v>
      </c>
      <c r="P5" s="1024">
        <v>2018</v>
      </c>
      <c r="Q5" s="1024">
        <v>2019</v>
      </c>
      <c r="R5" s="1024">
        <v>2020</v>
      </c>
      <c r="S5" s="1024">
        <v>2021</v>
      </c>
      <c r="T5" s="1024">
        <v>2022</v>
      </c>
      <c r="U5" s="1024">
        <v>2023</v>
      </c>
      <c r="V5" s="1005" t="s">
        <v>832</v>
      </c>
    </row>
    <row r="6" spans="1:22" ht="38.25" x14ac:dyDescent="0.2">
      <c r="A6" s="880" t="s">
        <v>833</v>
      </c>
      <c r="B6" s="880" t="s">
        <v>834</v>
      </c>
      <c r="C6" s="1028"/>
      <c r="D6" s="1025"/>
      <c r="E6" s="1025"/>
      <c r="F6" s="1025"/>
      <c r="G6" s="1025"/>
      <c r="H6" s="1025"/>
      <c r="I6" s="1025"/>
      <c r="J6" s="1025"/>
      <c r="K6" s="1025"/>
      <c r="L6" s="1025"/>
      <c r="M6" s="1025"/>
      <c r="N6" s="1025"/>
      <c r="O6" s="1025"/>
      <c r="P6" s="1025"/>
      <c r="Q6" s="1025"/>
      <c r="R6" s="1025"/>
      <c r="S6" s="1025"/>
      <c r="T6" s="1025"/>
      <c r="U6" s="1029"/>
      <c r="V6" s="1006"/>
    </row>
    <row r="7" spans="1:22" x14ac:dyDescent="0.2">
      <c r="A7" s="874">
        <v>2005</v>
      </c>
      <c r="B7" s="150">
        <v>93</v>
      </c>
      <c r="C7" s="875">
        <v>-3.6186164821776905</v>
      </c>
      <c r="D7" s="875">
        <v>-6.8128238213357069</v>
      </c>
      <c r="E7" s="351"/>
      <c r="F7" s="351"/>
      <c r="G7" s="351"/>
      <c r="H7" s="351"/>
      <c r="I7" s="351"/>
      <c r="J7" s="351"/>
      <c r="K7" s="351"/>
      <c r="L7" s="351"/>
      <c r="M7" s="351"/>
      <c r="N7" s="351"/>
      <c r="O7" s="351"/>
      <c r="P7" s="351"/>
      <c r="Q7" s="351"/>
      <c r="R7" s="351"/>
      <c r="S7" s="351"/>
      <c r="T7" s="351"/>
      <c r="U7" s="351"/>
      <c r="V7" s="881">
        <v>-10.431440303513398</v>
      </c>
    </row>
    <row r="8" spans="1:22" x14ac:dyDescent="0.2">
      <c r="A8" s="874">
        <v>2006</v>
      </c>
      <c r="B8" s="151">
        <v>99</v>
      </c>
      <c r="C8" s="351"/>
      <c r="D8" s="875">
        <v>-10.54303506693198</v>
      </c>
      <c r="E8" s="875">
        <v>-3.1083223791913444</v>
      </c>
      <c r="F8" s="351"/>
      <c r="G8" s="351"/>
      <c r="H8" s="351"/>
      <c r="I8" s="351"/>
      <c r="J8" s="351"/>
      <c r="K8" s="351"/>
      <c r="L8" s="351"/>
      <c r="M8" s="351"/>
      <c r="N8" s="351"/>
      <c r="O8" s="351"/>
      <c r="P8" s="351"/>
      <c r="Q8" s="351"/>
      <c r="R8" s="351"/>
      <c r="S8" s="351"/>
      <c r="T8" s="351"/>
      <c r="U8" s="351"/>
      <c r="V8" s="881">
        <v>-13.651357446123324</v>
      </c>
    </row>
    <row r="9" spans="1:22" x14ac:dyDescent="0.2">
      <c r="A9" s="874">
        <v>2007</v>
      </c>
      <c r="B9" s="151">
        <v>121</v>
      </c>
      <c r="C9" s="351"/>
      <c r="D9" s="351"/>
      <c r="E9" s="875">
        <v>-18.624961879392078</v>
      </c>
      <c r="F9" s="875">
        <v>-5.7854835263973499</v>
      </c>
      <c r="G9" s="351"/>
      <c r="H9" s="351"/>
      <c r="I9" s="351"/>
      <c r="J9" s="351"/>
      <c r="K9" s="351"/>
      <c r="L9" s="351"/>
      <c r="M9" s="351"/>
      <c r="N9" s="351"/>
      <c r="O9" s="351"/>
      <c r="P9" s="351"/>
      <c r="Q9" s="351"/>
      <c r="R9" s="351"/>
      <c r="S9" s="351"/>
      <c r="T9" s="351"/>
      <c r="U9" s="351"/>
      <c r="V9" s="881">
        <v>-24.410445405789428</v>
      </c>
    </row>
    <row r="10" spans="1:22" x14ac:dyDescent="0.2">
      <c r="A10" s="874">
        <v>2008</v>
      </c>
      <c r="B10" s="151">
        <v>137</v>
      </c>
      <c r="C10" s="351"/>
      <c r="D10" s="351"/>
      <c r="E10" s="351"/>
      <c r="F10" s="875">
        <v>-14.941165283587681</v>
      </c>
      <c r="G10" s="875">
        <v>-4.1780398866561201</v>
      </c>
      <c r="H10" s="351"/>
      <c r="I10" s="351"/>
      <c r="J10" s="351"/>
      <c r="K10" s="351"/>
      <c r="L10" s="351"/>
      <c r="M10" s="351"/>
      <c r="N10" s="351"/>
      <c r="O10" s="351"/>
      <c r="P10" s="351"/>
      <c r="Q10" s="351"/>
      <c r="R10" s="351"/>
      <c r="S10" s="351"/>
      <c r="T10" s="351"/>
      <c r="U10" s="351"/>
      <c r="V10" s="881">
        <v>-19.119205170243802</v>
      </c>
    </row>
    <row r="11" spans="1:22" x14ac:dyDescent="0.2">
      <c r="A11" s="874">
        <v>2009</v>
      </c>
      <c r="B11" s="151">
        <v>199</v>
      </c>
      <c r="C11" s="351"/>
      <c r="D11" s="351"/>
      <c r="E11" s="351"/>
      <c r="F11" s="351"/>
      <c r="G11" s="875">
        <v>-10.118350709907691</v>
      </c>
      <c r="H11" s="875">
        <v>-6.2605281293546344</v>
      </c>
      <c r="I11" s="351"/>
      <c r="J11" s="351"/>
      <c r="K11" s="351"/>
      <c r="L11" s="351"/>
      <c r="M11" s="351"/>
      <c r="N11" s="351"/>
      <c r="O11" s="351"/>
      <c r="P11" s="351"/>
      <c r="Q11" s="351"/>
      <c r="R11" s="351"/>
      <c r="S11" s="351"/>
      <c r="T11" s="351"/>
      <c r="U11" s="351"/>
      <c r="V11" s="881">
        <v>-16.378878839262327</v>
      </c>
    </row>
    <row r="12" spans="1:22" x14ac:dyDescent="0.2">
      <c r="A12" s="874">
        <v>2010</v>
      </c>
      <c r="B12" s="151">
        <v>213</v>
      </c>
      <c r="C12" s="351"/>
      <c r="D12" s="351"/>
      <c r="E12" s="351"/>
      <c r="F12" s="351"/>
      <c r="G12" s="351"/>
      <c r="H12" s="875">
        <v>-10.956481996186307</v>
      </c>
      <c r="I12" s="875">
        <v>-9.7187289867117421</v>
      </c>
      <c r="J12" s="351"/>
      <c r="K12" s="351"/>
      <c r="L12" s="351"/>
      <c r="M12" s="351"/>
      <c r="N12" s="351"/>
      <c r="O12" s="351"/>
      <c r="P12" s="351"/>
      <c r="Q12" s="351"/>
      <c r="R12" s="351"/>
      <c r="S12" s="351"/>
      <c r="T12" s="351"/>
      <c r="U12" s="351"/>
      <c r="V12" s="881">
        <v>-20.675210982898051</v>
      </c>
    </row>
    <row r="13" spans="1:22" x14ac:dyDescent="0.2">
      <c r="A13" s="874">
        <v>2011</v>
      </c>
      <c r="B13" s="151">
        <v>259</v>
      </c>
      <c r="C13" s="351"/>
      <c r="D13" s="351"/>
      <c r="E13" s="351"/>
      <c r="F13" s="351"/>
      <c r="G13" s="351"/>
      <c r="H13" s="351"/>
      <c r="I13" s="875">
        <v>-13.290310466013402</v>
      </c>
      <c r="J13" s="875">
        <v>-6.7301355660500279</v>
      </c>
      <c r="K13" s="351"/>
      <c r="L13" s="351"/>
      <c r="M13" s="351"/>
      <c r="N13" s="351"/>
      <c r="O13" s="351"/>
      <c r="P13" s="351"/>
      <c r="Q13" s="351"/>
      <c r="R13" s="351"/>
      <c r="S13" s="351"/>
      <c r="T13" s="351"/>
      <c r="U13" s="351"/>
      <c r="V13" s="881">
        <v>-20.020446032063429</v>
      </c>
    </row>
    <row r="14" spans="1:22" x14ac:dyDescent="0.2">
      <c r="A14" s="874">
        <v>2012</v>
      </c>
      <c r="B14" s="151">
        <v>302</v>
      </c>
      <c r="C14" s="351"/>
      <c r="D14" s="351"/>
      <c r="E14" s="351"/>
      <c r="F14" s="351"/>
      <c r="G14" s="351"/>
      <c r="H14" s="351"/>
      <c r="I14" s="351"/>
      <c r="J14" s="875">
        <v>-12.801711568374419</v>
      </c>
      <c r="K14" s="875">
        <v>-7.406262472518204</v>
      </c>
      <c r="L14" s="351"/>
      <c r="M14" s="351"/>
      <c r="N14" s="351"/>
      <c r="O14" s="351"/>
      <c r="P14" s="351"/>
      <c r="Q14" s="351"/>
      <c r="R14" s="351"/>
      <c r="S14" s="351"/>
      <c r="T14" s="351"/>
      <c r="U14" s="351"/>
      <c r="V14" s="881">
        <v>-20.207974040892623</v>
      </c>
    </row>
    <row r="15" spans="1:22" x14ac:dyDescent="0.2">
      <c r="A15" s="874">
        <v>2013</v>
      </c>
      <c r="B15" s="151">
        <v>306</v>
      </c>
      <c r="C15" s="351"/>
      <c r="D15" s="351"/>
      <c r="E15" s="351"/>
      <c r="F15" s="351"/>
      <c r="G15" s="351"/>
      <c r="H15" s="351"/>
      <c r="I15" s="351"/>
      <c r="J15" s="351"/>
      <c r="K15" s="875">
        <v>-12.465173606140683</v>
      </c>
      <c r="L15" s="875">
        <v>-8.3814624859678108</v>
      </c>
      <c r="M15" s="351"/>
      <c r="N15" s="351"/>
      <c r="O15" s="351"/>
      <c r="P15" s="351"/>
      <c r="Q15" s="351"/>
      <c r="R15" s="351"/>
      <c r="S15" s="351"/>
      <c r="T15" s="351"/>
      <c r="U15" s="351"/>
      <c r="V15" s="881">
        <v>-20.846636092108493</v>
      </c>
    </row>
    <row r="16" spans="1:22" x14ac:dyDescent="0.2">
      <c r="A16" s="874">
        <v>2014</v>
      </c>
      <c r="B16" s="151">
        <v>304</v>
      </c>
      <c r="C16" s="351"/>
      <c r="D16" s="351"/>
      <c r="E16" s="351"/>
      <c r="F16" s="351"/>
      <c r="G16" s="351"/>
      <c r="H16" s="351"/>
      <c r="I16" s="351"/>
      <c r="J16" s="351"/>
      <c r="K16" s="351"/>
      <c r="L16" s="875">
        <v>-12.012462615383434</v>
      </c>
      <c r="M16" s="875">
        <v>-9.1383002190140541</v>
      </c>
      <c r="N16" s="351"/>
      <c r="O16" s="351"/>
      <c r="P16" s="351"/>
      <c r="Q16" s="351"/>
      <c r="R16" s="351"/>
      <c r="S16" s="351"/>
      <c r="T16" s="351"/>
      <c r="U16" s="351"/>
      <c r="V16" s="881">
        <v>-21.15076283439749</v>
      </c>
    </row>
    <row r="17" spans="1:22" x14ac:dyDescent="0.2">
      <c r="A17" s="874">
        <v>2015</v>
      </c>
      <c r="B17" s="151">
        <v>307</v>
      </c>
      <c r="C17" s="351"/>
      <c r="D17" s="351"/>
      <c r="E17" s="351"/>
      <c r="F17" s="351"/>
      <c r="G17" s="351"/>
      <c r="H17" s="351"/>
      <c r="I17" s="351"/>
      <c r="J17" s="351"/>
      <c r="K17" s="351"/>
      <c r="L17" s="351"/>
      <c r="M17" s="875">
        <v>-10.360691243218152</v>
      </c>
      <c r="N17" s="875">
        <v>-11.897058168078615</v>
      </c>
      <c r="O17" s="351"/>
      <c r="P17" s="351"/>
      <c r="Q17" s="351"/>
      <c r="R17" s="351"/>
      <c r="S17" s="351"/>
      <c r="T17" s="351"/>
      <c r="U17" s="351"/>
      <c r="V17" s="881">
        <v>-22.257749411296768</v>
      </c>
    </row>
    <row r="18" spans="1:22" x14ac:dyDescent="0.2">
      <c r="A18" s="874">
        <v>2016</v>
      </c>
      <c r="B18" s="151">
        <v>257</v>
      </c>
      <c r="C18" s="351"/>
      <c r="D18" s="351"/>
      <c r="E18" s="351"/>
      <c r="F18" s="351"/>
      <c r="G18" s="351"/>
      <c r="H18" s="351"/>
      <c r="I18" s="351"/>
      <c r="J18" s="351"/>
      <c r="K18" s="351"/>
      <c r="L18" s="351"/>
      <c r="M18" s="351"/>
      <c r="N18" s="875">
        <v>-5.9554169432097215</v>
      </c>
      <c r="O18" s="875">
        <v>-14.502362642885206</v>
      </c>
      <c r="P18" s="351"/>
      <c r="Q18" s="351"/>
      <c r="R18" s="351"/>
      <c r="S18" s="351"/>
      <c r="T18" s="351"/>
      <c r="U18" s="351"/>
      <c r="V18" s="881">
        <v>-20.457779586094929</v>
      </c>
    </row>
    <row r="19" spans="1:22" x14ac:dyDescent="0.2">
      <c r="A19" s="874">
        <v>2017</v>
      </c>
      <c r="B19" s="151">
        <v>256</v>
      </c>
      <c r="C19" s="351"/>
      <c r="D19" s="351"/>
      <c r="E19" s="351"/>
      <c r="F19" s="351"/>
      <c r="G19" s="351"/>
      <c r="H19" s="351"/>
      <c r="I19" s="351"/>
      <c r="J19" s="351"/>
      <c r="K19" s="351"/>
      <c r="L19" s="351"/>
      <c r="M19" s="351"/>
      <c r="N19" s="351"/>
      <c r="O19" s="875">
        <v>-4.6094487716287373</v>
      </c>
      <c r="P19" s="875">
        <v>-14.198961668560557</v>
      </c>
      <c r="Q19" s="351"/>
      <c r="R19" s="351"/>
      <c r="S19" s="351"/>
      <c r="T19" s="351"/>
      <c r="U19" s="351"/>
      <c r="V19" s="881">
        <v>-18.808410440189295</v>
      </c>
    </row>
    <row r="20" spans="1:22" x14ac:dyDescent="0.2">
      <c r="A20" s="874">
        <v>2018</v>
      </c>
      <c r="B20" s="151">
        <v>277</v>
      </c>
      <c r="C20" s="351"/>
      <c r="D20" s="351"/>
      <c r="E20" s="351"/>
      <c r="F20" s="351"/>
      <c r="G20" s="351"/>
      <c r="H20" s="351"/>
      <c r="I20" s="351"/>
      <c r="J20" s="351"/>
      <c r="K20" s="351"/>
      <c r="L20" s="351"/>
      <c r="M20" s="351"/>
      <c r="N20" s="351"/>
      <c r="O20" s="351"/>
      <c r="P20" s="875">
        <v>-6.9344226079073374</v>
      </c>
      <c r="Q20" s="875">
        <v>-14.854085574248936</v>
      </c>
      <c r="R20" s="351"/>
      <c r="S20" s="351"/>
      <c r="T20" s="351"/>
      <c r="U20" s="351"/>
      <c r="V20" s="881">
        <v>-21.788508182156274</v>
      </c>
    </row>
    <row r="21" spans="1:22" x14ac:dyDescent="0.2">
      <c r="A21" s="874">
        <v>2019</v>
      </c>
      <c r="B21" s="151">
        <v>298</v>
      </c>
      <c r="C21" s="351"/>
      <c r="D21" s="351"/>
      <c r="E21" s="351"/>
      <c r="F21" s="351"/>
      <c r="G21" s="351"/>
      <c r="H21" s="351"/>
      <c r="I21" s="351"/>
      <c r="J21" s="351"/>
      <c r="K21" s="351"/>
      <c r="L21" s="351"/>
      <c r="M21" s="351"/>
      <c r="N21" s="351"/>
      <c r="O21" s="351"/>
      <c r="P21" s="351"/>
      <c r="Q21" s="875">
        <v>-7.5268863076412984</v>
      </c>
      <c r="R21" s="875">
        <v>-11.918995245680899</v>
      </c>
      <c r="S21" s="351"/>
      <c r="T21" s="351"/>
      <c r="U21" s="351"/>
      <c r="V21" s="881">
        <v>-19.445881553322195</v>
      </c>
    </row>
    <row r="22" spans="1:22" x14ac:dyDescent="0.2">
      <c r="A22" s="874">
        <v>2020</v>
      </c>
      <c r="B22" s="151">
        <v>286</v>
      </c>
      <c r="C22" s="351"/>
      <c r="D22" s="351"/>
      <c r="E22" s="351"/>
      <c r="F22" s="351"/>
      <c r="G22" s="351"/>
      <c r="H22" s="351"/>
      <c r="I22" s="351"/>
      <c r="J22" s="351"/>
      <c r="K22" s="351"/>
      <c r="L22" s="351"/>
      <c r="M22" s="351"/>
      <c r="N22" s="351"/>
      <c r="O22" s="351"/>
      <c r="P22" s="351"/>
      <c r="Q22" s="351"/>
      <c r="R22" s="875">
        <v>-8.2261778546683679</v>
      </c>
      <c r="S22" s="875">
        <v>-15.980416147551438</v>
      </c>
      <c r="T22" s="351"/>
      <c r="U22" s="351"/>
      <c r="V22" s="881">
        <v>-24.206594002219806</v>
      </c>
    </row>
    <row r="23" spans="1:22" x14ac:dyDescent="0.2">
      <c r="A23" s="874">
        <v>2021</v>
      </c>
      <c r="B23" s="151">
        <v>288</v>
      </c>
      <c r="C23" s="351"/>
      <c r="D23" s="351"/>
      <c r="E23" s="351"/>
      <c r="F23" s="351"/>
      <c r="G23" s="351"/>
      <c r="H23" s="351"/>
      <c r="I23" s="351"/>
      <c r="J23" s="351"/>
      <c r="K23" s="351"/>
      <c r="L23" s="351"/>
      <c r="M23" s="351"/>
      <c r="N23" s="351"/>
      <c r="O23" s="351"/>
      <c r="P23" s="351"/>
      <c r="Q23" s="351"/>
      <c r="R23" s="351"/>
      <c r="S23" s="875">
        <v>-9.9318941174461912</v>
      </c>
      <c r="T23" s="875">
        <v>-11.151281440710127</v>
      </c>
      <c r="U23" s="875"/>
      <c r="V23" s="881">
        <v>-21.08317555815632</v>
      </c>
    </row>
    <row r="24" spans="1:22" x14ac:dyDescent="0.2">
      <c r="A24" s="874">
        <v>2022</v>
      </c>
      <c r="B24" s="151">
        <v>331</v>
      </c>
      <c r="C24" s="351"/>
      <c r="D24" s="351"/>
      <c r="E24" s="351"/>
      <c r="F24" s="351"/>
      <c r="G24" s="351"/>
      <c r="H24" s="351"/>
      <c r="I24" s="351"/>
      <c r="J24" s="351"/>
      <c r="K24" s="351"/>
      <c r="L24" s="351"/>
      <c r="M24" s="351"/>
      <c r="N24" s="351"/>
      <c r="O24" s="351"/>
      <c r="P24" s="351"/>
      <c r="Q24" s="351"/>
      <c r="R24" s="351"/>
      <c r="S24" s="875"/>
      <c r="T24" s="875">
        <v>-10.999617236245133</v>
      </c>
      <c r="U24" s="875">
        <v>-13.057762301447095</v>
      </c>
      <c r="V24" s="881">
        <v>-24.057379537692228</v>
      </c>
    </row>
    <row r="25" spans="1:22" x14ac:dyDescent="0.2">
      <c r="A25" s="876">
        <v>2023</v>
      </c>
      <c r="B25" s="877">
        <v>374</v>
      </c>
      <c r="C25" s="878"/>
      <c r="D25" s="878"/>
      <c r="E25" s="878"/>
      <c r="F25" s="878"/>
      <c r="G25" s="878"/>
      <c r="H25" s="878"/>
      <c r="I25" s="878"/>
      <c r="J25" s="878"/>
      <c r="K25" s="878"/>
      <c r="L25" s="878"/>
      <c r="M25" s="878"/>
      <c r="N25" s="878"/>
      <c r="O25" s="878"/>
      <c r="P25" s="878"/>
      <c r="Q25" s="878"/>
      <c r="R25" s="878"/>
      <c r="S25" s="878"/>
      <c r="T25" s="879"/>
      <c r="U25" s="879">
        <v>-11.724804857752419</v>
      </c>
      <c r="V25" s="877" t="s">
        <v>835</v>
      </c>
    </row>
    <row r="26" spans="1:22" x14ac:dyDescent="0.2">
      <c r="A26" s="1030" t="s">
        <v>836</v>
      </c>
      <c r="B26" s="1031"/>
      <c r="C26" s="882">
        <v>-3.6186164821776905</v>
      </c>
      <c r="D26" s="882">
        <v>-17.355858888267687</v>
      </c>
      <c r="E26" s="882">
        <v>-21.733284258583424</v>
      </c>
      <c r="F26" s="882">
        <v>-20.726648809985029</v>
      </c>
      <c r="G26" s="882">
        <v>-14.296390596563811</v>
      </c>
      <c r="H26" s="882">
        <v>-17.217010125540941</v>
      </c>
      <c r="I26" s="882">
        <v>-23.009039452725144</v>
      </c>
      <c r="J26" s="882">
        <v>-19.531847134424446</v>
      </c>
      <c r="K26" s="882">
        <v>-19.871436078658888</v>
      </c>
      <c r="L26" s="882">
        <v>-20.393925101351243</v>
      </c>
      <c r="M26" s="882">
        <v>-19.498991462232205</v>
      </c>
      <c r="N26" s="882">
        <v>-17.852475111288335</v>
      </c>
      <c r="O26" s="882">
        <v>-19.111811414513944</v>
      </c>
      <c r="P26" s="882">
        <v>-21.133384276467893</v>
      </c>
      <c r="Q26" s="882">
        <v>-22.380971881890233</v>
      </c>
      <c r="R26" s="882">
        <v>-20.145173100349268</v>
      </c>
      <c r="S26" s="882">
        <v>-25.912310264997629</v>
      </c>
      <c r="T26" s="882">
        <v>-22.150898676955258</v>
      </c>
      <c r="U26" s="882">
        <v>-24.782567159199516</v>
      </c>
      <c r="V26" s="883"/>
    </row>
    <row r="27" spans="1:22" x14ac:dyDescent="0.2">
      <c r="A27" s="4" t="s">
        <v>841</v>
      </c>
    </row>
    <row r="29" spans="1:22" x14ac:dyDescent="0.2">
      <c r="C29" s="16"/>
      <c r="D29" s="16"/>
      <c r="E29" s="16"/>
      <c r="F29" s="16"/>
      <c r="G29" s="16"/>
      <c r="H29" s="16"/>
      <c r="I29" s="16"/>
      <c r="J29" s="16"/>
      <c r="K29" s="16"/>
      <c r="L29" s="16"/>
      <c r="M29" s="16"/>
      <c r="N29" s="16"/>
      <c r="O29" s="16"/>
      <c r="P29" s="16"/>
      <c r="Q29" s="16"/>
      <c r="R29" s="16"/>
      <c r="S29" s="16"/>
      <c r="T29" s="16"/>
    </row>
  </sheetData>
  <mergeCells count="22">
    <mergeCell ref="T5:T6"/>
    <mergeCell ref="U5:U6"/>
    <mergeCell ref="V5:V6"/>
    <mergeCell ref="A26:B26"/>
    <mergeCell ref="N5:N6"/>
    <mergeCell ref="O5:O6"/>
    <mergeCell ref="P5:P6"/>
    <mergeCell ref="Q5:Q6"/>
    <mergeCell ref="R5:R6"/>
    <mergeCell ref="S5:S6"/>
    <mergeCell ref="H5:H6"/>
    <mergeCell ref="I5:I6"/>
    <mergeCell ref="J5:J6"/>
    <mergeCell ref="K5:K6"/>
    <mergeCell ref="L5:L6"/>
    <mergeCell ref="M5:M6"/>
    <mergeCell ref="G5:G6"/>
    <mergeCell ref="A5:B5"/>
    <mergeCell ref="C5:C6"/>
    <mergeCell ref="D5:D6"/>
    <mergeCell ref="E5:E6"/>
    <mergeCell ref="F5:F6"/>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2337-9095-46C9-8839-E042864F470B}">
  <dimension ref="A1:D39"/>
  <sheetViews>
    <sheetView workbookViewId="0">
      <selection activeCell="D17" sqref="D17"/>
    </sheetView>
  </sheetViews>
  <sheetFormatPr baseColWidth="10" defaultRowHeight="12.75" x14ac:dyDescent="0.2"/>
  <cols>
    <col min="1" max="1" width="27.42578125" style="4" customWidth="1"/>
    <col min="2" max="3" width="20.7109375" style="4" customWidth="1"/>
    <col min="4" max="4" width="95" style="4" customWidth="1"/>
    <col min="5" max="16384" width="11.42578125" style="4"/>
  </cols>
  <sheetData>
    <row r="1" spans="1:4" x14ac:dyDescent="0.2">
      <c r="A1" s="17" t="s">
        <v>855</v>
      </c>
    </row>
    <row r="2" spans="1:4" x14ac:dyDescent="0.2">
      <c r="A2" s="17" t="s">
        <v>854</v>
      </c>
    </row>
    <row r="3" spans="1:4" x14ac:dyDescent="0.2">
      <c r="A3" s="4" t="s">
        <v>401</v>
      </c>
    </row>
    <row r="5" spans="1:4" x14ac:dyDescent="0.2">
      <c r="A5" s="1032" t="s">
        <v>842</v>
      </c>
      <c r="B5" s="1033" t="s">
        <v>843</v>
      </c>
      <c r="C5" s="186" t="s">
        <v>844</v>
      </c>
      <c r="D5" s="1034" t="s">
        <v>847</v>
      </c>
    </row>
    <row r="6" spans="1:4" ht="25.5" x14ac:dyDescent="0.2">
      <c r="A6" s="1032"/>
      <c r="B6" s="1033"/>
      <c r="C6" s="884" t="s">
        <v>845</v>
      </c>
      <c r="D6" s="1034"/>
    </row>
    <row r="7" spans="1:4" x14ac:dyDescent="0.2">
      <c r="A7" s="1032"/>
      <c r="B7" s="1033"/>
      <c r="C7" s="824" t="s">
        <v>846</v>
      </c>
      <c r="D7" s="1034"/>
    </row>
    <row r="8" spans="1:4" ht="85.5" x14ac:dyDescent="0.2">
      <c r="A8" s="885" t="s">
        <v>848</v>
      </c>
      <c r="B8" s="886">
        <v>1081293</v>
      </c>
      <c r="C8" s="89">
        <v>1079934</v>
      </c>
      <c r="D8" s="887" t="s">
        <v>881</v>
      </c>
    </row>
    <row r="9" spans="1:4" ht="83.25" x14ac:dyDescent="0.2">
      <c r="A9" s="885" t="s">
        <v>849</v>
      </c>
      <c r="B9" s="886">
        <v>551693</v>
      </c>
      <c r="C9" s="886">
        <v>551693</v>
      </c>
      <c r="D9" s="887" t="s">
        <v>882</v>
      </c>
    </row>
    <row r="10" spans="1:4" ht="98.25" x14ac:dyDescent="0.2">
      <c r="A10" s="885" t="s">
        <v>850</v>
      </c>
      <c r="B10" s="888">
        <v>28</v>
      </c>
      <c r="C10" s="888">
        <v>0</v>
      </c>
      <c r="D10" s="887" t="s">
        <v>883</v>
      </c>
    </row>
    <row r="11" spans="1:4" ht="158.25" x14ac:dyDescent="0.2">
      <c r="A11" s="885" t="s">
        <v>851</v>
      </c>
      <c r="B11" s="886">
        <v>30367</v>
      </c>
      <c r="C11" s="886">
        <v>10401</v>
      </c>
      <c r="D11" s="887" t="s">
        <v>884</v>
      </c>
    </row>
    <row r="12" spans="1:4" ht="72.75" x14ac:dyDescent="0.2">
      <c r="A12" s="885" t="s">
        <v>852</v>
      </c>
      <c r="B12" s="886">
        <v>15327</v>
      </c>
      <c r="C12" s="888">
        <v>0</v>
      </c>
      <c r="D12" s="887" t="s">
        <v>885</v>
      </c>
    </row>
    <row r="13" spans="1:4" x14ac:dyDescent="0.2">
      <c r="A13" s="4" t="s">
        <v>853</v>
      </c>
    </row>
    <row r="14" spans="1:4" x14ac:dyDescent="0.2">
      <c r="A14" s="4" t="s">
        <v>856</v>
      </c>
    </row>
    <row r="15" spans="1:4" x14ac:dyDescent="0.2">
      <c r="A15" s="4" t="s">
        <v>857</v>
      </c>
    </row>
    <row r="16" spans="1:4" x14ac:dyDescent="0.2">
      <c r="A16" s="4" t="s">
        <v>858</v>
      </c>
    </row>
    <row r="17" spans="1:1" x14ac:dyDescent="0.2">
      <c r="A17" s="4" t="s">
        <v>859</v>
      </c>
    </row>
    <row r="18" spans="1:1" x14ac:dyDescent="0.2">
      <c r="A18" s="4" t="s">
        <v>860</v>
      </c>
    </row>
    <row r="19" spans="1:1" x14ac:dyDescent="0.2">
      <c r="A19" s="4" t="s">
        <v>861</v>
      </c>
    </row>
    <row r="20" spans="1:1" x14ac:dyDescent="0.2">
      <c r="A20" s="4" t="s">
        <v>862</v>
      </c>
    </row>
    <row r="21" spans="1:1" x14ac:dyDescent="0.2">
      <c r="A21" s="4" t="s">
        <v>863</v>
      </c>
    </row>
    <row r="22" spans="1:1" x14ac:dyDescent="0.2">
      <c r="A22" s="4" t="s">
        <v>864</v>
      </c>
    </row>
    <row r="23" spans="1:1" x14ac:dyDescent="0.2">
      <c r="A23" s="4" t="s">
        <v>865</v>
      </c>
    </row>
    <row r="24" spans="1:1" x14ac:dyDescent="0.2">
      <c r="A24" s="4" t="s">
        <v>866</v>
      </c>
    </row>
    <row r="25" spans="1:1" x14ac:dyDescent="0.2">
      <c r="A25" s="4" t="s">
        <v>867</v>
      </c>
    </row>
    <row r="26" spans="1:1" x14ac:dyDescent="0.2">
      <c r="A26" s="4" t="s">
        <v>868</v>
      </c>
    </row>
    <row r="27" spans="1:1" x14ac:dyDescent="0.2">
      <c r="A27" s="4" t="s">
        <v>869</v>
      </c>
    </row>
    <row r="28" spans="1:1" x14ac:dyDescent="0.2">
      <c r="A28" s="4" t="s">
        <v>870</v>
      </c>
    </row>
    <row r="29" spans="1:1" x14ac:dyDescent="0.2">
      <c r="A29" s="4" t="s">
        <v>871</v>
      </c>
    </row>
    <row r="30" spans="1:1" x14ac:dyDescent="0.2">
      <c r="A30" s="4" t="s">
        <v>872</v>
      </c>
    </row>
    <row r="31" spans="1:1" x14ac:dyDescent="0.2">
      <c r="A31" s="4" t="s">
        <v>873</v>
      </c>
    </row>
    <row r="32" spans="1:1" x14ac:dyDescent="0.2">
      <c r="A32" s="4" t="s">
        <v>874</v>
      </c>
    </row>
    <row r="33" spans="1:1" x14ac:dyDescent="0.2">
      <c r="A33" s="4" t="s">
        <v>875</v>
      </c>
    </row>
    <row r="34" spans="1:1" x14ac:dyDescent="0.2">
      <c r="A34" s="4" t="s">
        <v>876</v>
      </c>
    </row>
    <row r="35" spans="1:1" x14ac:dyDescent="0.2">
      <c r="A35" s="4" t="s">
        <v>877</v>
      </c>
    </row>
    <row r="36" spans="1:1" x14ac:dyDescent="0.2">
      <c r="A36" s="4" t="s">
        <v>878</v>
      </c>
    </row>
    <row r="37" spans="1:1" x14ac:dyDescent="0.2">
      <c r="A37" s="4" t="s">
        <v>879</v>
      </c>
    </row>
    <row r="38" spans="1:1" x14ac:dyDescent="0.2">
      <c r="A38" s="4" t="s">
        <v>880</v>
      </c>
    </row>
    <row r="39" spans="1:1" x14ac:dyDescent="0.2">
      <c r="A39" s="4" t="s">
        <v>57</v>
      </c>
    </row>
  </sheetData>
  <mergeCells count="3">
    <mergeCell ref="A5:A7"/>
    <mergeCell ref="B5:B7"/>
    <mergeCell ref="D5:D7"/>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2E3C7-6949-4559-AEF2-00CA353547C1}">
  <dimension ref="A1:D21"/>
  <sheetViews>
    <sheetView workbookViewId="0">
      <selection activeCell="D16" sqref="D16"/>
    </sheetView>
  </sheetViews>
  <sheetFormatPr baseColWidth="10" defaultRowHeight="12.75" x14ac:dyDescent="0.2"/>
  <cols>
    <col min="1" max="1" width="27.42578125" style="890" customWidth="1"/>
    <col min="2" max="3" width="20.7109375" style="890" customWidth="1"/>
    <col min="4" max="4" width="95" style="890" customWidth="1"/>
    <col min="5" max="16384" width="11.42578125" style="890"/>
  </cols>
  <sheetData>
    <row r="1" spans="1:4" x14ac:dyDescent="0.2">
      <c r="A1" s="889" t="s">
        <v>886</v>
      </c>
    </row>
    <row r="2" spans="1:4" x14ac:dyDescent="0.2">
      <c r="A2" s="889" t="s">
        <v>887</v>
      </c>
    </row>
    <row r="3" spans="1:4" x14ac:dyDescent="0.2">
      <c r="A3" s="890" t="s">
        <v>401</v>
      </c>
    </row>
    <row r="5" spans="1:4" ht="25.5" x14ac:dyDescent="0.2">
      <c r="A5" s="1035" t="s">
        <v>842</v>
      </c>
      <c r="B5" s="1036" t="s">
        <v>888</v>
      </c>
      <c r="C5" s="891" t="s">
        <v>889</v>
      </c>
      <c r="D5" s="1037" t="s">
        <v>847</v>
      </c>
    </row>
    <row r="6" spans="1:4" x14ac:dyDescent="0.2">
      <c r="A6" s="1035"/>
      <c r="B6" s="1036"/>
      <c r="C6" s="892" t="s">
        <v>846</v>
      </c>
      <c r="D6" s="1037"/>
    </row>
    <row r="7" spans="1:4" ht="113.25" x14ac:dyDescent="0.2">
      <c r="A7" s="893" t="s">
        <v>848</v>
      </c>
      <c r="B7" s="894">
        <v>747687</v>
      </c>
      <c r="C7" s="895">
        <v>436556</v>
      </c>
      <c r="D7" s="896" t="s">
        <v>901</v>
      </c>
    </row>
    <row r="8" spans="1:4" ht="27.75" x14ac:dyDescent="0.2">
      <c r="A8" s="893" t="s">
        <v>850</v>
      </c>
      <c r="B8" s="894">
        <v>45170</v>
      </c>
      <c r="C8" s="894">
        <v>45170</v>
      </c>
      <c r="D8" s="897" t="s">
        <v>902</v>
      </c>
    </row>
    <row r="9" spans="1:4" ht="98.25" x14ac:dyDescent="0.2">
      <c r="A9" s="893" t="s">
        <v>51</v>
      </c>
      <c r="B9" s="894">
        <v>19310</v>
      </c>
      <c r="C9" s="894">
        <v>19310</v>
      </c>
      <c r="D9" s="896" t="s">
        <v>903</v>
      </c>
    </row>
    <row r="10" spans="1:4" x14ac:dyDescent="0.2">
      <c r="A10" s="890" t="s">
        <v>890</v>
      </c>
    </row>
    <row r="11" spans="1:4" x14ac:dyDescent="0.2">
      <c r="A11" s="890" t="s">
        <v>891</v>
      </c>
    </row>
    <row r="12" spans="1:4" x14ac:dyDescent="0.2">
      <c r="A12" s="890" t="s">
        <v>892</v>
      </c>
    </row>
    <row r="13" spans="1:4" x14ac:dyDescent="0.2">
      <c r="A13" s="890" t="s">
        <v>893</v>
      </c>
    </row>
    <row r="14" spans="1:4" x14ac:dyDescent="0.2">
      <c r="A14" s="890" t="s">
        <v>894</v>
      </c>
    </row>
    <row r="15" spans="1:4" x14ac:dyDescent="0.2">
      <c r="A15" s="890" t="s">
        <v>895</v>
      </c>
    </row>
    <row r="16" spans="1:4" x14ac:dyDescent="0.2">
      <c r="A16" s="890" t="s">
        <v>896</v>
      </c>
    </row>
    <row r="17" spans="1:1" x14ac:dyDescent="0.2">
      <c r="A17" s="890" t="s">
        <v>897</v>
      </c>
    </row>
    <row r="18" spans="1:1" x14ac:dyDescent="0.2">
      <c r="A18" s="890" t="s">
        <v>898</v>
      </c>
    </row>
    <row r="19" spans="1:1" x14ac:dyDescent="0.2">
      <c r="A19" s="890" t="s">
        <v>899</v>
      </c>
    </row>
    <row r="20" spans="1:1" x14ac:dyDescent="0.2">
      <c r="A20" s="890" t="s">
        <v>900</v>
      </c>
    </row>
    <row r="21" spans="1:1" x14ac:dyDescent="0.2">
      <c r="A21" s="890" t="s">
        <v>57</v>
      </c>
    </row>
  </sheetData>
  <mergeCells count="3">
    <mergeCell ref="A5:A6"/>
    <mergeCell ref="B5:B6"/>
    <mergeCell ref="D5:D6"/>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C41C8-4B66-42A0-857E-D3F13848DB84}">
  <dimension ref="A1:C14"/>
  <sheetViews>
    <sheetView workbookViewId="0">
      <selection activeCell="D17" sqref="D17"/>
    </sheetView>
  </sheetViews>
  <sheetFormatPr baseColWidth="10" defaultRowHeight="12.75" x14ac:dyDescent="0.2"/>
  <cols>
    <col min="1" max="1" width="4.28515625" style="4" customWidth="1"/>
    <col min="2" max="3" width="64.28515625" style="4" customWidth="1"/>
    <col min="4" max="16384" width="11.42578125" style="4"/>
  </cols>
  <sheetData>
    <row r="1" spans="1:3" x14ac:dyDescent="0.2">
      <c r="A1" s="17" t="s">
        <v>904</v>
      </c>
    </row>
    <row r="2" spans="1:3" x14ac:dyDescent="0.2">
      <c r="A2" s="17" t="s">
        <v>905</v>
      </c>
    </row>
    <row r="3" spans="1:3" x14ac:dyDescent="0.2">
      <c r="A3" s="4" t="s">
        <v>906</v>
      </c>
    </row>
    <row r="5" spans="1:3" x14ac:dyDescent="0.2">
      <c r="A5" s="1039"/>
      <c r="B5" s="190" t="s">
        <v>907</v>
      </c>
      <c r="C5" s="898" t="s">
        <v>909</v>
      </c>
    </row>
    <row r="6" spans="1:3" x14ac:dyDescent="0.2">
      <c r="A6" s="1039"/>
      <c r="B6" s="827" t="s">
        <v>908</v>
      </c>
      <c r="C6" s="864" t="s">
        <v>910</v>
      </c>
    </row>
    <row r="7" spans="1:3" ht="56.25" customHeight="1" x14ac:dyDescent="0.2">
      <c r="A7" s="1042" t="s">
        <v>911</v>
      </c>
      <c r="B7" s="825" t="s">
        <v>912</v>
      </c>
      <c r="C7" s="899" t="s">
        <v>914</v>
      </c>
    </row>
    <row r="8" spans="1:3" ht="40.5" customHeight="1" x14ac:dyDescent="0.2">
      <c r="A8" s="1043"/>
      <c r="B8" s="826" t="s">
        <v>913</v>
      </c>
      <c r="C8" s="900"/>
    </row>
    <row r="9" spans="1:3" ht="76.5" customHeight="1" x14ac:dyDescent="0.2">
      <c r="A9" s="1042" t="s">
        <v>915</v>
      </c>
      <c r="B9" s="901" t="s">
        <v>917</v>
      </c>
      <c r="C9" s="902" t="s">
        <v>918</v>
      </c>
    </row>
    <row r="10" spans="1:3" ht="89.25" x14ac:dyDescent="0.2">
      <c r="A10" s="1043"/>
      <c r="B10" s="826" t="s">
        <v>916</v>
      </c>
      <c r="C10" s="900"/>
    </row>
    <row r="11" spans="1:3" ht="15" x14ac:dyDescent="0.2">
      <c r="A11" s="1040" t="s">
        <v>919</v>
      </c>
      <c r="B11" s="1041"/>
      <c r="C11" s="1041"/>
    </row>
    <row r="12" spans="1:3" x14ac:dyDescent="0.2">
      <c r="A12" s="1038" t="s">
        <v>920</v>
      </c>
      <c r="B12" s="1038"/>
      <c r="C12" s="1038"/>
    </row>
    <row r="13" spans="1:3" x14ac:dyDescent="0.2">
      <c r="A13" s="1038" t="s">
        <v>921</v>
      </c>
      <c r="B13" s="1038"/>
      <c r="C13" s="1038"/>
    </row>
    <row r="14" spans="1:3" x14ac:dyDescent="0.2">
      <c r="A14" s="4" t="s">
        <v>57</v>
      </c>
    </row>
  </sheetData>
  <mergeCells count="6">
    <mergeCell ref="A12:C12"/>
    <mergeCell ref="A13:C13"/>
    <mergeCell ref="A5:A6"/>
    <mergeCell ref="A11:C11"/>
    <mergeCell ref="A7:A8"/>
    <mergeCell ref="A9:A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3FF8D-F81C-40F7-8FC0-DC169931224D}">
  <sheetPr codeName="Hoja7"/>
  <dimension ref="A1:I15"/>
  <sheetViews>
    <sheetView zoomScaleNormal="100" workbookViewId="0">
      <selection activeCell="G32" sqref="G32"/>
    </sheetView>
  </sheetViews>
  <sheetFormatPr baseColWidth="10" defaultColWidth="10.85546875" defaultRowHeight="12.75" x14ac:dyDescent="0.2"/>
  <cols>
    <col min="1" max="1" width="32.85546875" style="4" customWidth="1"/>
    <col min="2" max="2" width="16.140625" style="4" customWidth="1"/>
    <col min="3" max="3" width="15.42578125" style="4" customWidth="1"/>
    <col min="4" max="4" width="18.5703125" style="4" customWidth="1"/>
    <col min="5" max="16384" width="10.85546875" style="4"/>
  </cols>
  <sheetData>
    <row r="1" spans="1:9" x14ac:dyDescent="0.2">
      <c r="A1" s="187" t="s">
        <v>66</v>
      </c>
    </row>
    <row r="2" spans="1:9" x14ac:dyDescent="0.2">
      <c r="A2" s="927" t="s">
        <v>497</v>
      </c>
      <c r="B2" s="927"/>
      <c r="C2" s="927"/>
      <c r="D2" s="927"/>
      <c r="E2" s="927"/>
      <c r="F2" s="927"/>
      <c r="I2" s="18"/>
    </row>
    <row r="3" spans="1:9" x14ac:dyDescent="0.2">
      <c r="A3" s="926" t="s">
        <v>421</v>
      </c>
      <c r="B3" s="926"/>
      <c r="C3" s="926"/>
      <c r="D3" s="926"/>
      <c r="E3" s="926"/>
      <c r="F3" s="926"/>
    </row>
    <row r="4" spans="1:9" x14ac:dyDescent="0.2">
      <c r="A4" s="188"/>
      <c r="B4" s="188"/>
      <c r="C4" s="188"/>
      <c r="D4" s="188"/>
      <c r="E4" s="188"/>
      <c r="F4" s="188"/>
    </row>
    <row r="5" spans="1:9" ht="12.95" customHeight="1" x14ac:dyDescent="0.2">
      <c r="A5" s="912" t="s">
        <v>10</v>
      </c>
      <c r="B5" s="914" t="s">
        <v>531</v>
      </c>
      <c r="C5" s="914" t="s">
        <v>518</v>
      </c>
      <c r="D5" s="914" t="s">
        <v>530</v>
      </c>
      <c r="E5" s="916" t="s">
        <v>493</v>
      </c>
      <c r="F5" s="917"/>
    </row>
    <row r="6" spans="1:9" x14ac:dyDescent="0.2">
      <c r="A6" s="913"/>
      <c r="B6" s="915"/>
      <c r="C6" s="915"/>
      <c r="D6" s="915"/>
      <c r="E6" s="918"/>
      <c r="F6" s="919"/>
    </row>
    <row r="7" spans="1:9" x14ac:dyDescent="0.2">
      <c r="A7" s="913"/>
      <c r="B7" s="915"/>
      <c r="C7" s="915"/>
      <c r="D7" s="915"/>
      <c r="E7" s="918"/>
      <c r="F7" s="919"/>
    </row>
    <row r="8" spans="1:9" x14ac:dyDescent="0.2">
      <c r="A8" s="184"/>
      <c r="B8" s="19" t="s">
        <v>11</v>
      </c>
      <c r="C8" s="19" t="s">
        <v>12</v>
      </c>
      <c r="D8" s="19" t="s">
        <v>13</v>
      </c>
      <c r="E8" s="918"/>
      <c r="F8" s="925"/>
    </row>
    <row r="9" spans="1:9" ht="25.5" x14ac:dyDescent="0.2">
      <c r="A9" s="20"/>
      <c r="B9" s="681" t="s">
        <v>31</v>
      </c>
      <c r="C9" s="681" t="s">
        <v>31</v>
      </c>
      <c r="D9" s="681" t="s">
        <v>31</v>
      </c>
      <c r="E9" s="22" t="s">
        <v>14</v>
      </c>
      <c r="F9" s="23" t="s">
        <v>32</v>
      </c>
    </row>
    <row r="10" spans="1:9" x14ac:dyDescent="0.2">
      <c r="A10" s="316" t="s">
        <v>339</v>
      </c>
      <c r="B10" s="412">
        <v>71669058.219002992</v>
      </c>
      <c r="C10" s="412">
        <v>70830599.76459299</v>
      </c>
      <c r="D10" s="413">
        <v>-838458.45441000164</v>
      </c>
      <c r="E10" s="800">
        <v>1.0186122797630537</v>
      </c>
      <c r="F10" s="800">
        <v>25.362441098628963</v>
      </c>
      <c r="H10" s="16"/>
      <c r="I10" s="16"/>
    </row>
    <row r="11" spans="1:9" x14ac:dyDescent="0.2">
      <c r="A11" s="926" t="s">
        <v>67</v>
      </c>
      <c r="B11" s="926"/>
      <c r="C11" s="926"/>
      <c r="D11" s="926"/>
      <c r="E11" s="926"/>
      <c r="F11" s="926"/>
    </row>
    <row r="12" spans="1:9" x14ac:dyDescent="0.2">
      <c r="A12" s="63"/>
      <c r="C12" s="101"/>
    </row>
    <row r="13" spans="1:9" x14ac:dyDescent="0.2">
      <c r="A13" s="125"/>
      <c r="F13" s="16"/>
    </row>
    <row r="14" spans="1:9" x14ac:dyDescent="0.2">
      <c r="C14" s="147"/>
      <c r="F14" s="61"/>
    </row>
    <row r="15" spans="1:9" x14ac:dyDescent="0.2">
      <c r="C15" s="415"/>
    </row>
  </sheetData>
  <mergeCells count="8">
    <mergeCell ref="A11:F11"/>
    <mergeCell ref="A2:F2"/>
    <mergeCell ref="A3:F3"/>
    <mergeCell ref="A5:A7"/>
    <mergeCell ref="B5:B7"/>
    <mergeCell ref="C5:C7"/>
    <mergeCell ref="D5:D7"/>
    <mergeCell ref="E5:F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8810-5930-4FDA-8099-A9D5A49AA653}">
  <sheetPr codeName="Hoja8"/>
  <dimension ref="A1:L20"/>
  <sheetViews>
    <sheetView workbookViewId="0">
      <selection activeCell="F31" sqref="F31"/>
    </sheetView>
  </sheetViews>
  <sheetFormatPr baseColWidth="10" defaultColWidth="10.85546875" defaultRowHeight="12.75" x14ac:dyDescent="0.2"/>
  <cols>
    <col min="1" max="1" width="48" style="4" customWidth="1"/>
    <col min="2" max="2" width="15.42578125" style="4" customWidth="1"/>
    <col min="3" max="4" width="12.5703125" style="4" customWidth="1"/>
    <col min="5" max="16384" width="10.85546875" style="4"/>
  </cols>
  <sheetData>
    <row r="1" spans="1:12" x14ac:dyDescent="0.2">
      <c r="A1" s="187" t="s">
        <v>68</v>
      </c>
    </row>
    <row r="2" spans="1:12" x14ac:dyDescent="0.2">
      <c r="A2" s="927" t="s">
        <v>498</v>
      </c>
      <c r="B2" s="927"/>
      <c r="C2" s="927"/>
      <c r="D2" s="927"/>
    </row>
    <row r="3" spans="1:12" x14ac:dyDescent="0.2">
      <c r="A3" s="926" t="s">
        <v>395</v>
      </c>
      <c r="B3" s="926"/>
      <c r="C3" s="926"/>
      <c r="D3" s="926"/>
    </row>
    <row r="4" spans="1:12" x14ac:dyDescent="0.2">
      <c r="A4" s="188"/>
      <c r="B4" s="188"/>
      <c r="C4" s="188"/>
      <c r="D4" s="188"/>
    </row>
    <row r="5" spans="1:12" ht="24" customHeight="1" x14ac:dyDescent="0.2">
      <c r="A5" s="317" t="s">
        <v>53</v>
      </c>
      <c r="B5" s="314" t="s">
        <v>70</v>
      </c>
      <c r="C5" s="314" t="s">
        <v>14</v>
      </c>
      <c r="D5" s="314" t="s">
        <v>71</v>
      </c>
      <c r="F5" s="409"/>
      <c r="G5" s="409"/>
    </row>
    <row r="6" spans="1:12" x14ac:dyDescent="0.2">
      <c r="A6" s="65" t="s">
        <v>72</v>
      </c>
      <c r="B6" s="1048">
        <v>61047833.728579991</v>
      </c>
      <c r="C6" s="789">
        <v>1.5999732341940742</v>
      </c>
      <c r="D6" s="789">
        <v>21.85950835212304</v>
      </c>
      <c r="E6" s="61"/>
      <c r="F6" s="737"/>
      <c r="G6" s="16"/>
      <c r="H6" s="411"/>
      <c r="I6" s="61"/>
    </row>
    <row r="7" spans="1:12" x14ac:dyDescent="0.2">
      <c r="A7" s="66" t="s">
        <v>73</v>
      </c>
      <c r="B7" s="1049">
        <v>13801178.64615</v>
      </c>
      <c r="C7" s="68">
        <v>4.0896870789535633</v>
      </c>
      <c r="D7" s="68">
        <v>4.9418130252740005</v>
      </c>
      <c r="E7" s="61"/>
      <c r="F7" s="737"/>
      <c r="G7" s="16"/>
      <c r="H7" s="411"/>
      <c r="I7" s="61"/>
      <c r="K7" s="61"/>
      <c r="L7" s="62"/>
    </row>
    <row r="8" spans="1:12" x14ac:dyDescent="0.2">
      <c r="A8" s="66" t="s">
        <v>74</v>
      </c>
      <c r="B8" s="1049">
        <v>5461479.7472700002</v>
      </c>
      <c r="C8" s="68">
        <v>-2.0800919183630251</v>
      </c>
      <c r="D8" s="68">
        <v>1.9556019412775381</v>
      </c>
      <c r="E8" s="61"/>
      <c r="F8" s="737"/>
      <c r="G8" s="16"/>
      <c r="H8" s="411"/>
      <c r="I8" s="61"/>
      <c r="K8" s="61"/>
      <c r="L8" s="62"/>
    </row>
    <row r="9" spans="1:12" x14ac:dyDescent="0.2">
      <c r="A9" s="66" t="s">
        <v>75</v>
      </c>
      <c r="B9" s="1049">
        <v>2959945.3301300001</v>
      </c>
      <c r="C9" s="68">
        <v>4.9492315215493576</v>
      </c>
      <c r="D9" s="68">
        <v>1.0598729834292739</v>
      </c>
      <c r="E9" s="61"/>
      <c r="F9" s="737"/>
      <c r="G9" s="16"/>
      <c r="H9" s="411"/>
      <c r="I9" s="61"/>
      <c r="K9" s="61"/>
      <c r="L9" s="62"/>
    </row>
    <row r="10" spans="1:12" x14ac:dyDescent="0.2">
      <c r="A10" s="66" t="s">
        <v>76</v>
      </c>
      <c r="B10" s="1049">
        <v>25026491.902279999</v>
      </c>
      <c r="C10" s="68">
        <v>-5.374384790338727</v>
      </c>
      <c r="D10" s="68">
        <v>8.9612812666621444</v>
      </c>
      <c r="E10" s="61"/>
      <c r="F10" s="737"/>
      <c r="G10" s="16"/>
      <c r="H10" s="411"/>
      <c r="I10" s="61"/>
      <c r="K10" s="61"/>
      <c r="L10" s="62"/>
    </row>
    <row r="11" spans="1:12" x14ac:dyDescent="0.2">
      <c r="A11" s="66" t="s">
        <v>77</v>
      </c>
      <c r="B11" s="1049">
        <v>13579742.686669998</v>
      </c>
      <c r="C11" s="68">
        <v>16.210416509406954</v>
      </c>
      <c r="D11" s="68">
        <v>4.8625230503465628</v>
      </c>
      <c r="E11" s="61"/>
      <c r="F11" s="737"/>
      <c r="G11" s="16"/>
      <c r="H11" s="411"/>
      <c r="I11" s="61"/>
      <c r="K11" s="61"/>
      <c r="L11" s="62"/>
    </row>
    <row r="12" spans="1:12" x14ac:dyDescent="0.2">
      <c r="A12" s="66" t="s">
        <v>78</v>
      </c>
      <c r="B12" s="1049">
        <v>218995.41608</v>
      </c>
      <c r="C12" s="68">
        <v>-26.089560626998988</v>
      </c>
      <c r="D12" s="68">
        <v>7.841608513352194E-2</v>
      </c>
      <c r="E12" s="61"/>
      <c r="F12" s="737"/>
      <c r="G12" s="16"/>
      <c r="H12" s="411"/>
      <c r="I12" s="61"/>
      <c r="K12" s="61"/>
      <c r="L12" s="62"/>
    </row>
    <row r="13" spans="1:12" x14ac:dyDescent="0.2">
      <c r="A13" s="65" t="s">
        <v>79</v>
      </c>
      <c r="B13" s="1050">
        <v>9770110.9582899995</v>
      </c>
      <c r="C13" s="67">
        <v>-2.4018032822856306</v>
      </c>
      <c r="D13" s="410">
        <v>3.498401319913254</v>
      </c>
      <c r="E13" s="61"/>
      <c r="F13" s="737"/>
      <c r="G13" s="16"/>
      <c r="H13" s="411"/>
      <c r="I13" s="61"/>
    </row>
    <row r="14" spans="1:12" x14ac:dyDescent="0.2">
      <c r="A14" s="66" t="s">
        <v>80</v>
      </c>
      <c r="B14" s="1049">
        <v>4209544.7897899998</v>
      </c>
      <c r="C14" s="68">
        <v>-0.50223629652192958</v>
      </c>
      <c r="D14" s="68">
        <v>1.5073193243869578</v>
      </c>
      <c r="E14" s="61"/>
      <c r="F14" s="737"/>
      <c r="G14" s="16"/>
      <c r="H14" s="411"/>
      <c r="I14" s="61"/>
    </row>
    <row r="15" spans="1:12" x14ac:dyDescent="0.2">
      <c r="A15" s="66" t="s">
        <v>81</v>
      </c>
      <c r="B15" s="1049">
        <v>5560566.1684999997</v>
      </c>
      <c r="C15" s="68">
        <v>-3.7922914129908447</v>
      </c>
      <c r="D15" s="68">
        <v>1.9910819955262959</v>
      </c>
      <c r="E15" s="61"/>
      <c r="F15" s="737"/>
      <c r="G15" s="16"/>
      <c r="H15" s="411"/>
      <c r="I15" s="61"/>
    </row>
    <row r="16" spans="1:12" x14ac:dyDescent="0.2">
      <c r="A16" s="318" t="s">
        <v>69</v>
      </c>
      <c r="B16" s="1051">
        <v>70817944.686869994</v>
      </c>
      <c r="C16" s="319">
        <v>1.0284800768010083</v>
      </c>
      <c r="D16" s="319">
        <v>25.357909672036293</v>
      </c>
      <c r="E16" s="61"/>
      <c r="F16" s="737"/>
      <c r="G16" s="16"/>
      <c r="H16" s="411"/>
      <c r="I16" s="61"/>
    </row>
    <row r="17" spans="1:6" x14ac:dyDescent="0.2">
      <c r="A17" s="63" t="s">
        <v>67</v>
      </c>
      <c r="B17" s="62"/>
      <c r="E17" s="62"/>
      <c r="F17" s="62"/>
    </row>
    <row r="18" spans="1:6" x14ac:dyDescent="0.2">
      <c r="A18" s="64"/>
    </row>
    <row r="19" spans="1:6" x14ac:dyDescent="0.2">
      <c r="D19" s="16"/>
    </row>
    <row r="20" spans="1:6" x14ac:dyDescent="0.2">
      <c r="C20" s="61"/>
    </row>
  </sheetData>
  <mergeCells count="2">
    <mergeCell ref="A2:D2"/>
    <mergeCell ref="A3:D3"/>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7" ma:contentTypeDescription="Crear nuevo documento." ma:contentTypeScope="" ma:versionID="3f8b9f24ae2fbe3dbd87f53d361f2ebd">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ea40681a5d2fd1eeebb38c878d36c9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Props1.xml><?xml version="1.0" encoding="utf-8"?>
<ds:datastoreItem xmlns:ds="http://schemas.openxmlformats.org/officeDocument/2006/customXml" ds:itemID="{04AFD779-20AC-42BF-B060-57B3BF060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6D2A7D-474C-4BE8-9B28-562F1A46AE77}">
  <ds:schemaRefs>
    <ds:schemaRef ds:uri="http://schemas.microsoft.com/sharepoint/v3/contenttype/forms"/>
  </ds:schemaRefs>
</ds:datastoreItem>
</file>

<file path=customXml/itemProps3.xml><?xml version="1.0" encoding="utf-8"?>
<ds:datastoreItem xmlns:ds="http://schemas.openxmlformats.org/officeDocument/2006/customXml" ds:itemID="{D8EDA538-4366-43B4-B236-214F71E017E4}">
  <ds:schemaRefs>
    <ds:schemaRef ds:uri="http://schemas.microsoft.com/office/2006/documentManagement/types"/>
    <ds:schemaRef ds:uri="http://purl.org/dc/elements/1.1/"/>
    <ds:schemaRef ds:uri="http://www.w3.org/XML/1998/namespace"/>
    <ds:schemaRef ds:uri="http://schemas.openxmlformats.org/package/2006/metadata/core-properties"/>
    <ds:schemaRef ds:uri="http://purl.org/dc/terms/"/>
    <ds:schemaRef ds:uri="http://schemas.microsoft.com/office/2006/metadata/properties"/>
    <ds:schemaRef ds:uri="http://purl.org/dc/dcmitype/"/>
    <ds:schemaRef ds:uri="http://schemas.microsoft.com/office/infopath/2007/PartnerControls"/>
    <ds:schemaRef ds:uri="9406bea5-fcf1-424a-9f5e-6e7d0d8d5dbe"/>
    <ds:schemaRef ds:uri="a29962c2-db64-44b6-bb40-607f45c46189"/>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73</vt:i4>
      </vt:variant>
      <vt:variant>
        <vt:lpstr>Rangos con nombre</vt:lpstr>
      </vt:variant>
      <vt:variant>
        <vt:i4>27</vt:i4>
      </vt:variant>
    </vt:vector>
  </HeadingPairs>
  <TitlesOfParts>
    <vt:vector size="100" baseType="lpstr">
      <vt:lpstr>C I.1.1</vt:lpstr>
      <vt:lpstr>C I.1.2</vt:lpstr>
      <vt:lpstr>C I.2.1</vt:lpstr>
      <vt:lpstr>C I.2.2</vt:lpstr>
      <vt:lpstr>C I.2.3</vt:lpstr>
      <vt:lpstr>C I.3.1</vt:lpstr>
      <vt:lpstr>C I.3.2</vt:lpstr>
      <vt:lpstr>C I.4.1</vt:lpstr>
      <vt:lpstr>C 1.4.2</vt:lpstr>
      <vt:lpstr>C I.5.1</vt:lpstr>
      <vt:lpstr>C I.6.1</vt:lpstr>
      <vt:lpstr>C I.7.1</vt:lpstr>
      <vt:lpstr>C I.7.2</vt:lpstr>
      <vt:lpstr>C I.7.3</vt:lpstr>
      <vt:lpstr>C I.7.4</vt:lpstr>
      <vt:lpstr>C I.8.1</vt:lpstr>
      <vt:lpstr>C II.1.2</vt:lpstr>
      <vt:lpstr>C II.1.3</vt:lpstr>
      <vt:lpstr>C II.2.1</vt:lpstr>
      <vt:lpstr>C II.2.2</vt:lpstr>
      <vt:lpstr>C II.3.1</vt:lpstr>
      <vt:lpstr>C II.3.2</vt:lpstr>
      <vt:lpstr>C II.4.1</vt:lpstr>
      <vt:lpstr>C II.4.2</vt:lpstr>
      <vt:lpstr>C II.5.1</vt:lpstr>
      <vt:lpstr>C II.6.1</vt:lpstr>
      <vt:lpstr>C III.3.1</vt:lpstr>
      <vt:lpstr>C III.3.2</vt:lpstr>
      <vt:lpstr>C III.4.1</vt:lpstr>
      <vt:lpstr>C III.4.2</vt:lpstr>
      <vt:lpstr>C III.4.3</vt:lpstr>
      <vt:lpstr>C III.4.4</vt:lpstr>
      <vt:lpstr>C III.5.1</vt:lpstr>
      <vt:lpstr>C III.5.2</vt:lpstr>
      <vt:lpstr>C III.6.1</vt:lpstr>
      <vt:lpstr>C III.6.2</vt:lpstr>
      <vt:lpstr>C III.7.1</vt:lpstr>
      <vt:lpstr>C III.8.1</vt:lpstr>
      <vt:lpstr>C III.9.1</vt:lpstr>
      <vt:lpstr>C III.9.2</vt:lpstr>
      <vt:lpstr>C III.9.3</vt:lpstr>
      <vt:lpstr>C III.9.4</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 A.II.8</vt:lpstr>
      <vt:lpstr>C A.II.9</vt:lpstr>
      <vt:lpstr>C A.II.10</vt:lpstr>
      <vt:lpstr>C A.II.11</vt:lpstr>
      <vt:lpstr>C A.II.12</vt:lpstr>
      <vt:lpstr>C A.II.13</vt:lpstr>
      <vt:lpstr>C A.III.1</vt:lpstr>
      <vt:lpstr>C A.III.2</vt:lpstr>
      <vt:lpstr>C A.III.3</vt:lpstr>
      <vt:lpstr>C R.1.1</vt:lpstr>
      <vt:lpstr>C R.1.2</vt:lpstr>
      <vt:lpstr>C R.1.3</vt:lpstr>
      <vt:lpstr>C R.1.4</vt:lpstr>
      <vt:lpstr>C R.2.1</vt:lpstr>
      <vt:lpstr>C R.2.2</vt:lpstr>
      <vt:lpstr>C R.3.1</vt:lpstr>
      <vt:lpstr>'C R.2.1'!_ftn1</vt:lpstr>
      <vt:lpstr>'C R.2.1'!_ftn10</vt:lpstr>
      <vt:lpstr>'C R.2.1'!_ftn11</vt:lpstr>
      <vt:lpstr>'C R.2.1'!_ftn12</vt:lpstr>
      <vt:lpstr>'C R.2.1'!_ftn13</vt:lpstr>
      <vt:lpstr>'C R.2.1'!_ftn14</vt:lpstr>
      <vt:lpstr>'C R.2.1'!_ftn15</vt:lpstr>
      <vt:lpstr>'C R.2.1'!_ftn16</vt:lpstr>
      <vt:lpstr>'C R.2.1'!_ftn17</vt:lpstr>
      <vt:lpstr>'C R.2.1'!_ftn18</vt:lpstr>
      <vt:lpstr>'C R.2.1'!_ftn19</vt:lpstr>
      <vt:lpstr>'C R.2.1'!_ftn2</vt:lpstr>
      <vt:lpstr>'C R.2.1'!_ftn20</vt:lpstr>
      <vt:lpstr>'C R.2.1'!_ftn21</vt:lpstr>
      <vt:lpstr>'C R.2.1'!_ftn22</vt:lpstr>
      <vt:lpstr>'C R.2.1'!_ftn23</vt:lpstr>
      <vt:lpstr>'C R.2.1'!_ftn24</vt:lpstr>
      <vt:lpstr>'C R.2.1'!_ftn25</vt:lpstr>
      <vt:lpstr>'C R.2.1'!_ftn3</vt:lpstr>
      <vt:lpstr>'C R.2.1'!_ftn4</vt:lpstr>
      <vt:lpstr>'C R.2.1'!_ftn5</vt:lpstr>
      <vt:lpstr>'C R.2.1'!_ftn6</vt:lpstr>
      <vt:lpstr>'C R.2.1'!_ftn7</vt:lpstr>
      <vt:lpstr>'C R.2.1'!_ftn8</vt:lpstr>
      <vt:lpstr>'C R.2.1'!_ftn9</vt:lpstr>
      <vt:lpstr>'C R.3.1'!_ftnref1</vt:lpstr>
      <vt:lpstr>'C R.2.2'!_ftnref6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2021-01-21T19:52:53Z</dcterms:created>
  <dcterms:modified xsi:type="dcterms:W3CDTF">2024-02-09T18:05:29Z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