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DÓLARES\"/>
    </mc:Choice>
  </mc:AlternateContent>
  <xr:revisionPtr revIDLastSave="0" documentId="13_ncr:1_{631D7D7B-1454-494C-83F0-AF399D797789}" xr6:coauthVersionLast="46" xr6:coauthVersionMax="46" xr10:uidLastSave="{00000000-0000-0000-0000-000000000000}"/>
  <bookViews>
    <workbookView xWindow="-120" yWindow="-120" windowWidth="20730" windowHeight="11160" tabRatio="747" firstSheet="1" activeTab="11" xr2:uid="{00000000-000D-0000-FFFF-FFFF00000000}"/>
  </bookViews>
  <sheets>
    <sheet name="enero" sheetId="10" r:id="rId1"/>
    <sheet name="febrero" sheetId="11" r:id="rId2"/>
    <sheet name="marzo" sheetId="12" r:id="rId3"/>
    <sheet name="abril" sheetId="13" r:id="rId4"/>
    <sheet name="mayo" sheetId="15" r:id="rId5"/>
    <sheet name="junio" sheetId="16" r:id="rId6"/>
    <sheet name="julio" sheetId="17" r:id="rId7"/>
    <sheet name="agosto" sheetId="18" r:id="rId8"/>
    <sheet name="septiembre" sheetId="19" r:id="rId9"/>
    <sheet name="octubre" sheetId="20" r:id="rId10"/>
    <sheet name="noviembre" sheetId="21" r:id="rId11"/>
    <sheet name="diciembre" sheetId="22" r:id="rId12"/>
  </sheets>
  <definedNames>
    <definedName name="_xlnm.Print_Area" localSheetId="3">abril!$B$1:$F$68</definedName>
    <definedName name="_xlnm.Print_Area" localSheetId="7">agosto!$B$1:$F$68</definedName>
    <definedName name="_xlnm.Print_Area" localSheetId="11">diciembre!$B$1:$F$69</definedName>
    <definedName name="_xlnm.Print_Area" localSheetId="0">enero!$B$1:$F$67</definedName>
    <definedName name="_xlnm.Print_Area" localSheetId="1">febrero!$B$1:$F$57</definedName>
    <definedName name="_xlnm.Print_Area" localSheetId="6">julio!$B$1:$F$68</definedName>
    <definedName name="_xlnm.Print_Area" localSheetId="5">junio!$B$1:$F$68</definedName>
    <definedName name="_xlnm.Print_Area" localSheetId="2">marzo!$B$1:$F$69</definedName>
    <definedName name="_xlnm.Print_Area" localSheetId="4">mayo!$B$1:$F$67</definedName>
    <definedName name="_xlnm.Print_Area" localSheetId="10">noviembre!$B$1:$F$68</definedName>
    <definedName name="_xlnm.Print_Area" localSheetId="9">octubre!$B$1:$F$67</definedName>
    <definedName name="_xlnm.Print_Area" localSheetId="8">septiembre!$B$1:$F$68</definedName>
    <definedName name="_xlnm.Print_Titles" localSheetId="3">abril!$1:$1</definedName>
    <definedName name="_xlnm.Print_Titles" localSheetId="7">agosto!$1:$1</definedName>
    <definedName name="_xlnm.Print_Titles" localSheetId="11">diciembre!$1:$1</definedName>
    <definedName name="_xlnm.Print_Titles" localSheetId="0">enero!$1:$1</definedName>
    <definedName name="_xlnm.Print_Titles" localSheetId="1">febrero!$1:$1</definedName>
    <definedName name="_xlnm.Print_Titles" localSheetId="6">julio!$1:$1</definedName>
    <definedName name="_xlnm.Print_Titles" localSheetId="5">junio!$1:$1</definedName>
    <definedName name="_xlnm.Print_Titles" localSheetId="2">marzo!$1:$1</definedName>
    <definedName name="_xlnm.Print_Titles" localSheetId="4">mayo!$1:$1</definedName>
    <definedName name="_xlnm.Print_Titles" localSheetId="10">noviembre!$1:$1</definedName>
    <definedName name="_xlnm.Print_Titles" localSheetId="9">octubre!$1:$1</definedName>
    <definedName name="_xlnm.Print_Titles" localSheetId="8">septiembre!$1:$1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22" l="1"/>
  <c r="C22" i="22"/>
  <c r="C23" i="22" s="1"/>
  <c r="C24" i="22" s="1"/>
  <c r="C25" i="22" s="1"/>
  <c r="D12" i="22"/>
  <c r="E12" i="22"/>
  <c r="C10" i="22"/>
  <c r="C11" i="22" s="1"/>
  <c r="E67" i="21"/>
  <c r="D67" i="21"/>
  <c r="C66" i="21"/>
  <c r="D28" i="15"/>
  <c r="E28" i="15" s="1"/>
  <c r="C24" i="15"/>
  <c r="C25" i="15" s="1"/>
  <c r="C26" i="15" s="1"/>
  <c r="C27" i="15" s="1"/>
  <c r="E67" i="13" l="1"/>
  <c r="D67" i="13"/>
  <c r="C63" i="13"/>
  <c r="C64" i="13" s="1"/>
  <c r="C65" i="13" s="1"/>
  <c r="C66" i="13" s="1"/>
</calcChain>
</file>

<file path=xl/sharedStrings.xml><?xml version="1.0" encoding="utf-8"?>
<sst xmlns="http://schemas.openxmlformats.org/spreadsheetml/2006/main" count="425" uniqueCount="66">
  <si>
    <t xml:space="preserve">Resultado Subastas Histórico </t>
  </si>
  <si>
    <t>Fecha</t>
  </si>
  <si>
    <t>Tesoro Público</t>
  </si>
  <si>
    <t>Total</t>
  </si>
  <si>
    <t>Venta de USD</t>
  </si>
  <si>
    <t>miles de USD</t>
  </si>
  <si>
    <t>precio promedio</t>
  </si>
  <si>
    <t>Semana 1:   del 01-ene-2021 al 01-ene-2021</t>
  </si>
  <si>
    <t>Semana 2:   del 04-ene-2021 al 08-ene-2021</t>
  </si>
  <si>
    <t>Semana 3:   del 11-ene-2021 al 15-ene-2021</t>
  </si>
  <si>
    <t>Semana 4:   del 18-ene-2021 al 22-ene-2021</t>
  </si>
  <si>
    <t>Semana 5:   del 25-ene-2021 al 29-ene-2021</t>
  </si>
  <si>
    <t>Semana 1:   del 01-feb-2021 al 05-feb-2021</t>
  </si>
  <si>
    <t>Semana 2:   del 08-feb-2021 al 12-feb-2021</t>
  </si>
  <si>
    <t>Semana 3:   del 15-feb-2021 al 19-feb-2021</t>
  </si>
  <si>
    <t>Semana 4:   del 22-feb-2021 al 26-feb-2021</t>
  </si>
  <si>
    <t>Semana 1:   del 01-mar-2021 al 05-mar-2021</t>
  </si>
  <si>
    <t>Semana 2:   del 08-mar-2021 al 12-mar-2021</t>
  </si>
  <si>
    <t>Semana 3:   del 15-mar-2021 al 19-mar-2021</t>
  </si>
  <si>
    <t>Semana 4:   del 22-mar-2021 al 26-mar-2021</t>
  </si>
  <si>
    <t>Semana 5:   del 29-mar-2021 al 31-mar-2021</t>
  </si>
  <si>
    <t>Semana 1:   del 01-abr-2021 al 02-abr-2021</t>
  </si>
  <si>
    <t>Semana 2:   del 05-abr-2021 al 09-abr-2021</t>
  </si>
  <si>
    <t>Semana 3:   del 12-abr-2021 al 16-abr-2021</t>
  </si>
  <si>
    <t>Semana 4:   del 19-abr-2021 al 23-abr-2021</t>
  </si>
  <si>
    <t>Semana 5:   del 26-abr-2021 al 30-abr-2021</t>
  </si>
  <si>
    <t>Semana 1:   del 03-may-2021 al 07-may-2021</t>
  </si>
  <si>
    <t>Semana 2:   del 10-may-2021 al 14-may-2021</t>
  </si>
  <si>
    <t>Semana 3:   del 17-may-2021 al 21-may-2021</t>
  </si>
  <si>
    <t>Semana 4:   del 24-may-2021 al 28-may-2021</t>
  </si>
  <si>
    <t>Semana 5:   del 31-may-2021 al 31-may-2021</t>
  </si>
  <si>
    <t>Semana 1:   del 01-jun-2021 al 04-jun-2021</t>
  </si>
  <si>
    <t>Semana 2:   del 07-jun-2021 al 11-jun-2021</t>
  </si>
  <si>
    <t>Semana 3:   del 14-jun-2021 al 18-jun-2021</t>
  </si>
  <si>
    <t>Semana 4:   del 21-jun-2021 al 25-jun-2021</t>
  </si>
  <si>
    <t>Semana 5:   del 28-jun-2021 al 30-jun-2021</t>
  </si>
  <si>
    <t>Semana 1:   del 01-jul-2021 al 02-jul-2021</t>
  </si>
  <si>
    <t>Semana 2:   del 05-jul-2021 al 09-jul-2021</t>
  </si>
  <si>
    <t>Semana 3:   del 12-jul-2021 al 16-jul-2021</t>
  </si>
  <si>
    <t>Semana 4:   del 19-jul-2021 al 23-jul-2021</t>
  </si>
  <si>
    <t>Semana 5:   del 26-jul-2021 al 30-jul-2021</t>
  </si>
  <si>
    <t>Semana 1:   del 02-ago-2021 al 06-ago-2021</t>
  </si>
  <si>
    <t>Semana 2:   del 09-ago-2021 al 13-ago-2021</t>
  </si>
  <si>
    <t>Semana 3:   del 16-ago-2021 al 20-ago-2021</t>
  </si>
  <si>
    <t>Semana 4:   del 23-ago-2021 al 27-ago-2021</t>
  </si>
  <si>
    <t>Semana 5:   del 30-ago-2021 al 31-ago-2021</t>
  </si>
  <si>
    <t>Semana 1:   del 01-sep-2021 al 03-sep-2021</t>
  </si>
  <si>
    <t>Semana 2:   del 06-sep-2021 al 10-sep-2021</t>
  </si>
  <si>
    <t>Semana 3:   del 13-sep-2021 al 17-sep-2021</t>
  </si>
  <si>
    <t>Semana 4:   del 20-sep-2021 al 24-sep-2021</t>
  </si>
  <si>
    <t>Semana 5:   del 27-sep-2021 al 30-sep-2021</t>
  </si>
  <si>
    <t>Semana 1:   del 01-oct-2021 al 01-oct-2021</t>
  </si>
  <si>
    <t>Semana 2:   del 04-oct-2021 al 08-oct-2021</t>
  </si>
  <si>
    <t>Semana 3:   del 11-oct-2021 al 15-oct-2021</t>
  </si>
  <si>
    <t>Semana 4:   del 11-oct-2021 al 15-oct-2021</t>
  </si>
  <si>
    <t>Semana 5:   del 25-oct-2021 al 29-oct-2021</t>
  </si>
  <si>
    <t>Semana 1:   del 01-nov-2021 al 05-nov-2021</t>
  </si>
  <si>
    <t>Semana 2:   del 08-nov-2021 al 12-nov-2021</t>
  </si>
  <si>
    <t>Semana 3:   del 15-nov-2021 al 19-nov-2021</t>
  </si>
  <si>
    <t>Semana 4:   del 22-nov-2021 al 26-nov-2021</t>
  </si>
  <si>
    <t>Semana 5:   del 29-nov-2021 al 30-nov-2021</t>
  </si>
  <si>
    <t>Semana 1:   del 01-dic-2021 al 03-dic-2021</t>
  </si>
  <si>
    <t>Semana 2:   del 06-dic-2021 al 10-dic-2021</t>
  </si>
  <si>
    <t>Semana 3:   del 13-dic-2021 al 17-dic-2021</t>
  </si>
  <si>
    <t>Semana 4:   del 20-dic-2021 al 24-dic-2021</t>
  </si>
  <si>
    <t>Semana 5:   del 27-dic-2021 al 31-dic-2021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</si>
</sst>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14" x14ac:knownFonts="1">
    <font>
      <sz val="11"/>
      <color theme="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8"/>
      <color rgb="FF595959"/>
      <name val="Calibri"/>
      <family val="2"/>
    </font>
    <font>
      <sz val="11"/>
      <color rgb="FF595959"/>
      <name val="Calibri"/>
      <family val="2"/>
    </font>
    <font>
      <sz val="9"/>
      <color rgb="FF595959"/>
      <name val="Tahoma"/>
      <family val="2"/>
    </font>
    <font>
      <b/>
      <sz val="9"/>
      <color rgb="FF595959"/>
      <name val="Tahoma"/>
      <family val="2"/>
    </font>
    <font>
      <sz val="11"/>
      <color theme="1" tint="0.34998626667073579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9"/>
      <color theme="1" tint="0.34998626667073579"/>
      <name val="Tahoma"/>
      <family val="2"/>
    </font>
    <font>
      <b/>
      <sz val="9"/>
      <color theme="1" tint="0.3499862666707357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/>
      <top/>
      <bottom style="thin">
        <color rgb="FFA6A6A6"/>
      </bottom>
      <diagonal/>
    </border>
    <border>
      <left/>
      <right style="medium">
        <color rgb="FFA6A6A6"/>
      </right>
      <top/>
      <bottom style="thin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thin">
        <color rgb="FFA6A6A6"/>
      </top>
      <bottom style="medium">
        <color rgb="FFA6A6A6"/>
      </bottom>
      <diagonal/>
    </border>
    <border>
      <left/>
      <right style="medium">
        <color rgb="FFA6A6A6"/>
      </right>
      <top style="thin">
        <color rgb="FFA6A6A6"/>
      </top>
      <bottom style="medium">
        <color rgb="FFA6A6A6"/>
      </bottom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 applyProtection="1">
      <alignment horizontal="center"/>
      <protection hidden="1"/>
    </xf>
    <xf numFmtId="0" fontId="9" fillId="0" borderId="12" xfId="0" applyFont="1" applyBorder="1"/>
    <xf numFmtId="3" fontId="5" fillId="0" borderId="12" xfId="0" applyNumberFormat="1" applyFont="1" applyBorder="1" applyAlignment="1" applyProtection="1">
      <alignment horizontal="center"/>
      <protection hidden="1"/>
    </xf>
    <xf numFmtId="3" fontId="4" fillId="0" borderId="11" xfId="0" applyNumberFormat="1" applyFont="1" applyBorder="1" applyAlignment="1" applyProtection="1">
      <alignment horizontal="center"/>
      <protection hidden="1"/>
    </xf>
    <xf numFmtId="3" fontId="5" fillId="0" borderId="13" xfId="0" applyNumberFormat="1" applyFont="1" applyBorder="1" applyAlignment="1" applyProtection="1">
      <alignment horizontal="center"/>
      <protection hidden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3" fontId="4" fillId="0" borderId="23" xfId="0" applyNumberFormat="1" applyFont="1" applyBorder="1" applyAlignment="1" applyProtection="1">
      <alignment horizontal="center"/>
      <protection hidden="1"/>
    </xf>
    <xf numFmtId="3" fontId="4" fillId="0" borderId="24" xfId="0" applyNumberFormat="1" applyFont="1" applyBorder="1" applyAlignment="1" applyProtection="1">
      <alignment horizontal="center"/>
      <protection hidden="1"/>
    </xf>
    <xf numFmtId="4" fontId="12" fillId="0" borderId="0" xfId="0" applyNumberFormat="1" applyFont="1" applyAlignment="1" applyProtection="1">
      <alignment horizontal="center"/>
      <protection hidden="1"/>
    </xf>
    <xf numFmtId="164" fontId="12" fillId="3" borderId="23" xfId="0" applyNumberFormat="1" applyFont="1" applyFill="1" applyBorder="1" applyAlignment="1">
      <alignment horizontal="center"/>
    </xf>
    <xf numFmtId="3" fontId="4" fillId="3" borderId="23" xfId="0" applyNumberFormat="1" applyFont="1" applyFill="1" applyBorder="1" applyAlignment="1" applyProtection="1">
      <alignment horizontal="center"/>
      <protection hidden="1"/>
    </xf>
    <xf numFmtId="0" fontId="13" fillId="0" borderId="25" xfId="0" applyFont="1" applyBorder="1"/>
    <xf numFmtId="3" fontId="5" fillId="0" borderId="25" xfId="0" applyNumberFormat="1" applyFont="1" applyBorder="1" applyAlignment="1" applyProtection="1">
      <alignment horizontal="center"/>
      <protection hidden="1"/>
    </xf>
    <xf numFmtId="4" fontId="13" fillId="0" borderId="0" xfId="0" applyNumberFormat="1" applyFont="1" applyAlignment="1" applyProtection="1">
      <alignment horizontal="center"/>
      <protection hidden="1"/>
    </xf>
    <xf numFmtId="4" fontId="4" fillId="0" borderId="24" xfId="0" applyNumberFormat="1" applyFont="1" applyBorder="1" applyAlignment="1" applyProtection="1">
      <alignment horizontal="center"/>
      <protection hidden="1"/>
    </xf>
    <xf numFmtId="4" fontId="4" fillId="3" borderId="24" xfId="0" applyNumberFormat="1" applyFont="1" applyFill="1" applyBorder="1" applyAlignment="1" applyProtection="1">
      <alignment horizontal="center"/>
      <protection hidden="1"/>
    </xf>
    <xf numFmtId="4" fontId="5" fillId="0" borderId="26" xfId="0" applyNumberFormat="1" applyFont="1" applyBorder="1" applyAlignment="1" applyProtection="1">
      <alignment horizontal="center"/>
      <protection hidden="1"/>
    </xf>
    <xf numFmtId="3" fontId="4" fillId="3" borderId="24" xfId="0" applyNumberFormat="1" applyFont="1" applyFill="1" applyBorder="1" applyAlignment="1" applyProtection="1">
      <alignment horizontal="center"/>
      <protection hidden="1"/>
    </xf>
    <xf numFmtId="3" fontId="5" fillId="0" borderId="26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Border="1"/>
    <xf numFmtId="3" fontId="5" fillId="0" borderId="0" xfId="0" applyNumberFormat="1" applyFont="1" applyBorder="1" applyAlignment="1" applyProtection="1">
      <alignment horizontal="center"/>
      <protection hidden="1"/>
    </xf>
    <xf numFmtId="4" fontId="5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25713-CC19-4D37-BCA5-F8EBC02FB559}">
  <dimension ref="B1:F66"/>
  <sheetViews>
    <sheetView showGridLines="0" topLeftCell="A54" zoomScale="90" zoomScaleNormal="90" zoomScalePageLayoutView="40" workbookViewId="0">
      <selection activeCell="B55" sqref="B55:F55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1"/>
      <c r="C2" s="1"/>
      <c r="D2" s="1"/>
      <c r="E2" s="1"/>
      <c r="F2" s="1"/>
    </row>
    <row r="3" spans="2:6" ht="21" x14ac:dyDescent="0.35">
      <c r="B3" s="48" t="s">
        <v>7</v>
      </c>
      <c r="C3" s="48"/>
      <c r="D3" s="48"/>
      <c r="E3" s="48"/>
      <c r="F3" s="48"/>
    </row>
    <row r="5" spans="2:6" ht="24" thickBot="1" x14ac:dyDescent="0.4">
      <c r="C5" s="2" t="s">
        <v>4</v>
      </c>
      <c r="D5" s="3"/>
      <c r="E5" s="3"/>
    </row>
    <row r="6" spans="2:6" x14ac:dyDescent="0.25">
      <c r="C6" s="57" t="s">
        <v>1</v>
      </c>
      <c r="D6" s="60" t="s">
        <v>2</v>
      </c>
      <c r="E6" s="61"/>
    </row>
    <row r="7" spans="2:6" x14ac:dyDescent="0.25">
      <c r="C7" s="58"/>
      <c r="D7" s="62"/>
      <c r="E7" s="63"/>
    </row>
    <row r="8" spans="2:6" ht="15.75" thickBot="1" x14ac:dyDescent="0.3">
      <c r="C8" s="59"/>
      <c r="D8" s="4" t="s">
        <v>5</v>
      </c>
      <c r="E8" s="5" t="s">
        <v>6</v>
      </c>
    </row>
    <row r="9" spans="2:6" ht="15.75" thickBot="1" x14ac:dyDescent="0.3">
      <c r="C9" s="6">
        <v>44197</v>
      </c>
      <c r="D9" s="7">
        <v>0</v>
      </c>
      <c r="E9" s="10">
        <v>0</v>
      </c>
    </row>
    <row r="10" spans="2:6" ht="15.75" thickBot="1" x14ac:dyDescent="0.3">
      <c r="C10" s="8" t="s">
        <v>3</v>
      </c>
      <c r="D10" s="9">
        <v>0</v>
      </c>
      <c r="E10" s="11">
        <v>0</v>
      </c>
    </row>
    <row r="13" spans="2:6" ht="21" x14ac:dyDescent="0.35">
      <c r="B13" s="48" t="s">
        <v>8</v>
      </c>
      <c r="C13" s="48"/>
      <c r="D13" s="48"/>
      <c r="E13" s="48"/>
      <c r="F13" s="48"/>
    </row>
    <row r="14" spans="2:6" x14ac:dyDescent="0.25">
      <c r="B14" s="12"/>
      <c r="C14" s="12"/>
      <c r="D14" s="12"/>
      <c r="E14" s="12"/>
      <c r="F14" s="12"/>
    </row>
    <row r="15" spans="2:6" ht="24" thickBot="1" x14ac:dyDescent="0.4">
      <c r="C15" s="13" t="s">
        <v>4</v>
      </c>
      <c r="D15" s="12"/>
      <c r="E15" s="12"/>
      <c r="F15" s="12"/>
    </row>
    <row r="16" spans="2:6" x14ac:dyDescent="0.25">
      <c r="C16" s="49" t="s">
        <v>1</v>
      </c>
      <c r="D16" s="52" t="s">
        <v>2</v>
      </c>
      <c r="E16" s="53"/>
      <c r="F16" s="14"/>
    </row>
    <row r="17" spans="2:6" x14ac:dyDescent="0.25">
      <c r="C17" s="50"/>
      <c r="D17" s="54"/>
      <c r="E17" s="55"/>
      <c r="F17" s="14"/>
    </row>
    <row r="18" spans="2:6" ht="15.75" thickBot="1" x14ac:dyDescent="0.3">
      <c r="C18" s="51"/>
      <c r="D18" s="15" t="s">
        <v>5</v>
      </c>
      <c r="E18" s="16" t="s">
        <v>6</v>
      </c>
      <c r="F18" s="17"/>
    </row>
    <row r="19" spans="2:6" x14ac:dyDescent="0.25">
      <c r="C19" s="18">
        <v>44200</v>
      </c>
      <c r="D19" s="19">
        <v>0</v>
      </c>
      <c r="E19" s="20">
        <v>0</v>
      </c>
      <c r="F19" s="21"/>
    </row>
    <row r="20" spans="2:6" x14ac:dyDescent="0.25">
      <c r="C20" s="22">
        <v>44201</v>
      </c>
      <c r="D20" s="23">
        <v>100000</v>
      </c>
      <c r="E20" s="28">
        <v>702.76100000000008</v>
      </c>
      <c r="F20" s="21"/>
    </row>
    <row r="21" spans="2:6" x14ac:dyDescent="0.25">
      <c r="C21" s="18">
        <v>44202</v>
      </c>
      <c r="D21" s="19">
        <v>100000</v>
      </c>
      <c r="E21" s="27">
        <v>694.47300000000007</v>
      </c>
      <c r="F21" s="21"/>
    </row>
    <row r="22" spans="2:6" x14ac:dyDescent="0.25">
      <c r="C22" s="22">
        <v>44203</v>
      </c>
      <c r="D22" s="23">
        <v>100000</v>
      </c>
      <c r="E22" s="28">
        <v>709.84839999999997</v>
      </c>
      <c r="F22" s="21"/>
    </row>
    <row r="23" spans="2:6" ht="15.75" thickBot="1" x14ac:dyDescent="0.3">
      <c r="C23" s="18">
        <v>44204</v>
      </c>
      <c r="D23" s="19">
        <v>0</v>
      </c>
      <c r="E23" s="20">
        <v>0</v>
      </c>
      <c r="F23" s="21"/>
    </row>
    <row r="24" spans="2:6" ht="15.75" thickBot="1" x14ac:dyDescent="0.3">
      <c r="C24" s="24" t="s">
        <v>3</v>
      </c>
      <c r="D24" s="25">
        <v>300000</v>
      </c>
      <c r="E24" s="29">
        <v>702.36080000000004</v>
      </c>
      <c r="F24" s="26"/>
    </row>
    <row r="27" spans="2:6" ht="21" x14ac:dyDescent="0.35">
      <c r="B27" s="48" t="s">
        <v>9</v>
      </c>
      <c r="C27" s="48"/>
      <c r="D27" s="48"/>
      <c r="E27" s="48"/>
      <c r="F27" s="48"/>
    </row>
    <row r="28" spans="2:6" x14ac:dyDescent="0.25">
      <c r="B28" s="12"/>
      <c r="C28" s="12"/>
      <c r="D28" s="12"/>
      <c r="E28" s="12"/>
      <c r="F28" s="12"/>
    </row>
    <row r="29" spans="2:6" ht="24" thickBot="1" x14ac:dyDescent="0.4">
      <c r="C29" s="13" t="s">
        <v>4</v>
      </c>
      <c r="D29" s="12"/>
      <c r="E29" s="12"/>
      <c r="F29" s="12"/>
    </row>
    <row r="30" spans="2:6" x14ac:dyDescent="0.25">
      <c r="C30" s="49" t="s">
        <v>1</v>
      </c>
      <c r="D30" s="52" t="s">
        <v>2</v>
      </c>
      <c r="E30" s="53"/>
      <c r="F30" s="14"/>
    </row>
    <row r="31" spans="2:6" x14ac:dyDescent="0.25">
      <c r="C31" s="50"/>
      <c r="D31" s="54"/>
      <c r="E31" s="55"/>
      <c r="F31" s="14"/>
    </row>
    <row r="32" spans="2:6" ht="15.75" thickBot="1" x14ac:dyDescent="0.3">
      <c r="C32" s="51"/>
      <c r="D32" s="15" t="s">
        <v>5</v>
      </c>
      <c r="E32" s="16" t="s">
        <v>6</v>
      </c>
      <c r="F32" s="17"/>
    </row>
    <row r="33" spans="2:6" x14ac:dyDescent="0.25">
      <c r="C33" s="18">
        <v>44207</v>
      </c>
      <c r="D33" s="19">
        <v>0</v>
      </c>
      <c r="E33" s="20">
        <v>0</v>
      </c>
      <c r="F33" s="21"/>
    </row>
    <row r="34" spans="2:6" x14ac:dyDescent="0.25">
      <c r="C34" s="22">
        <v>44208</v>
      </c>
      <c r="D34" s="23">
        <v>0</v>
      </c>
      <c r="E34" s="30">
        <v>0</v>
      </c>
      <c r="F34" s="21"/>
    </row>
    <row r="35" spans="2:6" x14ac:dyDescent="0.25">
      <c r="C35" s="18">
        <v>44209</v>
      </c>
      <c r="D35" s="19">
        <v>0</v>
      </c>
      <c r="E35" s="20">
        <v>0</v>
      </c>
      <c r="F35" s="21"/>
    </row>
    <row r="36" spans="2:6" x14ac:dyDescent="0.25">
      <c r="C36" s="22">
        <v>44210</v>
      </c>
      <c r="D36" s="23">
        <v>0</v>
      </c>
      <c r="E36" s="30">
        <v>0</v>
      </c>
      <c r="F36" s="21"/>
    </row>
    <row r="37" spans="2:6" ht="15.75" thickBot="1" x14ac:dyDescent="0.3">
      <c r="C37" s="18">
        <v>44211</v>
      </c>
      <c r="D37" s="19">
        <v>0</v>
      </c>
      <c r="E37" s="20">
        <v>0</v>
      </c>
      <c r="F37" s="21"/>
    </row>
    <row r="38" spans="2:6" ht="15.75" thickBot="1" x14ac:dyDescent="0.3">
      <c r="C38" s="24" t="s">
        <v>3</v>
      </c>
      <c r="D38" s="25">
        <v>0</v>
      </c>
      <c r="E38" s="31">
        <v>0</v>
      </c>
      <c r="F38" s="26"/>
    </row>
    <row r="41" spans="2:6" ht="21" x14ac:dyDescent="0.35">
      <c r="B41" s="48" t="s">
        <v>10</v>
      </c>
      <c r="C41" s="48"/>
      <c r="D41" s="48"/>
      <c r="E41" s="48"/>
      <c r="F41" s="48"/>
    </row>
    <row r="42" spans="2:6" x14ac:dyDescent="0.25">
      <c r="B42" s="12"/>
      <c r="C42" s="12"/>
      <c r="D42" s="12"/>
      <c r="E42" s="12"/>
      <c r="F42" s="12"/>
    </row>
    <row r="43" spans="2:6" ht="24" thickBot="1" x14ac:dyDescent="0.4">
      <c r="C43" s="13" t="s">
        <v>4</v>
      </c>
      <c r="D43" s="12"/>
      <c r="E43" s="12"/>
      <c r="F43" s="12"/>
    </row>
    <row r="44" spans="2:6" x14ac:dyDescent="0.25">
      <c r="C44" s="49" t="s">
        <v>1</v>
      </c>
      <c r="D44" s="52" t="s">
        <v>2</v>
      </c>
      <c r="E44" s="53"/>
      <c r="F44" s="14"/>
    </row>
    <row r="45" spans="2:6" x14ac:dyDescent="0.25">
      <c r="C45" s="50"/>
      <c r="D45" s="54"/>
      <c r="E45" s="55"/>
      <c r="F45" s="14"/>
    </row>
    <row r="46" spans="2:6" ht="15.75" thickBot="1" x14ac:dyDescent="0.3">
      <c r="C46" s="51"/>
      <c r="D46" s="15" t="s">
        <v>5</v>
      </c>
      <c r="E46" s="16" t="s">
        <v>6</v>
      </c>
      <c r="F46" s="17"/>
    </row>
    <row r="47" spans="2:6" x14ac:dyDescent="0.25">
      <c r="C47" s="18">
        <v>44214</v>
      </c>
      <c r="D47" s="19">
        <v>0</v>
      </c>
      <c r="E47" s="20">
        <v>0</v>
      </c>
      <c r="F47" s="21"/>
    </row>
    <row r="48" spans="2:6" x14ac:dyDescent="0.25">
      <c r="C48" s="22">
        <v>44215</v>
      </c>
      <c r="D48" s="23">
        <v>0</v>
      </c>
      <c r="E48" s="30">
        <v>0</v>
      </c>
      <c r="F48" s="21"/>
    </row>
    <row r="49" spans="2:6" x14ac:dyDescent="0.25">
      <c r="C49" s="18">
        <v>44216</v>
      </c>
      <c r="D49" s="19">
        <v>0</v>
      </c>
      <c r="E49" s="20">
        <v>0</v>
      </c>
      <c r="F49" s="21"/>
    </row>
    <row r="50" spans="2:6" x14ac:dyDescent="0.25">
      <c r="C50" s="22">
        <v>44217</v>
      </c>
      <c r="D50" s="23">
        <v>0</v>
      </c>
      <c r="E50" s="30">
        <v>0</v>
      </c>
      <c r="F50" s="21"/>
    </row>
    <row r="51" spans="2:6" ht="15.75" thickBot="1" x14ac:dyDescent="0.3">
      <c r="C51" s="18">
        <v>44218</v>
      </c>
      <c r="D51" s="19">
        <v>0</v>
      </c>
      <c r="E51" s="20">
        <v>0</v>
      </c>
      <c r="F51" s="21"/>
    </row>
    <row r="52" spans="2:6" ht="15.75" thickBot="1" x14ac:dyDescent="0.3">
      <c r="C52" s="24" t="s">
        <v>3</v>
      </c>
      <c r="D52" s="25">
        <v>0</v>
      </c>
      <c r="E52" s="31">
        <v>0</v>
      </c>
      <c r="F52" s="26"/>
    </row>
    <row r="55" spans="2:6" ht="21" x14ac:dyDescent="0.35">
      <c r="B55" s="48" t="s">
        <v>11</v>
      </c>
      <c r="C55" s="48"/>
      <c r="D55" s="48"/>
      <c r="E55" s="48"/>
      <c r="F55" s="48"/>
    </row>
    <row r="56" spans="2:6" x14ac:dyDescent="0.25">
      <c r="B56" s="12"/>
      <c r="C56" s="12"/>
      <c r="D56" s="12"/>
      <c r="E56" s="12"/>
      <c r="F56" s="12"/>
    </row>
    <row r="57" spans="2:6" ht="24" thickBot="1" x14ac:dyDescent="0.4">
      <c r="C57" s="13" t="s">
        <v>4</v>
      </c>
      <c r="D57" s="12"/>
      <c r="E57" s="12"/>
      <c r="F57" s="12"/>
    </row>
    <row r="58" spans="2:6" x14ac:dyDescent="0.25">
      <c r="C58" s="49" t="s">
        <v>1</v>
      </c>
      <c r="D58" s="52" t="s">
        <v>2</v>
      </c>
      <c r="E58" s="53"/>
      <c r="F58" s="14"/>
    </row>
    <row r="59" spans="2:6" x14ac:dyDescent="0.25">
      <c r="C59" s="50"/>
      <c r="D59" s="54"/>
      <c r="E59" s="55"/>
      <c r="F59" s="14"/>
    </row>
    <row r="60" spans="2:6" ht="15.75" thickBot="1" x14ac:dyDescent="0.3">
      <c r="C60" s="51"/>
      <c r="D60" s="15" t="s">
        <v>5</v>
      </c>
      <c r="E60" s="16" t="s">
        <v>6</v>
      </c>
      <c r="F60" s="17"/>
    </row>
    <row r="61" spans="2:6" x14ac:dyDescent="0.25">
      <c r="C61" s="18">
        <v>44221</v>
      </c>
      <c r="D61" s="19">
        <v>0</v>
      </c>
      <c r="E61" s="20">
        <v>0</v>
      </c>
      <c r="F61" s="21"/>
    </row>
    <row r="62" spans="2:6" x14ac:dyDescent="0.25">
      <c r="C62" s="22">
        <v>44222</v>
      </c>
      <c r="D62" s="23">
        <v>0</v>
      </c>
      <c r="E62" s="30">
        <v>0</v>
      </c>
      <c r="F62" s="21"/>
    </row>
    <row r="63" spans="2:6" x14ac:dyDescent="0.25">
      <c r="C63" s="18">
        <v>44223</v>
      </c>
      <c r="D63" s="19">
        <v>0</v>
      </c>
      <c r="E63" s="20">
        <v>0</v>
      </c>
      <c r="F63" s="21"/>
    </row>
    <row r="64" spans="2:6" x14ac:dyDescent="0.25">
      <c r="C64" s="22">
        <v>44224</v>
      </c>
      <c r="D64" s="23">
        <v>0</v>
      </c>
      <c r="E64" s="30">
        <v>0</v>
      </c>
      <c r="F64" s="21"/>
    </row>
    <row r="65" spans="3:6" ht="15.75" thickBot="1" x14ac:dyDescent="0.3">
      <c r="C65" s="18">
        <v>44225</v>
      </c>
      <c r="D65" s="19">
        <v>0</v>
      </c>
      <c r="E65" s="20">
        <v>0</v>
      </c>
      <c r="F65" s="21"/>
    </row>
    <row r="66" spans="3:6" ht="15.75" thickBot="1" x14ac:dyDescent="0.3">
      <c r="C66" s="24" t="s">
        <v>3</v>
      </c>
      <c r="D66" s="25">
        <v>0</v>
      </c>
      <c r="E66" s="31">
        <v>0</v>
      </c>
      <c r="F66" s="26"/>
    </row>
  </sheetData>
  <mergeCells count="16">
    <mergeCell ref="B55:F55"/>
    <mergeCell ref="C58:C60"/>
    <mergeCell ref="D58:E59"/>
    <mergeCell ref="B41:F41"/>
    <mergeCell ref="C44:C46"/>
    <mergeCell ref="D44:E45"/>
    <mergeCell ref="B1:F1"/>
    <mergeCell ref="B3:F3"/>
    <mergeCell ref="C6:C8"/>
    <mergeCell ref="D6:E7"/>
    <mergeCell ref="B13:F13"/>
    <mergeCell ref="B27:F27"/>
    <mergeCell ref="C30:C32"/>
    <mergeCell ref="D30:E31"/>
    <mergeCell ref="C16:C18"/>
    <mergeCell ref="D16:E17"/>
  </mergeCells>
  <pageMargins left="0.47244094488188981" right="0.23622047244094491" top="0.43307086614173229" bottom="0.43307086614173229" header="0.31496062992125984" footer="0.31496062992125984"/>
  <pageSetup orientation="landscape" horizontalDpi="4294967294" verticalDpi="4294967294" r:id="rId1"/>
  <rowBreaks count="2" manualBreakCount="2">
    <brk id="25" min="1" max="5" man="1"/>
    <brk id="53" min="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DCC0-0367-4BC6-8271-1895AD41F4FC}">
  <dimension ref="B1:F66"/>
  <sheetViews>
    <sheetView showGridLines="0" topLeftCell="A54" zoomScale="90" zoomScaleNormal="90" zoomScalePageLayoutView="40" workbookViewId="0">
      <selection activeCell="B55" sqref="B55:F55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42"/>
      <c r="C2" s="42"/>
      <c r="D2" s="42"/>
      <c r="E2" s="42"/>
      <c r="F2" s="42"/>
    </row>
    <row r="3" spans="2:6" ht="21" x14ac:dyDescent="0.35">
      <c r="B3" s="48" t="s">
        <v>51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36" t="s">
        <v>5</v>
      </c>
      <c r="E8" s="37" t="s">
        <v>6</v>
      </c>
      <c r="F8" s="17"/>
    </row>
    <row r="9" spans="2:6" ht="15.75" thickBot="1" x14ac:dyDescent="0.3">
      <c r="C9" s="18">
        <v>44470</v>
      </c>
      <c r="D9" s="19">
        <v>160000</v>
      </c>
      <c r="E9" s="27">
        <v>802.56449999999995</v>
      </c>
      <c r="F9" s="21"/>
    </row>
    <row r="10" spans="2:6" ht="15.75" thickBot="1" x14ac:dyDescent="0.3">
      <c r="C10" s="24" t="s">
        <v>3</v>
      </c>
      <c r="D10" s="25">
        <v>160000</v>
      </c>
      <c r="E10" s="29">
        <v>802.56449999999995</v>
      </c>
    </row>
    <row r="13" spans="2:6" ht="21" x14ac:dyDescent="0.35">
      <c r="B13" s="48" t="s">
        <v>52</v>
      </c>
      <c r="C13" s="48"/>
      <c r="D13" s="48"/>
      <c r="E13" s="48"/>
      <c r="F13" s="48"/>
    </row>
    <row r="14" spans="2:6" x14ac:dyDescent="0.25">
      <c r="B14" s="12"/>
      <c r="C14" s="12"/>
      <c r="D14" s="12"/>
      <c r="E14" s="12"/>
      <c r="F14" s="12"/>
    </row>
    <row r="15" spans="2:6" ht="24" thickBot="1" x14ac:dyDescent="0.4">
      <c r="C15" s="13" t="s">
        <v>4</v>
      </c>
      <c r="D15" s="12"/>
      <c r="E15" s="12"/>
      <c r="F15" s="12"/>
    </row>
    <row r="16" spans="2:6" x14ac:dyDescent="0.25">
      <c r="C16" s="49" t="s">
        <v>1</v>
      </c>
      <c r="D16" s="52" t="s">
        <v>2</v>
      </c>
      <c r="E16" s="53"/>
      <c r="F16" s="14"/>
    </row>
    <row r="17" spans="2:6" x14ac:dyDescent="0.25">
      <c r="C17" s="50"/>
      <c r="D17" s="54"/>
      <c r="E17" s="55"/>
      <c r="F17" s="14"/>
    </row>
    <row r="18" spans="2:6" ht="15.75" thickBot="1" x14ac:dyDescent="0.3">
      <c r="C18" s="51"/>
      <c r="D18" s="36" t="s">
        <v>5</v>
      </c>
      <c r="E18" s="37" t="s">
        <v>6</v>
      </c>
      <c r="F18" s="17"/>
    </row>
    <row r="19" spans="2:6" x14ac:dyDescent="0.25">
      <c r="C19" s="18">
        <v>44473</v>
      </c>
      <c r="D19" s="19">
        <v>160000</v>
      </c>
      <c r="E19" s="27">
        <v>806.35949999999991</v>
      </c>
      <c r="F19" s="21"/>
    </row>
    <row r="20" spans="2:6" x14ac:dyDescent="0.25">
      <c r="C20" s="22">
        <v>44474</v>
      </c>
      <c r="D20" s="23">
        <v>160000</v>
      </c>
      <c r="E20" s="28">
        <v>810.18762500000003</v>
      </c>
      <c r="F20" s="21"/>
    </row>
    <row r="21" spans="2:6" x14ac:dyDescent="0.25">
      <c r="C21" s="18">
        <v>44475</v>
      </c>
      <c r="D21" s="19">
        <v>160000</v>
      </c>
      <c r="E21" s="27">
        <v>816.17825000000016</v>
      </c>
      <c r="F21" s="21"/>
    </row>
    <row r="22" spans="2:6" x14ac:dyDescent="0.25">
      <c r="C22" s="22">
        <v>44476</v>
      </c>
      <c r="D22" s="23">
        <v>160000</v>
      </c>
      <c r="E22" s="28">
        <v>813.35437500000012</v>
      </c>
      <c r="F22" s="21"/>
    </row>
    <row r="23" spans="2:6" ht="15.75" thickBot="1" x14ac:dyDescent="0.3">
      <c r="C23" s="18">
        <v>44477</v>
      </c>
      <c r="D23" s="19">
        <v>160000</v>
      </c>
      <c r="E23" s="27">
        <v>820.13312500000006</v>
      </c>
      <c r="F23" s="26"/>
    </row>
    <row r="24" spans="2:6" ht="15.75" thickBot="1" x14ac:dyDescent="0.3">
      <c r="C24" s="24" t="s">
        <v>3</v>
      </c>
      <c r="D24" s="25">
        <v>800000</v>
      </c>
      <c r="E24" s="29">
        <v>813.24257499999999</v>
      </c>
    </row>
    <row r="27" spans="2:6" ht="21" x14ac:dyDescent="0.35">
      <c r="B27" s="48" t="s">
        <v>53</v>
      </c>
      <c r="C27" s="48"/>
      <c r="D27" s="48"/>
      <c r="E27" s="48"/>
      <c r="F27" s="48"/>
    </row>
    <row r="28" spans="2:6" x14ac:dyDescent="0.25">
      <c r="B28" s="12"/>
      <c r="C28" s="12"/>
      <c r="D28" s="12"/>
      <c r="E28" s="12"/>
      <c r="F28" s="12"/>
    </row>
    <row r="29" spans="2:6" ht="24" thickBot="1" x14ac:dyDescent="0.4">
      <c r="C29" s="13" t="s">
        <v>4</v>
      </c>
      <c r="D29" s="12"/>
      <c r="E29" s="12"/>
      <c r="F29" s="12"/>
    </row>
    <row r="30" spans="2:6" x14ac:dyDescent="0.25">
      <c r="C30" s="49" t="s">
        <v>1</v>
      </c>
      <c r="D30" s="52" t="s">
        <v>2</v>
      </c>
      <c r="E30" s="53"/>
      <c r="F30" s="14"/>
    </row>
    <row r="31" spans="2:6" x14ac:dyDescent="0.25">
      <c r="C31" s="50"/>
      <c r="D31" s="54"/>
      <c r="E31" s="55"/>
      <c r="F31" s="14"/>
    </row>
    <row r="32" spans="2:6" ht="15.75" thickBot="1" x14ac:dyDescent="0.3">
      <c r="C32" s="51"/>
      <c r="D32" s="36" t="s">
        <v>5</v>
      </c>
      <c r="E32" s="37" t="s">
        <v>6</v>
      </c>
      <c r="F32" s="17"/>
    </row>
    <row r="33" spans="2:6" x14ac:dyDescent="0.25">
      <c r="C33" s="18">
        <v>44480</v>
      </c>
      <c r="D33" s="19">
        <v>0</v>
      </c>
      <c r="E33" s="20">
        <v>0</v>
      </c>
      <c r="F33" s="21"/>
    </row>
    <row r="34" spans="2:6" x14ac:dyDescent="0.25">
      <c r="C34" s="22">
        <v>44481</v>
      </c>
      <c r="D34" s="23">
        <v>160000</v>
      </c>
      <c r="E34" s="28">
        <v>828.97537500000021</v>
      </c>
      <c r="F34" s="21"/>
    </row>
    <row r="35" spans="2:6" x14ac:dyDescent="0.25">
      <c r="C35" s="18">
        <v>44482</v>
      </c>
      <c r="D35" s="19">
        <v>160000</v>
      </c>
      <c r="E35" s="27">
        <v>821.33512500000018</v>
      </c>
      <c r="F35" s="21"/>
    </row>
    <row r="36" spans="2:6" x14ac:dyDescent="0.25">
      <c r="C36" s="22">
        <v>44483</v>
      </c>
      <c r="D36" s="23">
        <v>160000</v>
      </c>
      <c r="E36" s="28">
        <v>816.9078750000001</v>
      </c>
      <c r="F36" s="21"/>
    </row>
    <row r="37" spans="2:6" ht="15.75" thickBot="1" x14ac:dyDescent="0.3">
      <c r="C37" s="18">
        <v>44484</v>
      </c>
      <c r="D37" s="19">
        <v>160000</v>
      </c>
      <c r="E37" s="27">
        <v>826.998875</v>
      </c>
      <c r="F37" s="26"/>
    </row>
    <row r="38" spans="2:6" ht="15.75" thickBot="1" x14ac:dyDescent="0.3">
      <c r="C38" s="24" t="s">
        <v>3</v>
      </c>
      <c r="D38" s="25">
        <v>640000</v>
      </c>
      <c r="E38" s="29">
        <v>823.55431250000004</v>
      </c>
    </row>
    <row r="41" spans="2:6" ht="21" x14ac:dyDescent="0.35">
      <c r="B41" s="48" t="s">
        <v>54</v>
      </c>
      <c r="C41" s="48"/>
      <c r="D41" s="48"/>
      <c r="E41" s="48"/>
      <c r="F41" s="48"/>
    </row>
    <row r="42" spans="2:6" x14ac:dyDescent="0.25">
      <c r="B42" s="12"/>
      <c r="C42" s="12"/>
      <c r="D42" s="12"/>
      <c r="E42" s="12"/>
      <c r="F42" s="12"/>
    </row>
    <row r="43" spans="2:6" ht="24" thickBot="1" x14ac:dyDescent="0.4">
      <c r="C43" s="13" t="s">
        <v>4</v>
      </c>
      <c r="D43" s="12"/>
      <c r="E43" s="12"/>
      <c r="F43" s="12"/>
    </row>
    <row r="44" spans="2:6" x14ac:dyDescent="0.25">
      <c r="C44" s="49" t="s">
        <v>1</v>
      </c>
      <c r="D44" s="52" t="s">
        <v>2</v>
      </c>
      <c r="E44" s="53"/>
      <c r="F44" s="14"/>
    </row>
    <row r="45" spans="2:6" x14ac:dyDescent="0.25">
      <c r="C45" s="50"/>
      <c r="D45" s="54"/>
      <c r="E45" s="55"/>
      <c r="F45" s="14"/>
    </row>
    <row r="46" spans="2:6" ht="15.75" thickBot="1" x14ac:dyDescent="0.3">
      <c r="C46" s="51"/>
      <c r="D46" s="36" t="s">
        <v>5</v>
      </c>
      <c r="E46" s="37" t="s">
        <v>6</v>
      </c>
      <c r="F46" s="17"/>
    </row>
    <row r="47" spans="2:6" x14ac:dyDescent="0.25">
      <c r="C47" s="18">
        <v>44487</v>
      </c>
      <c r="D47" s="19">
        <v>160000</v>
      </c>
      <c r="E47" s="27">
        <v>820.38787500000001</v>
      </c>
      <c r="F47" s="21"/>
    </row>
    <row r="48" spans="2:6" x14ac:dyDescent="0.25">
      <c r="C48" s="22">
        <v>44488</v>
      </c>
      <c r="D48" s="23">
        <v>160000</v>
      </c>
      <c r="E48" s="28">
        <v>813.29662500000006</v>
      </c>
      <c r="F48" s="21"/>
    </row>
    <row r="49" spans="2:6" x14ac:dyDescent="0.25">
      <c r="C49" s="18">
        <v>44489</v>
      </c>
      <c r="D49" s="19">
        <v>160000</v>
      </c>
      <c r="E49" s="27">
        <v>811.00962499999991</v>
      </c>
      <c r="F49" s="21"/>
    </row>
    <row r="50" spans="2:6" x14ac:dyDescent="0.25">
      <c r="C50" s="22">
        <v>44490</v>
      </c>
      <c r="D50" s="23">
        <v>160000</v>
      </c>
      <c r="E50" s="28">
        <v>817.67575000000011</v>
      </c>
      <c r="F50" s="21"/>
    </row>
    <row r="51" spans="2:6" ht="15.75" thickBot="1" x14ac:dyDescent="0.3">
      <c r="C51" s="18">
        <v>44491</v>
      </c>
      <c r="D51" s="19">
        <v>160000</v>
      </c>
      <c r="E51" s="27">
        <v>815.59075000000007</v>
      </c>
      <c r="F51" s="26"/>
    </row>
    <row r="52" spans="2:6" ht="15.75" thickBot="1" x14ac:dyDescent="0.3">
      <c r="C52" s="24" t="s">
        <v>3</v>
      </c>
      <c r="D52" s="25">
        <v>800000</v>
      </c>
      <c r="E52" s="29">
        <v>815.59212500000001</v>
      </c>
    </row>
    <row r="55" spans="2:6" ht="21" x14ac:dyDescent="0.35">
      <c r="B55" s="48" t="s">
        <v>55</v>
      </c>
      <c r="C55" s="48"/>
      <c r="D55" s="48"/>
      <c r="E55" s="48"/>
      <c r="F55" s="48"/>
    </row>
    <row r="56" spans="2:6" x14ac:dyDescent="0.25">
      <c r="B56" s="12"/>
      <c r="C56" s="12"/>
      <c r="D56" s="12"/>
      <c r="E56" s="12"/>
      <c r="F56" s="12"/>
    </row>
    <row r="57" spans="2:6" ht="24" thickBot="1" x14ac:dyDescent="0.4">
      <c r="C57" s="13" t="s">
        <v>4</v>
      </c>
      <c r="D57" s="12"/>
      <c r="E57" s="12"/>
      <c r="F57" s="12"/>
    </row>
    <row r="58" spans="2:6" x14ac:dyDescent="0.25">
      <c r="C58" s="49" t="s">
        <v>1</v>
      </c>
      <c r="D58" s="52" t="s">
        <v>2</v>
      </c>
      <c r="E58" s="53"/>
      <c r="F58" s="14"/>
    </row>
    <row r="59" spans="2:6" x14ac:dyDescent="0.25">
      <c r="C59" s="50"/>
      <c r="D59" s="54"/>
      <c r="E59" s="55"/>
      <c r="F59" s="14"/>
    </row>
    <row r="60" spans="2:6" ht="15.75" thickBot="1" x14ac:dyDescent="0.3">
      <c r="C60" s="51"/>
      <c r="D60" s="36" t="s">
        <v>5</v>
      </c>
      <c r="E60" s="37" t="s">
        <v>6</v>
      </c>
      <c r="F60" s="17"/>
    </row>
    <row r="61" spans="2:6" x14ac:dyDescent="0.25">
      <c r="C61" s="18">
        <v>44494</v>
      </c>
      <c r="D61" s="19">
        <v>160000</v>
      </c>
      <c r="E61" s="27">
        <v>809.41599999999994</v>
      </c>
      <c r="F61" s="21"/>
    </row>
    <row r="62" spans="2:6" x14ac:dyDescent="0.25">
      <c r="C62" s="22">
        <v>44495</v>
      </c>
      <c r="D62" s="23">
        <v>160000</v>
      </c>
      <c r="E62" s="28">
        <v>806.6846250000001</v>
      </c>
      <c r="F62" s="21"/>
    </row>
    <row r="63" spans="2:6" x14ac:dyDescent="0.25">
      <c r="C63" s="18">
        <v>44496</v>
      </c>
      <c r="D63" s="19">
        <v>160000</v>
      </c>
      <c r="E63" s="27">
        <v>804.21212500000001</v>
      </c>
      <c r="F63" s="21"/>
    </row>
    <row r="64" spans="2:6" x14ac:dyDescent="0.25">
      <c r="C64" s="22">
        <v>44497</v>
      </c>
      <c r="D64" s="23">
        <v>160000</v>
      </c>
      <c r="E64" s="28">
        <v>804.86425000000008</v>
      </c>
      <c r="F64" s="21"/>
    </row>
    <row r="65" spans="3:6" ht="15.75" thickBot="1" x14ac:dyDescent="0.3">
      <c r="C65" s="18">
        <v>44498</v>
      </c>
      <c r="D65" s="19">
        <v>160000</v>
      </c>
      <c r="E65" s="27">
        <v>810.3622499999999</v>
      </c>
      <c r="F65" s="26"/>
    </row>
    <row r="66" spans="3:6" ht="15.75" thickBot="1" x14ac:dyDescent="0.3">
      <c r="C66" s="24" t="s">
        <v>3</v>
      </c>
      <c r="D66" s="25">
        <v>800000</v>
      </c>
      <c r="E66" s="29">
        <v>807.10784999999998</v>
      </c>
    </row>
  </sheetData>
  <mergeCells count="16">
    <mergeCell ref="B27:F27"/>
    <mergeCell ref="C30:C32"/>
    <mergeCell ref="D30:E31"/>
    <mergeCell ref="C16:C18"/>
    <mergeCell ref="D16:E17"/>
    <mergeCell ref="B1:F1"/>
    <mergeCell ref="B3:F3"/>
    <mergeCell ref="C6:C8"/>
    <mergeCell ref="D6:E7"/>
    <mergeCell ref="B13:F13"/>
    <mergeCell ref="B55:F55"/>
    <mergeCell ref="C58:C60"/>
    <mergeCell ref="D58:E59"/>
    <mergeCell ref="B41:F41"/>
    <mergeCell ref="C44:C46"/>
    <mergeCell ref="D44:E45"/>
  </mergeCells>
  <pageMargins left="0.47244094488188981" right="0.23622047244094491" top="0.43307086614173229" bottom="0.43307086614173229" header="0.31496062992125984" footer="0.31496062992125984"/>
  <pageSetup scale="77" orientation="landscape" horizontalDpi="4294967294" verticalDpi="4294967294" r:id="rId1"/>
  <rowBreaks count="2" manualBreakCount="2">
    <brk id="25" min="1" max="5" man="1"/>
    <brk id="53" min="1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91EEB-8503-4B28-88E2-810A5C93AAFE}">
  <dimension ref="B1:F69"/>
  <sheetViews>
    <sheetView showGridLines="0" topLeftCell="A58" zoomScale="90" zoomScaleNormal="90" zoomScalePageLayoutView="4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43"/>
      <c r="C2" s="43"/>
      <c r="D2" s="43"/>
      <c r="E2" s="43"/>
      <c r="F2" s="43"/>
    </row>
    <row r="3" spans="2:6" ht="21" x14ac:dyDescent="0.35">
      <c r="B3" s="48" t="s">
        <v>56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36" t="s">
        <v>5</v>
      </c>
      <c r="E8" s="37" t="s">
        <v>6</v>
      </c>
      <c r="F8" s="17"/>
    </row>
    <row r="9" spans="2:6" x14ac:dyDescent="0.25">
      <c r="C9" s="18">
        <v>44501</v>
      </c>
      <c r="D9" s="19">
        <v>0</v>
      </c>
      <c r="E9" s="20">
        <v>0</v>
      </c>
      <c r="F9" s="21"/>
    </row>
    <row r="10" spans="2:6" x14ac:dyDescent="0.25">
      <c r="C10" s="22">
        <v>44502</v>
      </c>
      <c r="D10" s="23">
        <v>160000</v>
      </c>
      <c r="E10" s="28">
        <v>814.61187499999994</v>
      </c>
      <c r="F10" s="21"/>
    </row>
    <row r="11" spans="2:6" x14ac:dyDescent="0.25">
      <c r="C11" s="18">
        <v>44503</v>
      </c>
      <c r="D11" s="19">
        <v>160000</v>
      </c>
      <c r="E11" s="27">
        <v>816.15525000000002</v>
      </c>
      <c r="F11" s="21"/>
    </row>
    <row r="12" spans="2:6" x14ac:dyDescent="0.25">
      <c r="C12" s="22">
        <v>44504</v>
      </c>
      <c r="D12" s="23">
        <v>160000</v>
      </c>
      <c r="E12" s="28">
        <v>815.83675000000005</v>
      </c>
      <c r="F12" s="21"/>
    </row>
    <row r="13" spans="2:6" x14ac:dyDescent="0.25">
      <c r="C13" s="18">
        <v>44505</v>
      </c>
      <c r="D13" s="19">
        <v>160000</v>
      </c>
      <c r="E13" s="27">
        <v>812.03887499999996</v>
      </c>
      <c r="F13" s="26"/>
    </row>
    <row r="14" spans="2:6" ht="15.75" thickBot="1" x14ac:dyDescent="0.3">
      <c r="C14" s="24" t="s">
        <v>3</v>
      </c>
      <c r="D14" s="25">
        <v>640000</v>
      </c>
      <c r="E14" s="29">
        <v>814.66068749999999</v>
      </c>
    </row>
    <row r="17" spans="2:6" ht="21" x14ac:dyDescent="0.35">
      <c r="B17" s="48" t="s">
        <v>57</v>
      </c>
      <c r="C17" s="48"/>
      <c r="D17" s="48"/>
      <c r="E17" s="48"/>
      <c r="F17" s="48"/>
    </row>
    <row r="18" spans="2:6" x14ac:dyDescent="0.25">
      <c r="B18" s="12"/>
      <c r="C18" s="12"/>
      <c r="D18" s="12"/>
      <c r="E18" s="12"/>
      <c r="F18" s="12"/>
    </row>
    <row r="19" spans="2:6" ht="24" thickBot="1" x14ac:dyDescent="0.4">
      <c r="C19" s="13" t="s">
        <v>4</v>
      </c>
      <c r="D19" s="12"/>
      <c r="E19" s="12"/>
      <c r="F19" s="12"/>
    </row>
    <row r="20" spans="2:6" x14ac:dyDescent="0.25">
      <c r="C20" s="49" t="s">
        <v>1</v>
      </c>
      <c r="D20" s="52" t="s">
        <v>2</v>
      </c>
      <c r="E20" s="53"/>
      <c r="F20" s="14"/>
    </row>
    <row r="21" spans="2:6" x14ac:dyDescent="0.25">
      <c r="C21" s="50"/>
      <c r="D21" s="54"/>
      <c r="E21" s="55"/>
      <c r="F21" s="14"/>
    </row>
    <row r="22" spans="2:6" ht="15.75" thickBot="1" x14ac:dyDescent="0.3">
      <c r="C22" s="51"/>
      <c r="D22" s="36" t="s">
        <v>5</v>
      </c>
      <c r="E22" s="37" t="s">
        <v>6</v>
      </c>
      <c r="F22" s="17"/>
    </row>
    <row r="23" spans="2:6" x14ac:dyDescent="0.25">
      <c r="C23" s="18">
        <v>44508</v>
      </c>
      <c r="D23" s="19">
        <v>160000</v>
      </c>
      <c r="E23" s="27">
        <v>807.30500000000006</v>
      </c>
      <c r="F23" s="21"/>
    </row>
    <row r="24" spans="2:6" x14ac:dyDescent="0.25">
      <c r="C24" s="22">
        <v>44509</v>
      </c>
      <c r="D24" s="23">
        <v>160000</v>
      </c>
      <c r="E24" s="28">
        <v>797.6026250000001</v>
      </c>
      <c r="F24" s="21"/>
    </row>
    <row r="25" spans="2:6" x14ac:dyDescent="0.25">
      <c r="C25" s="18">
        <v>44510</v>
      </c>
      <c r="D25" s="19">
        <v>160000</v>
      </c>
      <c r="E25" s="27">
        <v>790.72974999999997</v>
      </c>
      <c r="F25" s="21"/>
    </row>
    <row r="26" spans="2:6" x14ac:dyDescent="0.25">
      <c r="C26" s="22">
        <v>44511</v>
      </c>
      <c r="D26" s="23">
        <v>160000</v>
      </c>
      <c r="E26" s="28">
        <v>790.40037499999994</v>
      </c>
      <c r="F26" s="21"/>
    </row>
    <row r="27" spans="2:6" ht="15.75" thickBot="1" x14ac:dyDescent="0.3">
      <c r="C27" s="18">
        <v>44512</v>
      </c>
      <c r="D27" s="19">
        <v>160000</v>
      </c>
      <c r="E27" s="27">
        <v>797.29624999999999</v>
      </c>
      <c r="F27" s="26"/>
    </row>
    <row r="28" spans="2:6" ht="15.75" thickBot="1" x14ac:dyDescent="0.3">
      <c r="C28" s="24" t="s">
        <v>3</v>
      </c>
      <c r="D28" s="25">
        <v>800000</v>
      </c>
      <c r="E28" s="29">
        <v>796.66679999999997</v>
      </c>
    </row>
    <row r="31" spans="2:6" ht="21" x14ac:dyDescent="0.35">
      <c r="B31" s="48" t="s">
        <v>58</v>
      </c>
      <c r="C31" s="48"/>
      <c r="D31" s="48"/>
      <c r="E31" s="48"/>
      <c r="F31" s="48"/>
    </row>
    <row r="32" spans="2:6" x14ac:dyDescent="0.25">
      <c r="B32" s="12"/>
      <c r="C32" s="12"/>
      <c r="D32" s="12"/>
      <c r="E32" s="12"/>
      <c r="F32" s="12"/>
    </row>
    <row r="33" spans="2:6" ht="24" thickBot="1" x14ac:dyDescent="0.4">
      <c r="C33" s="13" t="s">
        <v>4</v>
      </c>
      <c r="D33" s="12"/>
      <c r="E33" s="12"/>
      <c r="F33" s="12"/>
    </row>
    <row r="34" spans="2:6" x14ac:dyDescent="0.25">
      <c r="C34" s="49" t="s">
        <v>1</v>
      </c>
      <c r="D34" s="52" t="s">
        <v>2</v>
      </c>
      <c r="E34" s="53"/>
      <c r="F34" s="14"/>
    </row>
    <row r="35" spans="2:6" x14ac:dyDescent="0.25">
      <c r="C35" s="50"/>
      <c r="D35" s="54"/>
      <c r="E35" s="55"/>
      <c r="F35" s="14"/>
    </row>
    <row r="36" spans="2:6" ht="15.75" thickBot="1" x14ac:dyDescent="0.3">
      <c r="C36" s="51"/>
      <c r="D36" s="36" t="s">
        <v>5</v>
      </c>
      <c r="E36" s="37" t="s">
        <v>6</v>
      </c>
      <c r="F36" s="17"/>
    </row>
    <row r="37" spans="2:6" x14ac:dyDescent="0.25">
      <c r="C37" s="18">
        <v>44515</v>
      </c>
      <c r="D37" s="19">
        <v>160000</v>
      </c>
      <c r="E37" s="27">
        <v>802.07212500000003</v>
      </c>
      <c r="F37" s="21"/>
    </row>
    <row r="38" spans="2:6" x14ac:dyDescent="0.25">
      <c r="C38" s="22">
        <v>44516</v>
      </c>
      <c r="D38" s="23">
        <v>0</v>
      </c>
      <c r="E38" s="30">
        <v>0</v>
      </c>
      <c r="F38" s="21"/>
    </row>
    <row r="39" spans="2:6" x14ac:dyDescent="0.25">
      <c r="C39" s="18">
        <v>44517</v>
      </c>
      <c r="D39" s="19">
        <v>0</v>
      </c>
      <c r="E39" s="20">
        <v>0</v>
      </c>
      <c r="F39" s="21"/>
    </row>
    <row r="40" spans="2:6" x14ac:dyDescent="0.25">
      <c r="C40" s="22">
        <v>44518</v>
      </c>
      <c r="D40" s="23">
        <v>0</v>
      </c>
      <c r="E40" s="30">
        <v>0</v>
      </c>
      <c r="F40" s="21"/>
    </row>
    <row r="41" spans="2:6" ht="15.75" thickBot="1" x14ac:dyDescent="0.3">
      <c r="C41" s="18">
        <v>44519</v>
      </c>
      <c r="D41" s="19">
        <v>0</v>
      </c>
      <c r="E41" s="20">
        <v>0</v>
      </c>
      <c r="F41" s="26"/>
    </row>
    <row r="42" spans="2:6" ht="15.75" thickBot="1" x14ac:dyDescent="0.3">
      <c r="C42" s="24" t="s">
        <v>3</v>
      </c>
      <c r="D42" s="25">
        <v>160000</v>
      </c>
      <c r="E42" s="29">
        <v>802.07212500000003</v>
      </c>
    </row>
    <row r="45" spans="2:6" ht="21" x14ac:dyDescent="0.35">
      <c r="B45" s="48" t="s">
        <v>59</v>
      </c>
      <c r="C45" s="48"/>
      <c r="D45" s="48"/>
      <c r="E45" s="48"/>
      <c r="F45" s="48"/>
    </row>
    <row r="46" spans="2:6" x14ac:dyDescent="0.25">
      <c r="B46" s="12"/>
      <c r="C46" s="12"/>
      <c r="D46" s="12"/>
      <c r="E46" s="12"/>
      <c r="F46" s="12"/>
    </row>
    <row r="47" spans="2:6" ht="24" thickBot="1" x14ac:dyDescent="0.4">
      <c r="C47" s="13" t="s">
        <v>4</v>
      </c>
      <c r="D47" s="12"/>
      <c r="E47" s="12"/>
      <c r="F47" s="12"/>
    </row>
    <row r="48" spans="2:6" x14ac:dyDescent="0.25">
      <c r="C48" s="49" t="s">
        <v>1</v>
      </c>
      <c r="D48" s="52" t="s">
        <v>2</v>
      </c>
      <c r="E48" s="53"/>
      <c r="F48" s="14"/>
    </row>
    <row r="49" spans="2:6" x14ac:dyDescent="0.25">
      <c r="C49" s="50"/>
      <c r="D49" s="54"/>
      <c r="E49" s="55"/>
      <c r="F49" s="14"/>
    </row>
    <row r="50" spans="2:6" ht="15.75" thickBot="1" x14ac:dyDescent="0.3">
      <c r="C50" s="51"/>
      <c r="D50" s="36" t="s">
        <v>5</v>
      </c>
      <c r="E50" s="37" t="s">
        <v>6</v>
      </c>
      <c r="F50" s="17"/>
    </row>
    <row r="51" spans="2:6" x14ac:dyDescent="0.25">
      <c r="C51" s="18">
        <v>44522</v>
      </c>
      <c r="D51" s="19">
        <v>80000</v>
      </c>
      <c r="E51" s="27">
        <v>806.42324999999994</v>
      </c>
      <c r="F51" s="21"/>
    </row>
    <row r="52" spans="2:6" x14ac:dyDescent="0.25">
      <c r="C52" s="22">
        <v>44523</v>
      </c>
      <c r="D52" s="23">
        <v>80000</v>
      </c>
      <c r="E52" s="28">
        <v>808.23975000000007</v>
      </c>
      <c r="F52" s="21"/>
    </row>
    <row r="53" spans="2:6" x14ac:dyDescent="0.25">
      <c r="C53" s="18">
        <v>44524</v>
      </c>
      <c r="D53" s="19">
        <v>80000</v>
      </c>
      <c r="E53" s="27">
        <v>810.87250000000006</v>
      </c>
      <c r="F53" s="21"/>
    </row>
    <row r="54" spans="2:6" x14ac:dyDescent="0.25">
      <c r="C54" s="22">
        <v>44525</v>
      </c>
      <c r="D54" s="23">
        <v>80000</v>
      </c>
      <c r="E54" s="28">
        <v>820.23500000000001</v>
      </c>
      <c r="F54" s="21"/>
    </row>
    <row r="55" spans="2:6" ht="15.75" thickBot="1" x14ac:dyDescent="0.3">
      <c r="C55" s="18">
        <v>44526</v>
      </c>
      <c r="D55" s="19">
        <v>80000</v>
      </c>
      <c r="E55" s="27">
        <v>828.86500000000001</v>
      </c>
      <c r="F55" s="26"/>
    </row>
    <row r="56" spans="2:6" ht="15.75" thickBot="1" x14ac:dyDescent="0.3">
      <c r="C56" s="24" t="s">
        <v>3</v>
      </c>
      <c r="D56" s="25">
        <v>400000</v>
      </c>
      <c r="E56" s="29">
        <v>814.9271</v>
      </c>
    </row>
    <row r="57" spans="2:6" x14ac:dyDescent="0.25">
      <c r="C57" s="45"/>
      <c r="D57" s="46"/>
      <c r="E57" s="47"/>
    </row>
    <row r="59" spans="2:6" ht="21" x14ac:dyDescent="0.35">
      <c r="B59" s="48" t="s">
        <v>60</v>
      </c>
      <c r="C59" s="48"/>
      <c r="D59" s="48"/>
      <c r="E59" s="48"/>
      <c r="F59" s="48"/>
    </row>
    <row r="60" spans="2:6" x14ac:dyDescent="0.25">
      <c r="B60" s="12"/>
      <c r="C60" s="12"/>
      <c r="D60" s="12"/>
      <c r="E60" s="12"/>
      <c r="F60" s="12"/>
    </row>
    <row r="61" spans="2:6" ht="24" thickBot="1" x14ac:dyDescent="0.4">
      <c r="C61" s="13" t="s">
        <v>4</v>
      </c>
      <c r="D61" s="12"/>
      <c r="E61" s="12"/>
      <c r="F61" s="12"/>
    </row>
    <row r="62" spans="2:6" x14ac:dyDescent="0.25">
      <c r="C62" s="49" t="s">
        <v>1</v>
      </c>
      <c r="D62" s="52" t="s">
        <v>2</v>
      </c>
      <c r="E62" s="53"/>
      <c r="F62" s="14"/>
    </row>
    <row r="63" spans="2:6" x14ac:dyDescent="0.25">
      <c r="C63" s="50"/>
      <c r="D63" s="54"/>
      <c r="E63" s="55"/>
      <c r="F63" s="14"/>
    </row>
    <row r="64" spans="2:6" ht="15.75" thickBot="1" x14ac:dyDescent="0.3">
      <c r="C64" s="51"/>
      <c r="D64" s="36" t="s">
        <v>5</v>
      </c>
      <c r="E64" s="37" t="s">
        <v>6</v>
      </c>
      <c r="F64" s="17"/>
    </row>
    <row r="65" spans="3:6" x14ac:dyDescent="0.25">
      <c r="C65" s="18">
        <v>44529</v>
      </c>
      <c r="D65" s="19">
        <v>80000</v>
      </c>
      <c r="E65" s="27">
        <v>835.94899999999984</v>
      </c>
      <c r="F65" s="21"/>
    </row>
    <row r="66" spans="3:6" ht="15.75" thickBot="1" x14ac:dyDescent="0.3">
      <c r="C66" s="22">
        <f>+C65+1</f>
        <v>44530</v>
      </c>
      <c r="D66" s="23">
        <v>80000</v>
      </c>
      <c r="E66" s="28">
        <v>839.2494999999999</v>
      </c>
      <c r="F66" s="21"/>
    </row>
    <row r="67" spans="3:6" ht="15.75" thickBot="1" x14ac:dyDescent="0.3">
      <c r="C67" s="24" t="s">
        <v>3</v>
      </c>
      <c r="D67" s="25">
        <f>SUM(D65:D66)</f>
        <v>160000</v>
      </c>
      <c r="E67" s="29">
        <f>SUMPRODUCT(E65:E66,D65:D66)/D67</f>
        <v>837.59924999999987</v>
      </c>
      <c r="F67" s="21"/>
    </row>
    <row r="68" spans="3:6" x14ac:dyDescent="0.25">
      <c r="F68" s="21"/>
    </row>
    <row r="69" spans="3:6" x14ac:dyDescent="0.25">
      <c r="F69" s="26"/>
    </row>
  </sheetData>
  <mergeCells count="16">
    <mergeCell ref="B59:F59"/>
    <mergeCell ref="C62:C64"/>
    <mergeCell ref="D62:E63"/>
    <mergeCell ref="B45:F45"/>
    <mergeCell ref="C48:C50"/>
    <mergeCell ref="D48:E49"/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47244094488188981" right="0.23622047244094491" top="0.43307086614173229" bottom="0.43307086614173229" header="0.31496062992125984" footer="0.31496062992125984"/>
  <pageSetup scale="77" orientation="landscape" horizontalDpi="4294967294" verticalDpi="4294967294" r:id="rId1"/>
  <rowBreaks count="2" manualBreakCount="2">
    <brk id="29" min="1" max="5" man="1"/>
    <brk id="57" min="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2511-211B-4F7C-B4E8-DA80DBF68DED}">
  <dimension ref="B1:F68"/>
  <sheetViews>
    <sheetView showGridLines="0" tabSelected="1" topLeftCell="A56" zoomScale="90" zoomScaleNormal="90" zoomScalePageLayoutView="40" workbookViewId="0">
      <selection activeCell="B57" sqref="B57:F57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44"/>
      <c r="C2" s="44"/>
      <c r="D2" s="44"/>
      <c r="E2" s="44"/>
      <c r="F2" s="44"/>
    </row>
    <row r="3" spans="2:6" ht="21" x14ac:dyDescent="0.35">
      <c r="B3" s="48" t="s">
        <v>61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36" t="s">
        <v>5</v>
      </c>
      <c r="E8" s="37" t="s">
        <v>6</v>
      </c>
      <c r="F8" s="17"/>
    </row>
    <row r="9" spans="2:6" x14ac:dyDescent="0.25">
      <c r="C9" s="18">
        <v>44531</v>
      </c>
      <c r="D9" s="19">
        <v>80000</v>
      </c>
      <c r="E9" s="27">
        <v>823.28949999999998</v>
      </c>
      <c r="F9" s="21"/>
    </row>
    <row r="10" spans="2:6" x14ac:dyDescent="0.25">
      <c r="C10" s="22">
        <f t="shared" ref="C10:C11" si="0">+C9+1</f>
        <v>44532</v>
      </c>
      <c r="D10" s="23">
        <v>80000</v>
      </c>
      <c r="E10" s="28">
        <v>839.05675000000008</v>
      </c>
      <c r="F10" s="21"/>
    </row>
    <row r="11" spans="2:6" ht="15.75" thickBot="1" x14ac:dyDescent="0.3">
      <c r="C11" s="18">
        <f t="shared" si="0"/>
        <v>44533</v>
      </c>
      <c r="D11" s="19">
        <v>80000</v>
      </c>
      <c r="E11" s="27">
        <v>836.74524999999994</v>
      </c>
      <c r="F11" s="26"/>
    </row>
    <row r="12" spans="2:6" ht="15.75" thickBot="1" x14ac:dyDescent="0.3">
      <c r="C12" s="24" t="s">
        <v>3</v>
      </c>
      <c r="D12" s="25">
        <f>SUM(D9:D11)</f>
        <v>240000</v>
      </c>
      <c r="E12" s="29">
        <f>SUMPRODUCT(E9:E11,D9:D11)/D12</f>
        <v>833.03049999999996</v>
      </c>
    </row>
    <row r="14" spans="2:6" x14ac:dyDescent="0.25">
      <c r="F14" s="26"/>
    </row>
    <row r="15" spans="2:6" ht="21" x14ac:dyDescent="0.35">
      <c r="B15" s="48" t="s">
        <v>62</v>
      </c>
      <c r="C15" s="48"/>
      <c r="D15" s="48"/>
      <c r="E15" s="48"/>
      <c r="F15" s="48"/>
    </row>
    <row r="17" spans="2:6" ht="24" thickBot="1" x14ac:dyDescent="0.4">
      <c r="C17" s="13" t="s">
        <v>4</v>
      </c>
      <c r="D17" s="12"/>
      <c r="E17" s="12"/>
    </row>
    <row r="18" spans="2:6" x14ac:dyDescent="0.25">
      <c r="C18" s="49" t="s">
        <v>1</v>
      </c>
      <c r="D18" s="52" t="s">
        <v>2</v>
      </c>
      <c r="E18" s="53"/>
    </row>
    <row r="19" spans="2:6" x14ac:dyDescent="0.25">
      <c r="C19" s="50"/>
      <c r="D19" s="54"/>
      <c r="E19" s="55"/>
    </row>
    <row r="20" spans="2:6" ht="15.75" thickBot="1" x14ac:dyDescent="0.3">
      <c r="C20" s="51"/>
      <c r="D20" s="36" t="s">
        <v>5</v>
      </c>
      <c r="E20" s="37" t="s">
        <v>6</v>
      </c>
    </row>
    <row r="21" spans="2:6" x14ac:dyDescent="0.25">
      <c r="C21" s="18">
        <v>44536</v>
      </c>
      <c r="D21" s="19">
        <v>80000</v>
      </c>
      <c r="E21" s="27">
        <v>840.94024999999999</v>
      </c>
    </row>
    <row r="22" spans="2:6" x14ac:dyDescent="0.25">
      <c r="C22" s="22">
        <f>+C21+1</f>
        <v>44537</v>
      </c>
      <c r="D22" s="23">
        <v>80000</v>
      </c>
      <c r="E22" s="28">
        <v>839.74350000000004</v>
      </c>
    </row>
    <row r="23" spans="2:6" x14ac:dyDescent="0.25">
      <c r="C23" s="18">
        <f t="shared" ref="C23:C25" si="1">+C22+1</f>
        <v>44538</v>
      </c>
      <c r="D23" s="19">
        <v>0</v>
      </c>
      <c r="E23" s="20">
        <v>0</v>
      </c>
    </row>
    <row r="24" spans="2:6" x14ac:dyDescent="0.25">
      <c r="C24" s="22">
        <f t="shared" si="1"/>
        <v>44539</v>
      </c>
      <c r="D24" s="23">
        <v>80000</v>
      </c>
      <c r="E24" s="28">
        <v>840.13750000000005</v>
      </c>
    </row>
    <row r="25" spans="2:6" ht="15.75" thickBot="1" x14ac:dyDescent="0.3">
      <c r="C25" s="18">
        <f t="shared" si="1"/>
        <v>44540</v>
      </c>
      <c r="D25" s="19">
        <v>80000</v>
      </c>
      <c r="E25" s="27">
        <v>850.548</v>
      </c>
    </row>
    <row r="26" spans="2:6" ht="15.75" thickBot="1" x14ac:dyDescent="0.3">
      <c r="C26" s="24" t="s">
        <v>3</v>
      </c>
      <c r="D26" s="25">
        <f>SUM(D21:D25)</f>
        <v>320000</v>
      </c>
      <c r="E26" s="29">
        <v>842.84231250000005</v>
      </c>
    </row>
    <row r="28" spans="2:6" x14ac:dyDescent="0.25">
      <c r="F28" s="26"/>
    </row>
    <row r="29" spans="2:6" ht="21" x14ac:dyDescent="0.35">
      <c r="B29" s="48" t="s">
        <v>63</v>
      </c>
      <c r="C29" s="48"/>
      <c r="D29" s="48"/>
      <c r="E29" s="48"/>
      <c r="F29" s="48"/>
    </row>
    <row r="31" spans="2:6" ht="24" thickBot="1" x14ac:dyDescent="0.4">
      <c r="C31" s="13" t="s">
        <v>4</v>
      </c>
      <c r="D31" s="12"/>
      <c r="E31" s="12"/>
    </row>
    <row r="32" spans="2:6" x14ac:dyDescent="0.25">
      <c r="C32" s="49" t="s">
        <v>1</v>
      </c>
      <c r="D32" s="52" t="s">
        <v>2</v>
      </c>
      <c r="E32" s="53"/>
    </row>
    <row r="33" spans="2:6" x14ac:dyDescent="0.25">
      <c r="C33" s="50"/>
      <c r="D33" s="54"/>
      <c r="E33" s="55"/>
    </row>
    <row r="34" spans="2:6" ht="15.75" thickBot="1" x14ac:dyDescent="0.3">
      <c r="C34" s="51"/>
      <c r="D34" s="36" t="s">
        <v>5</v>
      </c>
      <c r="E34" s="37" t="s">
        <v>6</v>
      </c>
    </row>
    <row r="35" spans="2:6" x14ac:dyDescent="0.25">
      <c r="C35" s="18">
        <v>44543</v>
      </c>
      <c r="D35" s="19">
        <v>80000</v>
      </c>
      <c r="E35" s="27">
        <v>843.84874999999988</v>
      </c>
    </row>
    <row r="36" spans="2:6" x14ac:dyDescent="0.25">
      <c r="C36" s="22">
        <v>44544</v>
      </c>
      <c r="D36" s="23">
        <v>80000</v>
      </c>
      <c r="E36" s="28">
        <v>845.95400000000006</v>
      </c>
    </row>
    <row r="37" spans="2:6" x14ac:dyDescent="0.25">
      <c r="C37" s="18">
        <v>44545</v>
      </c>
      <c r="D37" s="19">
        <v>80000</v>
      </c>
      <c r="E37" s="27">
        <v>848.88499999999999</v>
      </c>
    </row>
    <row r="38" spans="2:6" x14ac:dyDescent="0.25">
      <c r="C38" s="22">
        <v>44546</v>
      </c>
      <c r="D38" s="23">
        <v>80000</v>
      </c>
      <c r="E38" s="28">
        <v>850.69500000000005</v>
      </c>
    </row>
    <row r="39" spans="2:6" ht="15.75" thickBot="1" x14ac:dyDescent="0.3">
      <c r="C39" s="18">
        <v>44547</v>
      </c>
      <c r="D39" s="19">
        <v>80000</v>
      </c>
      <c r="E39" s="27">
        <v>849.25524999999993</v>
      </c>
    </row>
    <row r="40" spans="2:6" ht="15.75" thickBot="1" x14ac:dyDescent="0.3">
      <c r="C40" s="24" t="s">
        <v>3</v>
      </c>
      <c r="D40" s="25">
        <v>400000</v>
      </c>
      <c r="E40" s="29">
        <v>847.72760000000005</v>
      </c>
    </row>
    <row r="41" spans="2:6" ht="15" customHeight="1" x14ac:dyDescent="0.25"/>
    <row r="43" spans="2:6" ht="21" x14ac:dyDescent="0.35">
      <c r="B43" s="48" t="s">
        <v>64</v>
      </c>
      <c r="C43" s="48"/>
      <c r="D43" s="48"/>
      <c r="E43" s="48"/>
      <c r="F43" s="48"/>
    </row>
    <row r="45" spans="2:6" ht="24" thickBot="1" x14ac:dyDescent="0.4">
      <c r="C45" s="13" t="s">
        <v>4</v>
      </c>
      <c r="D45" s="12"/>
      <c r="E45" s="12"/>
    </row>
    <row r="46" spans="2:6" x14ac:dyDescent="0.25">
      <c r="C46" s="49" t="s">
        <v>1</v>
      </c>
      <c r="D46" s="52" t="s">
        <v>2</v>
      </c>
      <c r="E46" s="53"/>
    </row>
    <row r="47" spans="2:6" x14ac:dyDescent="0.25">
      <c r="C47" s="50"/>
      <c r="D47" s="54"/>
      <c r="E47" s="55"/>
    </row>
    <row r="48" spans="2:6" ht="15.75" thickBot="1" x14ac:dyDescent="0.3">
      <c r="C48" s="51"/>
      <c r="D48" s="36" t="s">
        <v>5</v>
      </c>
      <c r="E48" s="37" t="s">
        <v>6</v>
      </c>
    </row>
    <row r="49" spans="2:6" x14ac:dyDescent="0.25">
      <c r="C49" s="18">
        <v>44550</v>
      </c>
      <c r="D49" s="19">
        <v>80000</v>
      </c>
      <c r="E49" s="27">
        <v>859.34700000000009</v>
      </c>
    </row>
    <row r="50" spans="2:6" x14ac:dyDescent="0.25">
      <c r="C50" s="22">
        <v>44551</v>
      </c>
      <c r="D50" s="23">
        <v>80000</v>
      </c>
      <c r="E50" s="28">
        <v>868.00949999999989</v>
      </c>
    </row>
    <row r="51" spans="2:6" x14ac:dyDescent="0.25">
      <c r="C51" s="18">
        <v>44552</v>
      </c>
      <c r="D51" s="19">
        <v>80000</v>
      </c>
      <c r="E51" s="27">
        <v>866.06700000000001</v>
      </c>
    </row>
    <row r="52" spans="2:6" x14ac:dyDescent="0.25">
      <c r="C52" s="22">
        <v>44553</v>
      </c>
      <c r="D52" s="23">
        <v>80000</v>
      </c>
      <c r="E52" s="28">
        <v>856</v>
      </c>
    </row>
    <row r="53" spans="2:6" ht="15.75" thickBot="1" x14ac:dyDescent="0.3">
      <c r="C53" s="18">
        <v>44554</v>
      </c>
      <c r="D53" s="19">
        <v>80000</v>
      </c>
      <c r="E53" s="27">
        <v>862.27750000000003</v>
      </c>
    </row>
    <row r="54" spans="2:6" ht="15.75" thickBot="1" x14ac:dyDescent="0.3">
      <c r="C54" s="24" t="s">
        <v>3</v>
      </c>
      <c r="D54" s="25">
        <v>400000</v>
      </c>
      <c r="E54" s="29">
        <v>862.34019999999998</v>
      </c>
    </row>
    <row r="55" spans="2:6" ht="15" customHeight="1" x14ac:dyDescent="0.25"/>
    <row r="57" spans="2:6" ht="21" x14ac:dyDescent="0.35">
      <c r="B57" s="48" t="s">
        <v>65</v>
      </c>
      <c r="C57" s="48"/>
      <c r="D57" s="48"/>
      <c r="E57" s="48"/>
      <c r="F57" s="48"/>
    </row>
    <row r="59" spans="2:6" ht="24" thickBot="1" x14ac:dyDescent="0.4">
      <c r="C59" s="13" t="s">
        <v>4</v>
      </c>
      <c r="D59" s="12"/>
      <c r="E59" s="12"/>
    </row>
    <row r="60" spans="2:6" x14ac:dyDescent="0.25">
      <c r="C60" s="49" t="s">
        <v>1</v>
      </c>
      <c r="D60" s="52" t="s">
        <v>2</v>
      </c>
      <c r="E60" s="53"/>
    </row>
    <row r="61" spans="2:6" x14ac:dyDescent="0.25">
      <c r="C61" s="50"/>
      <c r="D61" s="54"/>
      <c r="E61" s="55"/>
    </row>
    <row r="62" spans="2:6" ht="15.75" thickBot="1" x14ac:dyDescent="0.3">
      <c r="C62" s="51"/>
      <c r="D62" s="36" t="s">
        <v>5</v>
      </c>
      <c r="E62" s="37" t="s">
        <v>6</v>
      </c>
    </row>
    <row r="63" spans="2:6" x14ac:dyDescent="0.25">
      <c r="C63" s="18">
        <v>44557</v>
      </c>
      <c r="D63" s="19">
        <v>80000</v>
      </c>
      <c r="E63" s="27">
        <v>858.49300000000005</v>
      </c>
    </row>
    <row r="64" spans="2:6" x14ac:dyDescent="0.25">
      <c r="C64" s="22">
        <v>44558</v>
      </c>
      <c r="D64" s="23">
        <v>80000</v>
      </c>
      <c r="E64" s="28">
        <v>855.86749999999995</v>
      </c>
    </row>
    <row r="65" spans="3:5" x14ac:dyDescent="0.25">
      <c r="C65" s="18">
        <v>44559</v>
      </c>
      <c r="D65" s="19">
        <v>80000</v>
      </c>
      <c r="E65" s="27">
        <v>850.43600000000004</v>
      </c>
    </row>
    <row r="66" spans="3:5" x14ac:dyDescent="0.25">
      <c r="C66" s="22">
        <v>44560</v>
      </c>
      <c r="D66" s="23">
        <v>80000</v>
      </c>
      <c r="E66" s="28">
        <v>843.12400000000002</v>
      </c>
    </row>
    <row r="67" spans="3:5" ht="15.75" thickBot="1" x14ac:dyDescent="0.3">
      <c r="C67" s="18">
        <v>44561</v>
      </c>
      <c r="D67" s="19">
        <v>0</v>
      </c>
      <c r="E67" s="20">
        <v>0</v>
      </c>
    </row>
    <row r="68" spans="3:5" ht="15.75" thickBot="1" x14ac:dyDescent="0.3">
      <c r="C68" s="24" t="s">
        <v>3</v>
      </c>
      <c r="D68" s="25">
        <v>320000</v>
      </c>
      <c r="E68" s="29">
        <v>851.98012500000004</v>
      </c>
    </row>
  </sheetData>
  <mergeCells count="16">
    <mergeCell ref="B57:F57"/>
    <mergeCell ref="C60:C62"/>
    <mergeCell ref="D60:E61"/>
    <mergeCell ref="B43:F43"/>
    <mergeCell ref="C46:C48"/>
    <mergeCell ref="D46:E47"/>
    <mergeCell ref="C32:C34"/>
    <mergeCell ref="D32:E33"/>
    <mergeCell ref="B29:F29"/>
    <mergeCell ref="C18:C20"/>
    <mergeCell ref="D18:E19"/>
    <mergeCell ref="B1:F1"/>
    <mergeCell ref="B3:F3"/>
    <mergeCell ref="C6:C8"/>
    <mergeCell ref="D6:E7"/>
    <mergeCell ref="B15:F15"/>
  </mergeCells>
  <pageMargins left="0.47244094488188981" right="0.23622047244094491" top="0.43307086614173229" bottom="0.43307086614173229" header="0.31496062992125984" footer="0.31496062992125984"/>
  <pageSetup scale="77" orientation="landscape" horizontalDpi="4294967294" verticalDpi="4294967294" r:id="rId1"/>
  <rowBreaks count="2" manualBreakCount="2">
    <brk id="27" min="1" max="5" man="1"/>
    <brk id="55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A5089-9443-4FEC-AAA0-2C511F23CE74}">
  <dimension ref="B1:F56"/>
  <sheetViews>
    <sheetView showGridLines="0" topLeftCell="A44" zoomScale="90" zoomScaleNormal="90" zoomScalePageLayoutView="40" workbookViewId="0">
      <selection activeCell="B45" sqref="B45:F45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32"/>
      <c r="C2" s="32"/>
      <c r="D2" s="32"/>
      <c r="E2" s="32"/>
      <c r="F2" s="32"/>
    </row>
    <row r="3" spans="2:6" ht="21" x14ac:dyDescent="0.35">
      <c r="B3" s="48" t="s">
        <v>12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15" t="s">
        <v>5</v>
      </c>
      <c r="E8" s="16" t="s">
        <v>6</v>
      </c>
      <c r="F8" s="17"/>
    </row>
    <row r="9" spans="2:6" x14ac:dyDescent="0.25">
      <c r="C9" s="18">
        <v>44228</v>
      </c>
      <c r="D9" s="19">
        <v>100000</v>
      </c>
      <c r="E9" s="27">
        <v>733.12800000000004</v>
      </c>
      <c r="F9" s="21"/>
    </row>
    <row r="10" spans="2:6" x14ac:dyDescent="0.25">
      <c r="C10" s="22">
        <v>44229</v>
      </c>
      <c r="D10" s="23">
        <v>120000</v>
      </c>
      <c r="E10" s="28">
        <v>734.81316666666669</v>
      </c>
      <c r="F10" s="21"/>
    </row>
    <row r="11" spans="2:6" x14ac:dyDescent="0.25">
      <c r="C11" s="18">
        <v>44230</v>
      </c>
      <c r="D11" s="19">
        <v>120000</v>
      </c>
      <c r="E11" s="27">
        <v>729.93316666666681</v>
      </c>
      <c r="F11" s="21"/>
    </row>
    <row r="12" spans="2:6" x14ac:dyDescent="0.25">
      <c r="C12" s="22">
        <v>44231</v>
      </c>
      <c r="D12" s="23">
        <v>120000</v>
      </c>
      <c r="E12" s="28">
        <v>736.4281666666667</v>
      </c>
      <c r="F12" s="21"/>
    </row>
    <row r="13" spans="2:6" ht="15.75" thickBot="1" x14ac:dyDescent="0.3">
      <c r="C13" s="18">
        <v>44232</v>
      </c>
      <c r="D13" s="19">
        <v>120000</v>
      </c>
      <c r="E13" s="27">
        <v>737.03933333333339</v>
      </c>
      <c r="F13" s="21"/>
    </row>
    <row r="14" spans="2:6" ht="15.75" thickBot="1" x14ac:dyDescent="0.3">
      <c r="C14" s="24" t="s">
        <v>3</v>
      </c>
      <c r="D14" s="25">
        <v>580000</v>
      </c>
      <c r="E14" s="29">
        <v>734.30768965517245</v>
      </c>
      <c r="F14" s="26"/>
    </row>
    <row r="17" spans="2:6" ht="21" x14ac:dyDescent="0.35">
      <c r="B17" s="48" t="s">
        <v>13</v>
      </c>
      <c r="C17" s="48"/>
      <c r="D17" s="48"/>
      <c r="E17" s="48"/>
      <c r="F17" s="48"/>
    </row>
    <row r="18" spans="2:6" x14ac:dyDescent="0.25">
      <c r="B18" s="12"/>
      <c r="C18" s="12"/>
      <c r="D18" s="12"/>
      <c r="E18" s="12"/>
      <c r="F18" s="12"/>
    </row>
    <row r="19" spans="2:6" ht="24" thickBot="1" x14ac:dyDescent="0.4">
      <c r="C19" s="13" t="s">
        <v>4</v>
      </c>
      <c r="D19" s="12"/>
      <c r="E19" s="12"/>
      <c r="F19" s="12"/>
    </row>
    <row r="20" spans="2:6" x14ac:dyDescent="0.25">
      <c r="C20" s="49" t="s">
        <v>1</v>
      </c>
      <c r="D20" s="52" t="s">
        <v>2</v>
      </c>
      <c r="E20" s="53"/>
      <c r="F20" s="14"/>
    </row>
    <row r="21" spans="2:6" x14ac:dyDescent="0.25">
      <c r="C21" s="50"/>
      <c r="D21" s="54"/>
      <c r="E21" s="55"/>
      <c r="F21" s="14"/>
    </row>
    <row r="22" spans="2:6" ht="15.75" thickBot="1" x14ac:dyDescent="0.3">
      <c r="C22" s="51"/>
      <c r="D22" s="15" t="s">
        <v>5</v>
      </c>
      <c r="E22" s="16" t="s">
        <v>6</v>
      </c>
      <c r="F22" s="17"/>
    </row>
    <row r="23" spans="2:6" x14ac:dyDescent="0.25">
      <c r="C23" s="18">
        <v>44235</v>
      </c>
      <c r="D23" s="19">
        <v>120000</v>
      </c>
      <c r="E23" s="27">
        <v>735.76750000000004</v>
      </c>
      <c r="F23" s="21"/>
    </row>
    <row r="24" spans="2:6" x14ac:dyDescent="0.25">
      <c r="C24" s="22">
        <v>44236</v>
      </c>
      <c r="D24" s="23">
        <v>120000</v>
      </c>
      <c r="E24" s="28">
        <v>733.00166666666678</v>
      </c>
      <c r="F24" s="21"/>
    </row>
    <row r="25" spans="2:6" x14ac:dyDescent="0.25">
      <c r="C25" s="18">
        <v>44237</v>
      </c>
      <c r="D25" s="19">
        <v>120000</v>
      </c>
      <c r="E25" s="27">
        <v>728.11433333333332</v>
      </c>
      <c r="F25" s="21"/>
    </row>
    <row r="26" spans="2:6" x14ac:dyDescent="0.25">
      <c r="C26" s="22">
        <v>44238</v>
      </c>
      <c r="D26" s="23">
        <v>120000</v>
      </c>
      <c r="E26" s="28">
        <v>721.55349999999999</v>
      </c>
      <c r="F26" s="21"/>
    </row>
    <row r="27" spans="2:6" ht="15.75" thickBot="1" x14ac:dyDescent="0.3">
      <c r="C27" s="18">
        <v>44239</v>
      </c>
      <c r="D27" s="19">
        <v>120000</v>
      </c>
      <c r="E27" s="27">
        <v>725.07566666666673</v>
      </c>
      <c r="F27" s="21"/>
    </row>
    <row r="28" spans="2:6" ht="15.75" thickBot="1" x14ac:dyDescent="0.3">
      <c r="C28" s="24" t="s">
        <v>3</v>
      </c>
      <c r="D28" s="25">
        <v>600000</v>
      </c>
      <c r="E28" s="29">
        <v>728.70253333333335</v>
      </c>
      <c r="F28" s="26"/>
    </row>
    <row r="31" spans="2:6" ht="21" x14ac:dyDescent="0.35">
      <c r="B31" s="48" t="s">
        <v>14</v>
      </c>
      <c r="C31" s="48"/>
      <c r="D31" s="48"/>
      <c r="E31" s="48"/>
      <c r="F31" s="48"/>
    </row>
    <row r="32" spans="2:6" x14ac:dyDescent="0.25">
      <c r="B32" s="12"/>
      <c r="C32" s="12"/>
      <c r="D32" s="12"/>
      <c r="E32" s="12"/>
      <c r="F32" s="12"/>
    </row>
    <row r="33" spans="2:6" ht="24" thickBot="1" x14ac:dyDescent="0.4">
      <c r="C33" s="13" t="s">
        <v>4</v>
      </c>
      <c r="D33" s="12"/>
      <c r="E33" s="12"/>
      <c r="F33" s="12"/>
    </row>
    <row r="34" spans="2:6" x14ac:dyDescent="0.25">
      <c r="C34" s="49" t="s">
        <v>1</v>
      </c>
      <c r="D34" s="52" t="s">
        <v>2</v>
      </c>
      <c r="E34" s="53"/>
      <c r="F34" s="14"/>
    </row>
    <row r="35" spans="2:6" x14ac:dyDescent="0.25">
      <c r="C35" s="50"/>
      <c r="D35" s="54"/>
      <c r="E35" s="55"/>
      <c r="F35" s="14"/>
    </row>
    <row r="36" spans="2:6" ht="15.75" thickBot="1" x14ac:dyDescent="0.3">
      <c r="C36" s="51"/>
      <c r="D36" s="15" t="s">
        <v>5</v>
      </c>
      <c r="E36" s="16" t="s">
        <v>6</v>
      </c>
      <c r="F36" s="17"/>
    </row>
    <row r="37" spans="2:6" x14ac:dyDescent="0.25">
      <c r="C37" s="18">
        <v>44242</v>
      </c>
      <c r="D37" s="19">
        <v>120000</v>
      </c>
      <c r="E37" s="27">
        <v>717.9083333333333</v>
      </c>
      <c r="F37" s="21"/>
    </row>
    <row r="38" spans="2:6" x14ac:dyDescent="0.25">
      <c r="C38" s="22">
        <v>44243</v>
      </c>
      <c r="D38" s="23">
        <v>120000</v>
      </c>
      <c r="E38" s="28">
        <v>717.70499999999993</v>
      </c>
      <c r="F38" s="21"/>
    </row>
    <row r="39" spans="2:6" x14ac:dyDescent="0.25">
      <c r="C39" s="18">
        <v>44244</v>
      </c>
      <c r="D39" s="19">
        <v>120000</v>
      </c>
      <c r="E39" s="27">
        <v>720.68499999999995</v>
      </c>
      <c r="F39" s="21"/>
    </row>
    <row r="40" spans="2:6" x14ac:dyDescent="0.25">
      <c r="C40" s="22">
        <v>44245</v>
      </c>
      <c r="D40" s="23">
        <v>120000</v>
      </c>
      <c r="E40" s="28">
        <v>712.17300000000012</v>
      </c>
      <c r="F40" s="21"/>
    </row>
    <row r="41" spans="2:6" ht="15.75" thickBot="1" x14ac:dyDescent="0.3">
      <c r="C41" s="18">
        <v>44246</v>
      </c>
      <c r="D41" s="19">
        <v>120000</v>
      </c>
      <c r="E41" s="27">
        <v>705.40600000000018</v>
      </c>
      <c r="F41" s="21"/>
    </row>
    <row r="42" spans="2:6" ht="15.75" thickBot="1" x14ac:dyDescent="0.3">
      <c r="C42" s="24" t="s">
        <v>3</v>
      </c>
      <c r="D42" s="25">
        <v>600000</v>
      </c>
      <c r="E42" s="29">
        <v>714.77546666666672</v>
      </c>
      <c r="F42" s="26"/>
    </row>
    <row r="45" spans="2:6" ht="21" x14ac:dyDescent="0.35">
      <c r="B45" s="48" t="s">
        <v>15</v>
      </c>
      <c r="C45" s="48"/>
      <c r="D45" s="48"/>
      <c r="E45" s="48"/>
      <c r="F45" s="48"/>
    </row>
    <row r="46" spans="2:6" x14ac:dyDescent="0.25">
      <c r="B46" s="12"/>
      <c r="C46" s="12"/>
      <c r="D46" s="12"/>
      <c r="E46" s="12"/>
      <c r="F46" s="12"/>
    </row>
    <row r="47" spans="2:6" ht="24" thickBot="1" x14ac:dyDescent="0.4">
      <c r="C47" s="13" t="s">
        <v>4</v>
      </c>
      <c r="D47" s="12"/>
      <c r="E47" s="12"/>
      <c r="F47" s="12"/>
    </row>
    <row r="48" spans="2:6" x14ac:dyDescent="0.25">
      <c r="C48" s="49" t="s">
        <v>1</v>
      </c>
      <c r="D48" s="52" t="s">
        <v>2</v>
      </c>
      <c r="E48" s="53"/>
      <c r="F48" s="14"/>
    </row>
    <row r="49" spans="3:6" x14ac:dyDescent="0.25">
      <c r="C49" s="50"/>
      <c r="D49" s="54"/>
      <c r="E49" s="55"/>
      <c r="F49" s="14"/>
    </row>
    <row r="50" spans="3:6" ht="15.75" thickBot="1" x14ac:dyDescent="0.3">
      <c r="C50" s="51"/>
      <c r="D50" s="15" t="s">
        <v>5</v>
      </c>
      <c r="E50" s="16" t="s">
        <v>6</v>
      </c>
      <c r="F50" s="17"/>
    </row>
    <row r="51" spans="3:6" x14ac:dyDescent="0.25">
      <c r="C51" s="18">
        <v>44249</v>
      </c>
      <c r="D51" s="19">
        <v>120000</v>
      </c>
      <c r="E51" s="27">
        <v>710.70999999999992</v>
      </c>
      <c r="F51" s="21"/>
    </row>
    <row r="52" spans="3:6" x14ac:dyDescent="0.25">
      <c r="C52" s="22">
        <v>44250</v>
      </c>
      <c r="D52" s="23">
        <v>100000</v>
      </c>
      <c r="E52" s="28">
        <v>706.48</v>
      </c>
      <c r="F52" s="21"/>
    </row>
    <row r="53" spans="3:6" x14ac:dyDescent="0.25">
      <c r="C53" s="18">
        <v>44251</v>
      </c>
      <c r="D53" s="19">
        <v>0</v>
      </c>
      <c r="E53" s="20">
        <v>0</v>
      </c>
      <c r="F53" s="21"/>
    </row>
    <row r="54" spans="3:6" x14ac:dyDescent="0.25">
      <c r="C54" s="22">
        <v>44252</v>
      </c>
      <c r="D54" s="23">
        <v>0</v>
      </c>
      <c r="E54" s="30">
        <v>0</v>
      </c>
      <c r="F54" s="21"/>
    </row>
    <row r="55" spans="3:6" ht="15.75" thickBot="1" x14ac:dyDescent="0.3">
      <c r="C55" s="18">
        <v>44253</v>
      </c>
      <c r="D55" s="19">
        <v>0</v>
      </c>
      <c r="E55" s="20">
        <v>0</v>
      </c>
      <c r="F55" s="21"/>
    </row>
    <row r="56" spans="3:6" ht="15.75" thickBot="1" x14ac:dyDescent="0.3">
      <c r="C56" s="24" t="s">
        <v>3</v>
      </c>
      <c r="D56" s="25">
        <v>220000</v>
      </c>
      <c r="E56" s="29">
        <v>708.78727272727269</v>
      </c>
      <c r="F56" s="26"/>
    </row>
  </sheetData>
  <mergeCells count="13">
    <mergeCell ref="B45:F45"/>
    <mergeCell ref="C48:C50"/>
    <mergeCell ref="D48:E49"/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47244094488188981" right="0.23622047244094491" top="0.43307086614173229" bottom="0.43307086614173229" header="0.31496062992125984" footer="0.31496062992125984"/>
  <pageSetup orientation="landscape" horizontalDpi="4294967294" verticalDpi="4294967294" r:id="rId1"/>
  <rowBreaks count="1" manualBreakCount="1">
    <brk id="29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09E9-B53C-4617-857B-2E01975765BF}">
  <dimension ref="B1:F68"/>
  <sheetViews>
    <sheetView showGridLines="0" topLeftCell="A58" zoomScale="90" zoomScaleNormal="90" zoomScalePageLayoutView="4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33"/>
      <c r="C2" s="33"/>
      <c r="D2" s="33"/>
      <c r="E2" s="33"/>
      <c r="F2" s="33"/>
    </row>
    <row r="3" spans="2:6" ht="21" x14ac:dyDescent="0.35">
      <c r="B3" s="48" t="s">
        <v>16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15" t="s">
        <v>5</v>
      </c>
      <c r="E8" s="16" t="s">
        <v>6</v>
      </c>
      <c r="F8" s="17"/>
    </row>
    <row r="9" spans="2:6" x14ac:dyDescent="0.25">
      <c r="C9" s="18">
        <v>44256</v>
      </c>
      <c r="D9" s="19">
        <v>120000</v>
      </c>
      <c r="E9" s="27">
        <v>720.91050000000018</v>
      </c>
      <c r="F9" s="21"/>
    </row>
    <row r="10" spans="2:6" x14ac:dyDescent="0.25">
      <c r="C10" s="22">
        <v>44257</v>
      </c>
      <c r="D10" s="23">
        <v>120000</v>
      </c>
      <c r="E10" s="28">
        <v>726.05150000000003</v>
      </c>
      <c r="F10" s="21"/>
    </row>
    <row r="11" spans="2:6" x14ac:dyDescent="0.25">
      <c r="C11" s="18">
        <v>44258</v>
      </c>
      <c r="D11" s="19">
        <v>120000</v>
      </c>
      <c r="E11" s="27">
        <v>732.29200000000003</v>
      </c>
      <c r="F11" s="21"/>
    </row>
    <row r="12" spans="2:6" x14ac:dyDescent="0.25">
      <c r="C12" s="22">
        <v>44259</v>
      </c>
      <c r="D12" s="23">
        <v>120000</v>
      </c>
      <c r="E12" s="28">
        <v>730.75199999999995</v>
      </c>
      <c r="F12" s="21"/>
    </row>
    <row r="13" spans="2:6" ht="15.75" thickBot="1" x14ac:dyDescent="0.3">
      <c r="C13" s="18">
        <v>44260</v>
      </c>
      <c r="D13" s="19">
        <v>120000</v>
      </c>
      <c r="E13" s="27">
        <v>732.01966666666669</v>
      </c>
      <c r="F13" s="21"/>
    </row>
    <row r="14" spans="2:6" ht="15.75" thickBot="1" x14ac:dyDescent="0.3">
      <c r="C14" s="24" t="s">
        <v>3</v>
      </c>
      <c r="D14" s="25">
        <v>600000</v>
      </c>
      <c r="E14" s="29">
        <v>728.40513333333331</v>
      </c>
      <c r="F14" s="26"/>
    </row>
    <row r="17" spans="2:6" ht="21" x14ac:dyDescent="0.35">
      <c r="B17" s="48" t="s">
        <v>17</v>
      </c>
      <c r="C17" s="48"/>
      <c r="D17" s="48"/>
      <c r="E17" s="48"/>
      <c r="F17" s="48"/>
    </row>
    <row r="18" spans="2:6" x14ac:dyDescent="0.25">
      <c r="B18" s="12"/>
      <c r="C18" s="12"/>
      <c r="D18" s="12"/>
      <c r="E18" s="12"/>
      <c r="F18" s="12"/>
    </row>
    <row r="19" spans="2:6" ht="24" thickBot="1" x14ac:dyDescent="0.4">
      <c r="C19" s="13" t="s">
        <v>4</v>
      </c>
      <c r="D19" s="12"/>
      <c r="E19" s="12"/>
      <c r="F19" s="12"/>
    </row>
    <row r="20" spans="2:6" x14ac:dyDescent="0.25">
      <c r="C20" s="49" t="s">
        <v>1</v>
      </c>
      <c r="D20" s="52" t="s">
        <v>2</v>
      </c>
      <c r="E20" s="53"/>
      <c r="F20" s="14"/>
    </row>
    <row r="21" spans="2:6" x14ac:dyDescent="0.25">
      <c r="C21" s="50"/>
      <c r="D21" s="54"/>
      <c r="E21" s="55"/>
      <c r="F21" s="14"/>
    </row>
    <row r="22" spans="2:6" ht="15.75" thickBot="1" x14ac:dyDescent="0.3">
      <c r="C22" s="51"/>
      <c r="D22" s="15" t="s">
        <v>5</v>
      </c>
      <c r="E22" s="16" t="s">
        <v>6</v>
      </c>
      <c r="F22" s="17"/>
    </row>
    <row r="23" spans="2:6" x14ac:dyDescent="0.25">
      <c r="C23" s="18">
        <v>44263</v>
      </c>
      <c r="D23" s="19">
        <v>120000</v>
      </c>
      <c r="E23" s="27">
        <v>740.23416666666674</v>
      </c>
      <c r="F23" s="21"/>
    </row>
    <row r="24" spans="2:6" x14ac:dyDescent="0.25">
      <c r="C24" s="22">
        <v>44264</v>
      </c>
      <c r="D24" s="23">
        <v>120000</v>
      </c>
      <c r="E24" s="28">
        <v>734.43033333333335</v>
      </c>
      <c r="F24" s="21"/>
    </row>
    <row r="25" spans="2:6" x14ac:dyDescent="0.25">
      <c r="C25" s="18">
        <v>44265</v>
      </c>
      <c r="D25" s="19">
        <v>120000</v>
      </c>
      <c r="E25" s="27">
        <v>728.84916666666663</v>
      </c>
      <c r="F25" s="21"/>
    </row>
    <row r="26" spans="2:6" x14ac:dyDescent="0.25">
      <c r="C26" s="22">
        <v>44266</v>
      </c>
      <c r="D26" s="23">
        <v>120000</v>
      </c>
      <c r="E26" s="28">
        <v>717.36</v>
      </c>
      <c r="F26" s="21"/>
    </row>
    <row r="27" spans="2:6" ht="15.75" thickBot="1" x14ac:dyDescent="0.3">
      <c r="C27" s="18">
        <v>44267</v>
      </c>
      <c r="D27" s="19">
        <v>120000</v>
      </c>
      <c r="E27" s="27">
        <v>717.05616666666685</v>
      </c>
      <c r="F27" s="21"/>
    </row>
    <row r="28" spans="2:6" ht="15.75" thickBot="1" x14ac:dyDescent="0.3">
      <c r="C28" s="24" t="s">
        <v>3</v>
      </c>
      <c r="D28" s="25">
        <v>600000</v>
      </c>
      <c r="E28" s="29">
        <v>727.58596666666665</v>
      </c>
      <c r="F28" s="26"/>
    </row>
    <row r="31" spans="2:6" ht="21" x14ac:dyDescent="0.35">
      <c r="B31" s="48" t="s">
        <v>18</v>
      </c>
      <c r="C31" s="48"/>
      <c r="D31" s="48"/>
      <c r="E31" s="48"/>
      <c r="F31" s="48"/>
    </row>
    <row r="32" spans="2:6" x14ac:dyDescent="0.25">
      <c r="B32" s="12"/>
      <c r="C32" s="12"/>
      <c r="D32" s="12"/>
      <c r="E32" s="12"/>
      <c r="F32" s="12"/>
    </row>
    <row r="33" spans="2:6" ht="24" thickBot="1" x14ac:dyDescent="0.4">
      <c r="C33" s="13" t="s">
        <v>4</v>
      </c>
      <c r="D33" s="12"/>
      <c r="E33" s="12"/>
      <c r="F33" s="12"/>
    </row>
    <row r="34" spans="2:6" x14ac:dyDescent="0.25">
      <c r="C34" s="49" t="s">
        <v>1</v>
      </c>
      <c r="D34" s="52" t="s">
        <v>2</v>
      </c>
      <c r="E34" s="53"/>
      <c r="F34" s="14"/>
    </row>
    <row r="35" spans="2:6" x14ac:dyDescent="0.25">
      <c r="C35" s="50"/>
      <c r="D35" s="54"/>
      <c r="E35" s="55"/>
      <c r="F35" s="14"/>
    </row>
    <row r="36" spans="2:6" ht="15.75" thickBot="1" x14ac:dyDescent="0.3">
      <c r="C36" s="51"/>
      <c r="D36" s="15" t="s">
        <v>5</v>
      </c>
      <c r="E36" s="16" t="s">
        <v>6</v>
      </c>
      <c r="F36" s="17"/>
    </row>
    <row r="37" spans="2:6" x14ac:dyDescent="0.25">
      <c r="C37" s="18">
        <v>44270</v>
      </c>
      <c r="D37" s="19">
        <v>120000</v>
      </c>
      <c r="E37" s="27">
        <v>721.53300000000002</v>
      </c>
      <c r="F37" s="21"/>
    </row>
    <row r="38" spans="2:6" x14ac:dyDescent="0.25">
      <c r="C38" s="22">
        <v>44271</v>
      </c>
      <c r="D38" s="23">
        <v>120000</v>
      </c>
      <c r="E38" s="28">
        <v>722.67450000000019</v>
      </c>
      <c r="F38" s="21"/>
    </row>
    <row r="39" spans="2:6" x14ac:dyDescent="0.25">
      <c r="C39" s="18">
        <v>44272</v>
      </c>
      <c r="D39" s="19">
        <v>120000</v>
      </c>
      <c r="E39" s="27">
        <v>731.24250000000006</v>
      </c>
      <c r="F39" s="21"/>
    </row>
    <row r="40" spans="2:6" x14ac:dyDescent="0.25">
      <c r="C40" s="22">
        <v>44273</v>
      </c>
      <c r="D40" s="23">
        <v>120000</v>
      </c>
      <c r="E40" s="28">
        <v>723.88266666666664</v>
      </c>
      <c r="F40" s="21"/>
    </row>
    <row r="41" spans="2:6" ht="15.75" thickBot="1" x14ac:dyDescent="0.3">
      <c r="C41" s="18">
        <v>44274</v>
      </c>
      <c r="D41" s="19">
        <v>120000</v>
      </c>
      <c r="E41" s="27">
        <v>716.88383333333331</v>
      </c>
      <c r="F41" s="21"/>
    </row>
    <row r="42" spans="2:6" ht="15.75" thickBot="1" x14ac:dyDescent="0.3">
      <c r="C42" s="24" t="s">
        <v>3</v>
      </c>
      <c r="D42" s="25">
        <v>600000</v>
      </c>
      <c r="E42" s="29">
        <v>723.24330000000009</v>
      </c>
      <c r="F42" s="26"/>
    </row>
    <row r="45" spans="2:6" ht="21" x14ac:dyDescent="0.35">
      <c r="B45" s="48" t="s">
        <v>19</v>
      </c>
      <c r="C45" s="48"/>
      <c r="D45" s="48"/>
      <c r="E45" s="48"/>
      <c r="F45" s="48"/>
    </row>
    <row r="46" spans="2:6" x14ac:dyDescent="0.25">
      <c r="B46" s="12"/>
      <c r="C46" s="12"/>
      <c r="D46" s="12"/>
      <c r="E46" s="12"/>
      <c r="F46" s="12"/>
    </row>
    <row r="47" spans="2:6" ht="24" thickBot="1" x14ac:dyDescent="0.4">
      <c r="C47" s="13" t="s">
        <v>4</v>
      </c>
      <c r="D47" s="12"/>
      <c r="E47" s="12"/>
      <c r="F47" s="12"/>
    </row>
    <row r="48" spans="2:6" x14ac:dyDescent="0.25">
      <c r="C48" s="49" t="s">
        <v>1</v>
      </c>
      <c r="D48" s="52" t="s">
        <v>2</v>
      </c>
      <c r="E48" s="53"/>
      <c r="F48" s="14"/>
    </row>
    <row r="49" spans="2:6" x14ac:dyDescent="0.25">
      <c r="C49" s="50"/>
      <c r="D49" s="54"/>
      <c r="E49" s="55"/>
      <c r="F49" s="14"/>
    </row>
    <row r="50" spans="2:6" ht="15.75" thickBot="1" x14ac:dyDescent="0.3">
      <c r="C50" s="51"/>
      <c r="D50" s="15" t="s">
        <v>5</v>
      </c>
      <c r="E50" s="16" t="s">
        <v>6</v>
      </c>
      <c r="F50" s="17"/>
    </row>
    <row r="51" spans="2:6" x14ac:dyDescent="0.25">
      <c r="C51" s="18">
        <v>44277</v>
      </c>
      <c r="D51" s="19">
        <v>120000</v>
      </c>
      <c r="E51" s="27">
        <v>716.42566666666664</v>
      </c>
      <c r="F51" s="21"/>
    </row>
    <row r="52" spans="2:6" x14ac:dyDescent="0.25">
      <c r="C52" s="22">
        <v>44278</v>
      </c>
      <c r="D52" s="23">
        <v>80000</v>
      </c>
      <c r="E52" s="28">
        <v>719.79324999999994</v>
      </c>
      <c r="F52" s="21"/>
    </row>
    <row r="53" spans="2:6" x14ac:dyDescent="0.25">
      <c r="C53" s="18">
        <v>44279</v>
      </c>
      <c r="D53" s="19">
        <v>0</v>
      </c>
      <c r="E53" s="20">
        <v>0</v>
      </c>
      <c r="F53" s="21"/>
    </row>
    <row r="54" spans="2:6" x14ac:dyDescent="0.25">
      <c r="C54" s="22">
        <v>44280</v>
      </c>
      <c r="D54" s="23">
        <v>0</v>
      </c>
      <c r="E54" s="30">
        <v>0</v>
      </c>
      <c r="F54" s="21"/>
    </row>
    <row r="55" spans="2:6" ht="15.75" thickBot="1" x14ac:dyDescent="0.3">
      <c r="C55" s="18">
        <v>44281</v>
      </c>
      <c r="D55" s="19">
        <v>0</v>
      </c>
      <c r="E55" s="20">
        <v>0</v>
      </c>
      <c r="F55" s="21"/>
    </row>
    <row r="56" spans="2:6" ht="15.75" thickBot="1" x14ac:dyDescent="0.3">
      <c r="C56" s="24" t="s">
        <v>3</v>
      </c>
      <c r="D56" s="25">
        <v>200000</v>
      </c>
      <c r="E56" s="29">
        <v>717.77269999999999</v>
      </c>
      <c r="F56" s="26"/>
    </row>
    <row r="59" spans="2:6" ht="21" x14ac:dyDescent="0.35">
      <c r="B59" s="48" t="s">
        <v>20</v>
      </c>
      <c r="C59" s="48"/>
      <c r="D59" s="48"/>
      <c r="E59" s="48"/>
      <c r="F59" s="48"/>
    </row>
    <row r="60" spans="2:6" x14ac:dyDescent="0.25">
      <c r="B60" s="12"/>
      <c r="C60" s="12"/>
      <c r="D60" s="12"/>
      <c r="E60" s="12"/>
      <c r="F60" s="12"/>
    </row>
    <row r="61" spans="2:6" ht="24" thickBot="1" x14ac:dyDescent="0.4">
      <c r="C61" s="13" t="s">
        <v>4</v>
      </c>
      <c r="D61" s="12"/>
      <c r="E61" s="12"/>
      <c r="F61" s="12"/>
    </row>
    <row r="62" spans="2:6" x14ac:dyDescent="0.25">
      <c r="C62" s="49" t="s">
        <v>1</v>
      </c>
      <c r="D62" s="52" t="s">
        <v>2</v>
      </c>
      <c r="E62" s="53"/>
      <c r="F62" s="14"/>
    </row>
    <row r="63" spans="2:6" x14ac:dyDescent="0.25">
      <c r="C63" s="50"/>
      <c r="D63" s="54"/>
      <c r="E63" s="55"/>
      <c r="F63" s="14"/>
    </row>
    <row r="64" spans="2:6" ht="15.75" thickBot="1" x14ac:dyDescent="0.3">
      <c r="C64" s="51"/>
      <c r="D64" s="15" t="s">
        <v>5</v>
      </c>
      <c r="E64" s="16" t="s">
        <v>6</v>
      </c>
      <c r="F64" s="17"/>
    </row>
    <row r="65" spans="3:6" x14ac:dyDescent="0.25">
      <c r="C65" s="18">
        <v>44284</v>
      </c>
      <c r="D65" s="19">
        <v>0</v>
      </c>
      <c r="E65" s="20">
        <v>0</v>
      </c>
      <c r="F65" s="21"/>
    </row>
    <row r="66" spans="3:6" x14ac:dyDescent="0.25">
      <c r="C66" s="22">
        <v>44285</v>
      </c>
      <c r="D66" s="23">
        <v>0</v>
      </c>
      <c r="E66" s="30">
        <v>0</v>
      </c>
      <c r="F66" s="21"/>
    </row>
    <row r="67" spans="3:6" ht="15.75" thickBot="1" x14ac:dyDescent="0.3">
      <c r="C67" s="18">
        <v>44286</v>
      </c>
      <c r="D67" s="19">
        <v>0</v>
      </c>
      <c r="E67" s="20">
        <v>0</v>
      </c>
      <c r="F67" s="21"/>
    </row>
    <row r="68" spans="3:6" ht="15.75" thickBot="1" x14ac:dyDescent="0.3">
      <c r="C68" s="24" t="s">
        <v>3</v>
      </c>
      <c r="D68" s="25">
        <v>0</v>
      </c>
      <c r="E68" s="31">
        <v>0</v>
      </c>
      <c r="F68" s="26"/>
    </row>
  </sheetData>
  <mergeCells count="16">
    <mergeCell ref="B31:F31"/>
    <mergeCell ref="C34:C36"/>
    <mergeCell ref="D34:E35"/>
    <mergeCell ref="C20:C22"/>
    <mergeCell ref="D20:E21"/>
    <mergeCell ref="B1:F1"/>
    <mergeCell ref="B3:F3"/>
    <mergeCell ref="C6:C8"/>
    <mergeCell ref="D6:E7"/>
    <mergeCell ref="B17:F17"/>
    <mergeCell ref="B59:F59"/>
    <mergeCell ref="C62:C64"/>
    <mergeCell ref="D62:E63"/>
    <mergeCell ref="B45:F45"/>
    <mergeCell ref="C48:C50"/>
    <mergeCell ref="D48:E49"/>
  </mergeCells>
  <pageMargins left="0.47244094488188981" right="0.23622047244094491" top="0.43307086614173229" bottom="0.43307086614173229" header="0.31496062992125984" footer="0.31496062992125984"/>
  <pageSetup orientation="landscape" horizontalDpi="4294967294" verticalDpi="4294967294" r:id="rId1"/>
  <rowBreaks count="2" manualBreakCount="2">
    <brk id="29" min="1" max="5" man="1"/>
    <brk id="57" min="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A8FE-D238-48D0-8508-C794CE21EEB4}">
  <dimension ref="B1:F67"/>
  <sheetViews>
    <sheetView showGridLines="0" topLeftCell="A55" zoomScale="90" zoomScaleNormal="90" zoomScalePageLayoutView="40" workbookViewId="0">
      <selection activeCell="B56" sqref="B56:F56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34"/>
      <c r="C2" s="34"/>
      <c r="D2" s="34"/>
      <c r="E2" s="34"/>
      <c r="F2" s="34"/>
    </row>
    <row r="3" spans="2:6" ht="21" x14ac:dyDescent="0.35">
      <c r="B3" s="48" t="s">
        <v>21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15" t="s">
        <v>5</v>
      </c>
      <c r="E8" s="16" t="s">
        <v>6</v>
      </c>
      <c r="F8" s="17"/>
    </row>
    <row r="9" spans="2:6" x14ac:dyDescent="0.25">
      <c r="C9" s="18">
        <v>44287</v>
      </c>
      <c r="D9" s="19">
        <v>150000</v>
      </c>
      <c r="E9" s="27">
        <v>716.68040000000008</v>
      </c>
      <c r="F9" s="21"/>
    </row>
    <row r="10" spans="2:6" ht="15.75" thickBot="1" x14ac:dyDescent="0.3">
      <c r="C10" s="22">
        <v>44288</v>
      </c>
      <c r="D10" s="23">
        <v>0</v>
      </c>
      <c r="E10" s="30">
        <v>0</v>
      </c>
      <c r="F10" s="21"/>
    </row>
    <row r="11" spans="2:6" ht="15.75" thickBot="1" x14ac:dyDescent="0.3">
      <c r="C11" s="24" t="s">
        <v>3</v>
      </c>
      <c r="D11" s="25">
        <v>150000</v>
      </c>
      <c r="E11" s="29">
        <v>716.68040000000008</v>
      </c>
      <c r="F11" s="26"/>
    </row>
    <row r="14" spans="2:6" ht="21" x14ac:dyDescent="0.35">
      <c r="B14" s="48" t="s">
        <v>22</v>
      </c>
      <c r="C14" s="48"/>
      <c r="D14" s="48"/>
      <c r="E14" s="48"/>
      <c r="F14" s="48"/>
    </row>
    <row r="15" spans="2:6" x14ac:dyDescent="0.25">
      <c r="B15" s="12"/>
      <c r="C15" s="12"/>
      <c r="D15" s="12"/>
      <c r="E15" s="12"/>
      <c r="F15" s="12"/>
    </row>
    <row r="16" spans="2:6" ht="24" thickBot="1" x14ac:dyDescent="0.4">
      <c r="C16" s="13" t="s">
        <v>4</v>
      </c>
      <c r="D16" s="12"/>
      <c r="E16" s="12"/>
      <c r="F16" s="12"/>
    </row>
    <row r="17" spans="2:6" x14ac:dyDescent="0.25">
      <c r="C17" s="49" t="s">
        <v>1</v>
      </c>
      <c r="D17" s="52" t="s">
        <v>2</v>
      </c>
      <c r="E17" s="53"/>
      <c r="F17" s="14"/>
    </row>
    <row r="18" spans="2:6" x14ac:dyDescent="0.25">
      <c r="C18" s="50"/>
      <c r="D18" s="54"/>
      <c r="E18" s="55"/>
      <c r="F18" s="14"/>
    </row>
    <row r="19" spans="2:6" ht="15.75" thickBot="1" x14ac:dyDescent="0.3">
      <c r="C19" s="51"/>
      <c r="D19" s="15" t="s">
        <v>5</v>
      </c>
      <c r="E19" s="16" t="s">
        <v>6</v>
      </c>
      <c r="F19" s="17"/>
    </row>
    <row r="20" spans="2:6" x14ac:dyDescent="0.25">
      <c r="C20" s="18">
        <v>44291</v>
      </c>
      <c r="D20" s="19">
        <v>150000</v>
      </c>
      <c r="E20" s="27">
        <v>717.76439999999991</v>
      </c>
      <c r="F20" s="21"/>
    </row>
    <row r="21" spans="2:6" x14ac:dyDescent="0.25">
      <c r="C21" s="22">
        <v>44292</v>
      </c>
      <c r="D21" s="23">
        <v>150000</v>
      </c>
      <c r="E21" s="28">
        <v>718.28333333333342</v>
      </c>
      <c r="F21" s="21"/>
    </row>
    <row r="22" spans="2:6" x14ac:dyDescent="0.25">
      <c r="C22" s="18">
        <v>44293</v>
      </c>
      <c r="D22" s="19">
        <v>150000</v>
      </c>
      <c r="E22" s="27">
        <v>713.92626666666661</v>
      </c>
      <c r="F22" s="21"/>
    </row>
    <row r="23" spans="2:6" x14ac:dyDescent="0.25">
      <c r="C23" s="22">
        <v>44294</v>
      </c>
      <c r="D23" s="23">
        <v>150000</v>
      </c>
      <c r="E23" s="28">
        <v>707.72173333333353</v>
      </c>
      <c r="F23" s="21"/>
    </row>
    <row r="24" spans="2:6" ht="15.75" thickBot="1" x14ac:dyDescent="0.3">
      <c r="C24" s="18">
        <v>44295</v>
      </c>
      <c r="D24" s="19">
        <v>150000</v>
      </c>
      <c r="E24" s="27">
        <v>711.18933333333337</v>
      </c>
      <c r="F24" s="21"/>
    </row>
    <row r="25" spans="2:6" ht="15.75" thickBot="1" x14ac:dyDescent="0.3">
      <c r="C25" s="24" t="s">
        <v>3</v>
      </c>
      <c r="D25" s="25">
        <v>750000</v>
      </c>
      <c r="E25" s="29">
        <v>713.77701333333334</v>
      </c>
      <c r="F25" s="26"/>
    </row>
    <row r="28" spans="2:6" ht="21" x14ac:dyDescent="0.35">
      <c r="B28" s="48" t="s">
        <v>23</v>
      </c>
      <c r="C28" s="48"/>
      <c r="D28" s="48"/>
      <c r="E28" s="48"/>
      <c r="F28" s="48"/>
    </row>
    <row r="29" spans="2:6" x14ac:dyDescent="0.25">
      <c r="B29" s="12"/>
      <c r="C29" s="12"/>
      <c r="D29" s="12"/>
      <c r="E29" s="12"/>
      <c r="F29" s="12"/>
    </row>
    <row r="30" spans="2:6" ht="24" thickBot="1" x14ac:dyDescent="0.4">
      <c r="C30" s="13" t="s">
        <v>4</v>
      </c>
      <c r="D30" s="12"/>
      <c r="E30" s="12"/>
      <c r="F30" s="12"/>
    </row>
    <row r="31" spans="2:6" x14ac:dyDescent="0.25">
      <c r="C31" s="49" t="s">
        <v>1</v>
      </c>
      <c r="D31" s="52" t="s">
        <v>2</v>
      </c>
      <c r="E31" s="53"/>
      <c r="F31" s="14"/>
    </row>
    <row r="32" spans="2:6" x14ac:dyDescent="0.25">
      <c r="C32" s="50"/>
      <c r="D32" s="54"/>
      <c r="E32" s="55"/>
      <c r="F32" s="14"/>
    </row>
    <row r="33" spans="2:6" ht="15.75" thickBot="1" x14ac:dyDescent="0.3">
      <c r="C33" s="51"/>
      <c r="D33" s="15" t="s">
        <v>5</v>
      </c>
      <c r="E33" s="16" t="s">
        <v>6</v>
      </c>
      <c r="F33" s="17"/>
    </row>
    <row r="34" spans="2:6" x14ac:dyDescent="0.25">
      <c r="C34" s="18">
        <v>44298</v>
      </c>
      <c r="D34" s="19">
        <v>150000</v>
      </c>
      <c r="E34" s="27">
        <v>708.70746666666651</v>
      </c>
      <c r="F34" s="21"/>
    </row>
    <row r="35" spans="2:6" x14ac:dyDescent="0.25">
      <c r="C35" s="22">
        <v>44299</v>
      </c>
      <c r="D35" s="23">
        <v>150000</v>
      </c>
      <c r="E35" s="28">
        <v>707.71373333333338</v>
      </c>
      <c r="F35" s="21"/>
    </row>
    <row r="36" spans="2:6" x14ac:dyDescent="0.25">
      <c r="C36" s="18">
        <v>44300</v>
      </c>
      <c r="D36" s="19">
        <v>150000</v>
      </c>
      <c r="E36" s="27">
        <v>707.93</v>
      </c>
      <c r="F36" s="21"/>
    </row>
    <row r="37" spans="2:6" x14ac:dyDescent="0.25">
      <c r="C37" s="22">
        <v>44301</v>
      </c>
      <c r="D37" s="23">
        <v>150000</v>
      </c>
      <c r="E37" s="28">
        <v>701.64093333333346</v>
      </c>
      <c r="F37" s="21"/>
    </row>
    <row r="38" spans="2:6" ht="15.75" thickBot="1" x14ac:dyDescent="0.3">
      <c r="C38" s="18">
        <v>44302</v>
      </c>
      <c r="D38" s="19">
        <v>150000</v>
      </c>
      <c r="E38" s="27">
        <v>701.52120000000014</v>
      </c>
      <c r="F38" s="21"/>
    </row>
    <row r="39" spans="2:6" ht="15.75" thickBot="1" x14ac:dyDescent="0.3">
      <c r="C39" s="24" t="s">
        <v>3</v>
      </c>
      <c r="D39" s="25">
        <v>750000</v>
      </c>
      <c r="E39" s="29">
        <v>705.50266666666664</v>
      </c>
      <c r="F39" s="26"/>
    </row>
    <row r="42" spans="2:6" ht="21" x14ac:dyDescent="0.35">
      <c r="B42" s="48" t="s">
        <v>24</v>
      </c>
      <c r="C42" s="48"/>
      <c r="D42" s="48"/>
      <c r="E42" s="48"/>
      <c r="F42" s="48"/>
    </row>
    <row r="43" spans="2:6" x14ac:dyDescent="0.25">
      <c r="B43" s="12"/>
      <c r="C43" s="12"/>
      <c r="D43" s="12"/>
      <c r="E43" s="12"/>
      <c r="F43" s="12"/>
    </row>
    <row r="44" spans="2:6" ht="24" thickBot="1" x14ac:dyDescent="0.4">
      <c r="C44" s="13" t="s">
        <v>4</v>
      </c>
      <c r="D44" s="12"/>
      <c r="E44" s="12"/>
      <c r="F44" s="12"/>
    </row>
    <row r="45" spans="2:6" x14ac:dyDescent="0.25">
      <c r="C45" s="49" t="s">
        <v>1</v>
      </c>
      <c r="D45" s="52" t="s">
        <v>2</v>
      </c>
      <c r="E45" s="53"/>
      <c r="F45" s="14"/>
    </row>
    <row r="46" spans="2:6" x14ac:dyDescent="0.25">
      <c r="C46" s="50"/>
      <c r="D46" s="54"/>
      <c r="E46" s="55"/>
      <c r="F46" s="14"/>
    </row>
    <row r="47" spans="2:6" ht="15.75" thickBot="1" x14ac:dyDescent="0.3">
      <c r="C47" s="51"/>
      <c r="D47" s="15" t="s">
        <v>5</v>
      </c>
      <c r="E47" s="16" t="s">
        <v>6</v>
      </c>
      <c r="F47" s="17"/>
    </row>
    <row r="48" spans="2:6" x14ac:dyDescent="0.25">
      <c r="C48" s="18">
        <v>44305</v>
      </c>
      <c r="D48" s="19">
        <v>150000</v>
      </c>
      <c r="E48" s="27">
        <v>700.17919999999992</v>
      </c>
      <c r="F48" s="21"/>
    </row>
    <row r="49" spans="2:6" x14ac:dyDescent="0.25">
      <c r="C49" s="22">
        <v>44306</v>
      </c>
      <c r="D49" s="23">
        <v>150000</v>
      </c>
      <c r="E49" s="28">
        <v>697.15986666666663</v>
      </c>
      <c r="F49" s="21"/>
    </row>
    <row r="50" spans="2:6" x14ac:dyDescent="0.25">
      <c r="C50" s="18">
        <v>44307</v>
      </c>
      <c r="D50" s="19">
        <v>150000</v>
      </c>
      <c r="E50" s="27">
        <v>696.80386666666664</v>
      </c>
      <c r="F50" s="21"/>
    </row>
    <row r="51" spans="2:6" x14ac:dyDescent="0.25">
      <c r="C51" s="22">
        <v>44308</v>
      </c>
      <c r="D51" s="23">
        <v>150000</v>
      </c>
      <c r="E51" s="28">
        <v>706.22306666666657</v>
      </c>
      <c r="F51" s="21"/>
    </row>
    <row r="52" spans="2:6" ht="15.75" thickBot="1" x14ac:dyDescent="0.3">
      <c r="C52" s="18">
        <v>44309</v>
      </c>
      <c r="D52" s="19">
        <v>150000</v>
      </c>
      <c r="E52" s="27">
        <v>713.37373333333335</v>
      </c>
      <c r="F52" s="21"/>
    </row>
    <row r="53" spans="2:6" ht="15.75" thickBot="1" x14ac:dyDescent="0.3">
      <c r="C53" s="24" t="s">
        <v>3</v>
      </c>
      <c r="D53" s="25">
        <v>750000</v>
      </c>
      <c r="E53" s="29">
        <v>702.74794666666662</v>
      </c>
      <c r="F53" s="26"/>
    </row>
    <row r="56" spans="2:6" ht="21" x14ac:dyDescent="0.35">
      <c r="B56" s="48" t="s">
        <v>25</v>
      </c>
      <c r="C56" s="48"/>
      <c r="D56" s="48"/>
      <c r="E56" s="48"/>
      <c r="F56" s="48"/>
    </row>
    <row r="58" spans="2:6" ht="24" thickBot="1" x14ac:dyDescent="0.4">
      <c r="C58" s="13" t="s">
        <v>4</v>
      </c>
      <c r="D58" s="12"/>
      <c r="E58" s="12"/>
    </row>
    <row r="59" spans="2:6" x14ac:dyDescent="0.25">
      <c r="C59" s="49" t="s">
        <v>1</v>
      </c>
      <c r="D59" s="52" t="s">
        <v>2</v>
      </c>
      <c r="E59" s="53"/>
    </row>
    <row r="60" spans="2:6" x14ac:dyDescent="0.25">
      <c r="C60" s="50"/>
      <c r="D60" s="54"/>
      <c r="E60" s="55"/>
    </row>
    <row r="61" spans="2:6" ht="15.75" thickBot="1" x14ac:dyDescent="0.3">
      <c r="C61" s="51"/>
      <c r="D61" s="36" t="s">
        <v>5</v>
      </c>
      <c r="E61" s="37" t="s">
        <v>6</v>
      </c>
    </row>
    <row r="62" spans="2:6" x14ac:dyDescent="0.25">
      <c r="C62" s="18">
        <v>44312</v>
      </c>
      <c r="D62" s="19">
        <v>150000</v>
      </c>
      <c r="E62" s="27">
        <v>707.54746666666676</v>
      </c>
    </row>
    <row r="63" spans="2:6" x14ac:dyDescent="0.25">
      <c r="C63" s="22">
        <f>+C62+1</f>
        <v>44313</v>
      </c>
      <c r="D63" s="23">
        <v>150000</v>
      </c>
      <c r="E63" s="28">
        <v>701.3782666666666</v>
      </c>
    </row>
    <row r="64" spans="2:6" x14ac:dyDescent="0.25">
      <c r="C64" s="18">
        <f t="shared" ref="C64:C66" si="0">+C63+1</f>
        <v>44314</v>
      </c>
      <c r="D64" s="19">
        <v>150000</v>
      </c>
      <c r="E64" s="27">
        <v>700.11186666666674</v>
      </c>
    </row>
    <row r="65" spans="3:5" x14ac:dyDescent="0.25">
      <c r="C65" s="22">
        <f t="shared" si="0"/>
        <v>44315</v>
      </c>
      <c r="D65" s="23">
        <v>150000</v>
      </c>
      <c r="E65" s="28">
        <v>706.42906666666681</v>
      </c>
    </row>
    <row r="66" spans="3:5" ht="15.75" thickBot="1" x14ac:dyDescent="0.3">
      <c r="C66" s="18">
        <f t="shared" si="0"/>
        <v>44316</v>
      </c>
      <c r="D66" s="19">
        <v>0</v>
      </c>
      <c r="E66" s="20">
        <v>0</v>
      </c>
    </row>
    <row r="67" spans="3:5" ht="15.75" thickBot="1" x14ac:dyDescent="0.3">
      <c r="C67" s="24" t="s">
        <v>3</v>
      </c>
      <c r="D67" s="25">
        <f>SUM(D62:D66)</f>
        <v>600000</v>
      </c>
      <c r="E67" s="29">
        <f>IFERROR(SUMPRODUCT(D62:D66,E62:E66)/D67,0)</f>
        <v>703.86666666666667</v>
      </c>
    </row>
  </sheetData>
  <mergeCells count="16">
    <mergeCell ref="B28:F28"/>
    <mergeCell ref="C31:C33"/>
    <mergeCell ref="D31:E32"/>
    <mergeCell ref="C17:C19"/>
    <mergeCell ref="D17:E18"/>
    <mergeCell ref="B1:F1"/>
    <mergeCell ref="B3:F3"/>
    <mergeCell ref="C6:C8"/>
    <mergeCell ref="D6:E7"/>
    <mergeCell ref="B14:F14"/>
    <mergeCell ref="B56:F56"/>
    <mergeCell ref="C59:C61"/>
    <mergeCell ref="D59:E60"/>
    <mergeCell ref="B42:F42"/>
    <mergeCell ref="C45:C47"/>
    <mergeCell ref="D45:E46"/>
  </mergeCells>
  <pageMargins left="0.47244094488188981" right="0.23622047244094491" top="0.43307086614173229" bottom="0.43307086614173229" header="0.31496062992125984" footer="0.31496062992125984"/>
  <pageSetup scale="77" orientation="landscape" horizontalDpi="4294967294" verticalDpi="4294967294" r:id="rId1"/>
  <rowBreaks count="2" manualBreakCount="2">
    <brk id="26" min="1" max="5" man="1"/>
    <brk id="54" min="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8512-7A88-43F2-9F25-5D43E325AA1F}">
  <dimension ref="B1:F66"/>
  <sheetViews>
    <sheetView showGridLines="0" topLeftCell="A58" zoomScale="90" zoomScaleNormal="90" zoomScalePageLayoutView="4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35"/>
      <c r="C2" s="35"/>
      <c r="D2" s="35"/>
      <c r="E2" s="35"/>
      <c r="F2" s="35"/>
    </row>
    <row r="3" spans="2:6" ht="21" x14ac:dyDescent="0.35">
      <c r="B3" s="48" t="s">
        <v>26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15" t="s">
        <v>5</v>
      </c>
      <c r="E8" s="16" t="s">
        <v>6</v>
      </c>
      <c r="F8" s="17"/>
    </row>
    <row r="9" spans="2:6" x14ac:dyDescent="0.25">
      <c r="C9" s="18">
        <v>44319</v>
      </c>
      <c r="D9" s="19">
        <v>150000</v>
      </c>
      <c r="E9" s="27">
        <v>706.26293333333331</v>
      </c>
      <c r="F9" s="21"/>
    </row>
    <row r="10" spans="2:6" x14ac:dyDescent="0.25">
      <c r="C10" s="22">
        <v>44320</v>
      </c>
      <c r="D10" s="23">
        <v>150000</v>
      </c>
      <c r="E10" s="28">
        <v>704.94613333333336</v>
      </c>
      <c r="F10" s="21"/>
    </row>
    <row r="11" spans="2:6" x14ac:dyDescent="0.25">
      <c r="C11" s="18">
        <v>44321</v>
      </c>
      <c r="D11" s="19">
        <v>150000</v>
      </c>
      <c r="E11" s="27">
        <v>703.32799999999975</v>
      </c>
      <c r="F11" s="21"/>
    </row>
    <row r="12" spans="2:6" x14ac:dyDescent="0.25">
      <c r="C12" s="22">
        <v>44322</v>
      </c>
      <c r="D12" s="23">
        <v>150000</v>
      </c>
      <c r="E12" s="28">
        <v>701.06493333333333</v>
      </c>
      <c r="F12" s="21"/>
    </row>
    <row r="13" spans="2:6" ht="15.75" thickBot="1" x14ac:dyDescent="0.3">
      <c r="C13" s="18">
        <v>44323</v>
      </c>
      <c r="D13" s="19">
        <v>150000</v>
      </c>
      <c r="E13" s="27">
        <v>693.54866666666669</v>
      </c>
      <c r="F13" s="21"/>
    </row>
    <row r="14" spans="2:6" ht="15.75" thickBot="1" x14ac:dyDescent="0.3">
      <c r="C14" s="24" t="s">
        <v>3</v>
      </c>
      <c r="D14" s="25">
        <v>750000</v>
      </c>
      <c r="E14" s="29">
        <v>701.83013333333326</v>
      </c>
      <c r="F14" s="26"/>
    </row>
    <row r="17" spans="2:6" ht="21" x14ac:dyDescent="0.35">
      <c r="B17" s="48" t="s">
        <v>27</v>
      </c>
      <c r="C17" s="48"/>
      <c r="D17" s="48"/>
      <c r="E17" s="48"/>
      <c r="F17" s="48"/>
    </row>
    <row r="19" spans="2:6" ht="24" thickBot="1" x14ac:dyDescent="0.4">
      <c r="C19" s="13" t="s">
        <v>4</v>
      </c>
      <c r="D19" s="12"/>
      <c r="E19" s="12"/>
    </row>
    <row r="20" spans="2:6" x14ac:dyDescent="0.25">
      <c r="C20" s="49" t="s">
        <v>1</v>
      </c>
      <c r="D20" s="52" t="s">
        <v>2</v>
      </c>
      <c r="E20" s="53"/>
    </row>
    <row r="21" spans="2:6" x14ac:dyDescent="0.25">
      <c r="C21" s="50"/>
      <c r="D21" s="54"/>
      <c r="E21" s="55"/>
    </row>
    <row r="22" spans="2:6" ht="15.75" thickBot="1" x14ac:dyDescent="0.3">
      <c r="C22" s="51"/>
      <c r="D22" s="36" t="s">
        <v>5</v>
      </c>
      <c r="E22" s="37" t="s">
        <v>6</v>
      </c>
    </row>
    <row r="23" spans="2:6" x14ac:dyDescent="0.25">
      <c r="C23" s="18">
        <v>44326</v>
      </c>
      <c r="D23" s="19">
        <v>150000</v>
      </c>
      <c r="E23" s="27">
        <v>693.88133333333326</v>
      </c>
    </row>
    <row r="24" spans="2:6" x14ac:dyDescent="0.25">
      <c r="C24" s="22">
        <f>+C23+1</f>
        <v>44327</v>
      </c>
      <c r="D24" s="23">
        <v>150000</v>
      </c>
      <c r="E24" s="28">
        <v>699.84519999999998</v>
      </c>
    </row>
    <row r="25" spans="2:6" x14ac:dyDescent="0.25">
      <c r="C25" s="18">
        <f t="shared" ref="C25:C27" si="0">+C24+1</f>
        <v>44328</v>
      </c>
      <c r="D25" s="19">
        <v>150000</v>
      </c>
      <c r="E25" s="27">
        <v>707.60226666666665</v>
      </c>
    </row>
    <row r="26" spans="2:6" x14ac:dyDescent="0.25">
      <c r="C26" s="22">
        <f t="shared" si="0"/>
        <v>44329</v>
      </c>
      <c r="D26" s="23">
        <v>150000</v>
      </c>
      <c r="E26" s="28">
        <v>709.40759999999989</v>
      </c>
    </row>
    <row r="27" spans="2:6" ht="15.75" thickBot="1" x14ac:dyDescent="0.3">
      <c r="C27" s="18">
        <f t="shared" si="0"/>
        <v>44330</v>
      </c>
      <c r="D27" s="19">
        <v>150000</v>
      </c>
      <c r="E27" s="27">
        <v>703.46519999999987</v>
      </c>
    </row>
    <row r="28" spans="2:6" ht="15.75" thickBot="1" x14ac:dyDescent="0.3">
      <c r="C28" s="24" t="s">
        <v>3</v>
      </c>
      <c r="D28" s="25">
        <f>SUM(D23:D27)</f>
        <v>750000</v>
      </c>
      <c r="E28" s="29">
        <f>IFERROR(SUMPRODUCT(D23:D27,E23:E27)/D28,0)</f>
        <v>702.84032000000002</v>
      </c>
    </row>
    <row r="31" spans="2:6" ht="21" x14ac:dyDescent="0.35">
      <c r="B31" s="48" t="s">
        <v>28</v>
      </c>
      <c r="C31" s="48"/>
      <c r="D31" s="48"/>
      <c r="E31" s="48"/>
      <c r="F31" s="48"/>
    </row>
    <row r="33" spans="2:6" ht="24" thickBot="1" x14ac:dyDescent="0.4">
      <c r="C33" s="13" t="s">
        <v>4</v>
      </c>
      <c r="D33" s="12"/>
      <c r="E33" s="12"/>
    </row>
    <row r="34" spans="2:6" x14ac:dyDescent="0.25">
      <c r="C34" s="49" t="s">
        <v>1</v>
      </c>
      <c r="D34" s="52" t="s">
        <v>2</v>
      </c>
      <c r="E34" s="53"/>
    </row>
    <row r="35" spans="2:6" x14ac:dyDescent="0.25">
      <c r="C35" s="50"/>
      <c r="D35" s="54"/>
      <c r="E35" s="55"/>
    </row>
    <row r="36" spans="2:6" ht="15.75" thickBot="1" x14ac:dyDescent="0.3">
      <c r="C36" s="51"/>
      <c r="D36" s="36" t="s">
        <v>5</v>
      </c>
      <c r="E36" s="37" t="s">
        <v>6</v>
      </c>
    </row>
    <row r="37" spans="2:6" x14ac:dyDescent="0.25">
      <c r="C37" s="18">
        <v>44333</v>
      </c>
      <c r="D37" s="19">
        <v>150000</v>
      </c>
      <c r="E37" s="27">
        <v>713.86440000000005</v>
      </c>
    </row>
    <row r="38" spans="2:6" x14ac:dyDescent="0.25">
      <c r="C38" s="22">
        <v>44334</v>
      </c>
      <c r="D38" s="23">
        <v>150000</v>
      </c>
      <c r="E38" s="28">
        <v>713.48840000000007</v>
      </c>
    </row>
    <row r="39" spans="2:6" x14ac:dyDescent="0.25">
      <c r="C39" s="18">
        <v>44335</v>
      </c>
      <c r="D39" s="19">
        <v>150000</v>
      </c>
      <c r="E39" s="27">
        <v>715.88706666666678</v>
      </c>
    </row>
    <row r="40" spans="2:6" x14ac:dyDescent="0.25">
      <c r="C40" s="22">
        <v>44336</v>
      </c>
      <c r="D40" s="23">
        <v>150000</v>
      </c>
      <c r="E40" s="28">
        <v>715.09119999999996</v>
      </c>
    </row>
    <row r="41" spans="2:6" ht="15.75" thickBot="1" x14ac:dyDescent="0.3">
      <c r="C41" s="18">
        <v>44337</v>
      </c>
      <c r="D41" s="19">
        <v>0</v>
      </c>
      <c r="E41" s="20">
        <v>0</v>
      </c>
    </row>
    <row r="42" spans="2:6" ht="15.75" thickBot="1" x14ac:dyDescent="0.3">
      <c r="C42" s="24" t="s">
        <v>3</v>
      </c>
      <c r="D42" s="25">
        <v>600000</v>
      </c>
      <c r="E42" s="29">
        <v>714.58276666666666</v>
      </c>
    </row>
    <row r="45" spans="2:6" ht="21" x14ac:dyDescent="0.35">
      <c r="B45" s="48" t="s">
        <v>29</v>
      </c>
      <c r="C45" s="48"/>
      <c r="D45" s="48"/>
      <c r="E45" s="48"/>
      <c r="F45" s="48"/>
    </row>
    <row r="47" spans="2:6" ht="24" thickBot="1" x14ac:dyDescent="0.4">
      <c r="C47" s="13" t="s">
        <v>4</v>
      </c>
      <c r="D47" s="12"/>
      <c r="E47" s="12"/>
    </row>
    <row r="48" spans="2:6" x14ac:dyDescent="0.25">
      <c r="C48" s="49" t="s">
        <v>1</v>
      </c>
      <c r="D48" s="52" t="s">
        <v>2</v>
      </c>
      <c r="E48" s="53"/>
    </row>
    <row r="49" spans="2:6" x14ac:dyDescent="0.25">
      <c r="C49" s="50"/>
      <c r="D49" s="54"/>
      <c r="E49" s="55"/>
    </row>
    <row r="50" spans="2:6" ht="15.75" thickBot="1" x14ac:dyDescent="0.3">
      <c r="C50" s="51"/>
      <c r="D50" s="36" t="s">
        <v>5</v>
      </c>
      <c r="E50" s="37" t="s">
        <v>6</v>
      </c>
    </row>
    <row r="51" spans="2:6" x14ac:dyDescent="0.25">
      <c r="C51" s="18">
        <v>44340</v>
      </c>
      <c r="D51" s="19">
        <v>150000</v>
      </c>
      <c r="E51" s="27">
        <v>727.4222666666667</v>
      </c>
    </row>
    <row r="52" spans="2:6" x14ac:dyDescent="0.25">
      <c r="C52" s="22">
        <v>44341</v>
      </c>
      <c r="D52" s="23">
        <v>150000</v>
      </c>
      <c r="E52" s="28">
        <v>735.20893333333333</v>
      </c>
    </row>
    <row r="53" spans="2:6" x14ac:dyDescent="0.25">
      <c r="C53" s="18">
        <v>44342</v>
      </c>
      <c r="D53" s="19">
        <v>150000</v>
      </c>
      <c r="E53" s="27">
        <v>732.44026666666673</v>
      </c>
    </row>
    <row r="54" spans="2:6" x14ac:dyDescent="0.25">
      <c r="C54" s="22">
        <v>44343</v>
      </c>
      <c r="D54" s="23">
        <v>150000</v>
      </c>
      <c r="E54" s="28">
        <v>731.31039999999996</v>
      </c>
    </row>
    <row r="55" spans="2:6" ht="15.75" thickBot="1" x14ac:dyDescent="0.3">
      <c r="C55" s="18">
        <v>44344</v>
      </c>
      <c r="D55" s="19">
        <v>150000</v>
      </c>
      <c r="E55" s="27">
        <v>724.01173333333327</v>
      </c>
    </row>
    <row r="56" spans="2:6" ht="15.75" thickBot="1" x14ac:dyDescent="0.3">
      <c r="C56" s="24" t="s">
        <v>3</v>
      </c>
      <c r="D56" s="25">
        <v>750000</v>
      </c>
      <c r="E56" s="29">
        <v>730.07871999999998</v>
      </c>
    </row>
    <row r="59" spans="2:6" ht="21" x14ac:dyDescent="0.35">
      <c r="B59" s="48" t="s">
        <v>30</v>
      </c>
      <c r="C59" s="48"/>
      <c r="D59" s="48"/>
      <c r="E59" s="48"/>
      <c r="F59" s="48"/>
    </row>
    <row r="61" spans="2:6" ht="24" thickBot="1" x14ac:dyDescent="0.4">
      <c r="C61" s="13" t="s">
        <v>4</v>
      </c>
      <c r="D61" s="12"/>
      <c r="E61" s="12"/>
    </row>
    <row r="62" spans="2:6" x14ac:dyDescent="0.25">
      <c r="C62" s="49" t="s">
        <v>1</v>
      </c>
      <c r="D62" s="52" t="s">
        <v>2</v>
      </c>
      <c r="E62" s="53"/>
    </row>
    <row r="63" spans="2:6" x14ac:dyDescent="0.25">
      <c r="C63" s="50"/>
      <c r="D63" s="54"/>
      <c r="E63" s="55"/>
    </row>
    <row r="64" spans="2:6" ht="15.75" thickBot="1" x14ac:dyDescent="0.3">
      <c r="C64" s="51"/>
      <c r="D64" s="36" t="s">
        <v>5</v>
      </c>
      <c r="E64" s="37" t="s">
        <v>6</v>
      </c>
    </row>
    <row r="65" spans="3:5" ht="15.75" thickBot="1" x14ac:dyDescent="0.3">
      <c r="C65" s="18">
        <v>44347</v>
      </c>
      <c r="D65" s="19">
        <v>150000</v>
      </c>
      <c r="E65" s="27">
        <v>721.53800000000001</v>
      </c>
    </row>
    <row r="66" spans="3:5" ht="15.75" thickBot="1" x14ac:dyDescent="0.3">
      <c r="C66" s="24" t="s">
        <v>3</v>
      </c>
      <c r="D66" s="25">
        <v>150000</v>
      </c>
      <c r="E66" s="29">
        <v>721.53800000000001</v>
      </c>
    </row>
  </sheetData>
  <mergeCells count="16">
    <mergeCell ref="B31:F31"/>
    <mergeCell ref="C34:C36"/>
    <mergeCell ref="D34:E35"/>
    <mergeCell ref="C20:C22"/>
    <mergeCell ref="D20:E21"/>
    <mergeCell ref="B1:F1"/>
    <mergeCell ref="B3:F3"/>
    <mergeCell ref="C6:C8"/>
    <mergeCell ref="D6:E7"/>
    <mergeCell ref="B17:F17"/>
    <mergeCell ref="B59:F59"/>
    <mergeCell ref="C62:C64"/>
    <mergeCell ref="D62:E63"/>
    <mergeCell ref="B45:F45"/>
    <mergeCell ref="C48:C50"/>
    <mergeCell ref="D48:E49"/>
  </mergeCells>
  <pageMargins left="0.47244094488188981" right="0.23622047244094491" top="0.43307086614173229" bottom="0.43307086614173229" header="0.31496062992125984" footer="0.31496062992125984"/>
  <pageSetup scale="77" orientation="landscape" horizontalDpi="4294967294" verticalDpi="4294967294" r:id="rId1"/>
  <rowBreaks count="2" manualBreakCount="2">
    <brk id="29" min="1" max="5" man="1"/>
    <brk id="57" min="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2DD1-FD5E-4838-8D35-2B3AA4446AB5}">
  <dimension ref="B1:F67"/>
  <sheetViews>
    <sheetView showGridLines="0" topLeftCell="A57" zoomScale="90" zoomScaleNormal="90" zoomScalePageLayoutView="40" workbookViewId="0">
      <selection activeCell="B58" sqref="B58:F58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38"/>
      <c r="C2" s="38"/>
      <c r="D2" s="38"/>
      <c r="E2" s="38"/>
      <c r="F2" s="38"/>
    </row>
    <row r="3" spans="2:6" ht="21" x14ac:dyDescent="0.35">
      <c r="B3" s="48" t="s">
        <v>31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15" t="s">
        <v>5</v>
      </c>
      <c r="E8" s="16" t="s">
        <v>6</v>
      </c>
      <c r="F8" s="17"/>
    </row>
    <row r="9" spans="2:6" x14ac:dyDescent="0.25">
      <c r="C9" s="18">
        <v>44348</v>
      </c>
      <c r="D9" s="19">
        <v>150000</v>
      </c>
      <c r="E9" s="27">
        <v>721.49239999999986</v>
      </c>
      <c r="F9" s="21"/>
    </row>
    <row r="10" spans="2:6" x14ac:dyDescent="0.25">
      <c r="C10" s="22">
        <v>44349</v>
      </c>
      <c r="D10" s="23">
        <v>150000</v>
      </c>
      <c r="E10" s="28">
        <v>719.71946666666679</v>
      </c>
      <c r="F10" s="21"/>
    </row>
    <row r="11" spans="2:6" x14ac:dyDescent="0.25">
      <c r="C11" s="18">
        <v>44350</v>
      </c>
      <c r="D11" s="19">
        <v>150000</v>
      </c>
      <c r="E11" s="27">
        <v>719.77973333333318</v>
      </c>
      <c r="F11" s="21"/>
    </row>
    <row r="12" spans="2:6" ht="15.75" thickBot="1" x14ac:dyDescent="0.3">
      <c r="C12" s="22">
        <v>44351</v>
      </c>
      <c r="D12" s="23">
        <v>150000</v>
      </c>
      <c r="E12" s="28">
        <v>717.01973333333342</v>
      </c>
      <c r="F12" s="21"/>
    </row>
    <row r="13" spans="2:6" ht="15.75" thickBot="1" x14ac:dyDescent="0.3">
      <c r="C13" s="24" t="s">
        <v>3</v>
      </c>
      <c r="D13" s="25">
        <v>600000</v>
      </c>
      <c r="E13" s="29">
        <v>719.50283333333334</v>
      </c>
      <c r="F13" s="26"/>
    </row>
    <row r="16" spans="2:6" ht="21" x14ac:dyDescent="0.35">
      <c r="B16" s="48" t="s">
        <v>32</v>
      </c>
      <c r="C16" s="48"/>
      <c r="D16" s="48"/>
      <c r="E16" s="48"/>
      <c r="F16" s="48"/>
    </row>
    <row r="17" spans="2:6" x14ac:dyDescent="0.25">
      <c r="B17" s="12"/>
      <c r="C17" s="12"/>
      <c r="D17" s="12"/>
      <c r="E17" s="12"/>
      <c r="F17" s="12"/>
    </row>
    <row r="18" spans="2:6" ht="24" thickBot="1" x14ac:dyDescent="0.4">
      <c r="C18" s="13" t="s">
        <v>4</v>
      </c>
      <c r="D18" s="12"/>
      <c r="E18" s="12"/>
      <c r="F18" s="12"/>
    </row>
    <row r="19" spans="2:6" x14ac:dyDescent="0.25">
      <c r="C19" s="49" t="s">
        <v>1</v>
      </c>
      <c r="D19" s="52" t="s">
        <v>2</v>
      </c>
      <c r="E19" s="53"/>
      <c r="F19" s="14"/>
    </row>
    <row r="20" spans="2:6" x14ac:dyDescent="0.25">
      <c r="C20" s="50"/>
      <c r="D20" s="54"/>
      <c r="E20" s="55"/>
      <c r="F20" s="14"/>
    </row>
    <row r="21" spans="2:6" ht="15.75" thickBot="1" x14ac:dyDescent="0.3">
      <c r="C21" s="51"/>
      <c r="D21" s="36" t="s">
        <v>5</v>
      </c>
      <c r="E21" s="37" t="s">
        <v>6</v>
      </c>
      <c r="F21" s="17"/>
    </row>
    <row r="22" spans="2:6" x14ac:dyDescent="0.25">
      <c r="C22" s="18">
        <v>44354</v>
      </c>
      <c r="D22" s="19">
        <v>150000</v>
      </c>
      <c r="E22" s="27">
        <v>715.80026666666674</v>
      </c>
      <c r="F22" s="21"/>
    </row>
    <row r="23" spans="2:6" x14ac:dyDescent="0.25">
      <c r="C23" s="22">
        <v>44355</v>
      </c>
      <c r="D23" s="23">
        <v>150000</v>
      </c>
      <c r="E23" s="28">
        <v>718.23506666666663</v>
      </c>
      <c r="F23" s="21"/>
    </row>
    <row r="24" spans="2:6" x14ac:dyDescent="0.25">
      <c r="C24" s="18">
        <v>44356</v>
      </c>
      <c r="D24" s="19">
        <v>150000</v>
      </c>
      <c r="E24" s="27">
        <v>718.99933333333342</v>
      </c>
      <c r="F24" s="21"/>
    </row>
    <row r="25" spans="2:6" x14ac:dyDescent="0.25">
      <c r="C25" s="22">
        <v>44357</v>
      </c>
      <c r="D25" s="23">
        <v>150000</v>
      </c>
      <c r="E25" s="28">
        <v>720.26893333333339</v>
      </c>
      <c r="F25" s="21"/>
    </row>
    <row r="26" spans="2:6" ht="15.75" thickBot="1" x14ac:dyDescent="0.3">
      <c r="C26" s="18">
        <v>44358</v>
      </c>
      <c r="D26" s="19">
        <v>150000</v>
      </c>
      <c r="E26" s="27">
        <v>719.21426666666662</v>
      </c>
      <c r="F26" s="26"/>
    </row>
    <row r="27" spans="2:6" ht="15.75" thickBot="1" x14ac:dyDescent="0.3">
      <c r="C27" s="24" t="s">
        <v>3</v>
      </c>
      <c r="D27" s="25">
        <v>750000</v>
      </c>
      <c r="E27" s="29">
        <v>718.50357333333329</v>
      </c>
    </row>
    <row r="30" spans="2:6" ht="21" x14ac:dyDescent="0.35">
      <c r="B30" s="48" t="s">
        <v>33</v>
      </c>
      <c r="C30" s="48"/>
      <c r="D30" s="48"/>
      <c r="E30" s="48"/>
      <c r="F30" s="48"/>
    </row>
    <row r="31" spans="2:6" x14ac:dyDescent="0.25">
      <c r="B31" s="12"/>
      <c r="C31" s="12"/>
      <c r="D31" s="12"/>
      <c r="E31" s="12"/>
      <c r="F31" s="12"/>
    </row>
    <row r="32" spans="2:6" ht="24" thickBot="1" x14ac:dyDescent="0.4">
      <c r="C32" s="13" t="s">
        <v>4</v>
      </c>
      <c r="D32" s="12"/>
      <c r="E32" s="12"/>
      <c r="F32" s="12"/>
    </row>
    <row r="33" spans="2:6" x14ac:dyDescent="0.25">
      <c r="C33" s="49" t="s">
        <v>1</v>
      </c>
      <c r="D33" s="52" t="s">
        <v>2</v>
      </c>
      <c r="E33" s="53"/>
      <c r="F33" s="14"/>
    </row>
    <row r="34" spans="2:6" x14ac:dyDescent="0.25">
      <c r="C34" s="50"/>
      <c r="D34" s="54"/>
      <c r="E34" s="55"/>
      <c r="F34" s="14"/>
    </row>
    <row r="35" spans="2:6" ht="15.75" thickBot="1" x14ac:dyDescent="0.3">
      <c r="C35" s="51"/>
      <c r="D35" s="36" t="s">
        <v>5</v>
      </c>
      <c r="E35" s="37" t="s">
        <v>6</v>
      </c>
      <c r="F35" s="17"/>
    </row>
    <row r="36" spans="2:6" x14ac:dyDescent="0.25">
      <c r="C36" s="18">
        <v>44361</v>
      </c>
      <c r="D36" s="19">
        <v>150000</v>
      </c>
      <c r="E36" s="27">
        <v>718.82466666666687</v>
      </c>
      <c r="F36" s="21"/>
    </row>
    <row r="37" spans="2:6" x14ac:dyDescent="0.25">
      <c r="C37" s="22">
        <v>44362</v>
      </c>
      <c r="D37" s="23">
        <v>150000</v>
      </c>
      <c r="E37" s="28">
        <v>724.53839999999991</v>
      </c>
      <c r="F37" s="21"/>
    </row>
    <row r="38" spans="2:6" x14ac:dyDescent="0.25">
      <c r="C38" s="18">
        <v>44363</v>
      </c>
      <c r="D38" s="19">
        <v>150000</v>
      </c>
      <c r="E38" s="27">
        <v>726.9065333333333</v>
      </c>
      <c r="F38" s="21"/>
    </row>
    <row r="39" spans="2:6" x14ac:dyDescent="0.25">
      <c r="C39" s="22">
        <v>44364</v>
      </c>
      <c r="D39" s="23">
        <v>150000</v>
      </c>
      <c r="E39" s="28">
        <v>735.65986666666674</v>
      </c>
      <c r="F39" s="21"/>
    </row>
    <row r="40" spans="2:6" ht="15.75" thickBot="1" x14ac:dyDescent="0.3">
      <c r="C40" s="18">
        <v>44365</v>
      </c>
      <c r="D40" s="19">
        <v>150000</v>
      </c>
      <c r="E40" s="27">
        <v>746.96226666666678</v>
      </c>
      <c r="F40" s="26"/>
    </row>
    <row r="41" spans="2:6" ht="15.75" thickBot="1" x14ac:dyDescent="0.3">
      <c r="C41" s="24" t="s">
        <v>3</v>
      </c>
      <c r="D41" s="25">
        <v>750000</v>
      </c>
      <c r="E41" s="29">
        <v>730.57834666666668</v>
      </c>
    </row>
    <row r="44" spans="2:6" ht="21" x14ac:dyDescent="0.35">
      <c r="B44" s="48" t="s">
        <v>34</v>
      </c>
      <c r="C44" s="48"/>
      <c r="D44" s="48"/>
      <c r="E44" s="48"/>
      <c r="F44" s="48"/>
    </row>
    <row r="45" spans="2:6" x14ac:dyDescent="0.25">
      <c r="B45" s="12"/>
      <c r="C45" s="12"/>
      <c r="D45" s="12"/>
      <c r="E45" s="12"/>
      <c r="F45" s="12"/>
    </row>
    <row r="46" spans="2:6" ht="24" thickBot="1" x14ac:dyDescent="0.4">
      <c r="C46" s="13" t="s">
        <v>4</v>
      </c>
      <c r="D46" s="12"/>
      <c r="E46" s="12"/>
      <c r="F46" s="12"/>
    </row>
    <row r="47" spans="2:6" x14ac:dyDescent="0.25">
      <c r="C47" s="49" t="s">
        <v>1</v>
      </c>
      <c r="D47" s="52" t="s">
        <v>2</v>
      </c>
      <c r="E47" s="53"/>
      <c r="F47" s="14"/>
    </row>
    <row r="48" spans="2:6" x14ac:dyDescent="0.25">
      <c r="C48" s="50"/>
      <c r="D48" s="54"/>
      <c r="E48" s="55"/>
      <c r="F48" s="14"/>
    </row>
    <row r="49" spans="2:6" ht="15.75" thickBot="1" x14ac:dyDescent="0.3">
      <c r="C49" s="51"/>
      <c r="D49" s="36" t="s">
        <v>5</v>
      </c>
      <c r="E49" s="37" t="s">
        <v>6</v>
      </c>
      <c r="F49" s="17"/>
    </row>
    <row r="50" spans="2:6" x14ac:dyDescent="0.25">
      <c r="C50" s="18">
        <v>44368</v>
      </c>
      <c r="D50" s="19">
        <v>0</v>
      </c>
      <c r="E50" s="20">
        <v>0</v>
      </c>
      <c r="F50" s="21"/>
    </row>
    <row r="51" spans="2:6" x14ac:dyDescent="0.25">
      <c r="C51" s="22">
        <v>44369</v>
      </c>
      <c r="D51" s="23">
        <v>300000</v>
      </c>
      <c r="E51" s="28">
        <v>751.50060000000008</v>
      </c>
      <c r="F51" s="21"/>
    </row>
    <row r="52" spans="2:6" x14ac:dyDescent="0.25">
      <c r="C52" s="18">
        <v>44370</v>
      </c>
      <c r="D52" s="19">
        <v>300000</v>
      </c>
      <c r="E52" s="27">
        <v>735.14053333333334</v>
      </c>
      <c r="F52" s="21"/>
    </row>
    <row r="53" spans="2:6" x14ac:dyDescent="0.25">
      <c r="C53" s="22">
        <v>44371</v>
      </c>
      <c r="D53" s="23">
        <v>300000</v>
      </c>
      <c r="E53" s="28">
        <v>729.54926666666665</v>
      </c>
      <c r="F53" s="21"/>
    </row>
    <row r="54" spans="2:6" ht="15.75" thickBot="1" x14ac:dyDescent="0.3">
      <c r="C54" s="18">
        <v>44372</v>
      </c>
      <c r="D54" s="19">
        <v>300000</v>
      </c>
      <c r="E54" s="27">
        <v>732.27280000000007</v>
      </c>
      <c r="F54" s="26"/>
    </row>
    <row r="55" spans="2:6" ht="15.75" thickBot="1" x14ac:dyDescent="0.3">
      <c r="C55" s="24" t="s">
        <v>3</v>
      </c>
      <c r="D55" s="25">
        <v>1200000</v>
      </c>
      <c r="E55" s="29">
        <v>737.11580000000004</v>
      </c>
    </row>
    <row r="58" spans="2:6" ht="21" x14ac:dyDescent="0.35">
      <c r="B58" s="48" t="s">
        <v>35</v>
      </c>
      <c r="C58" s="48"/>
      <c r="D58" s="48"/>
      <c r="E58" s="48"/>
      <c r="F58" s="48"/>
    </row>
    <row r="59" spans="2:6" x14ac:dyDescent="0.25">
      <c r="B59" s="12"/>
      <c r="C59" s="12"/>
      <c r="D59" s="12"/>
      <c r="E59" s="12"/>
      <c r="F59" s="12"/>
    </row>
    <row r="60" spans="2:6" ht="24" thickBot="1" x14ac:dyDescent="0.4">
      <c r="C60" s="13" t="s">
        <v>4</v>
      </c>
      <c r="D60" s="12"/>
      <c r="E60" s="12"/>
      <c r="F60" s="12"/>
    </row>
    <row r="61" spans="2:6" x14ac:dyDescent="0.25">
      <c r="C61" s="49" t="s">
        <v>1</v>
      </c>
      <c r="D61" s="52" t="s">
        <v>2</v>
      </c>
      <c r="E61" s="53"/>
      <c r="F61" s="14"/>
    </row>
    <row r="62" spans="2:6" x14ac:dyDescent="0.25">
      <c r="C62" s="50"/>
      <c r="D62" s="54"/>
      <c r="E62" s="55"/>
      <c r="F62" s="14"/>
    </row>
    <row r="63" spans="2:6" ht="15.75" thickBot="1" x14ac:dyDescent="0.3">
      <c r="C63" s="51"/>
      <c r="D63" s="36" t="s">
        <v>5</v>
      </c>
      <c r="E63" s="37" t="s">
        <v>6</v>
      </c>
      <c r="F63" s="17"/>
    </row>
    <row r="64" spans="2:6" x14ac:dyDescent="0.25">
      <c r="C64" s="18">
        <v>44375</v>
      </c>
      <c r="D64" s="19">
        <v>0</v>
      </c>
      <c r="E64" s="20">
        <v>0</v>
      </c>
      <c r="F64" s="21"/>
    </row>
    <row r="65" spans="3:6" x14ac:dyDescent="0.25">
      <c r="C65" s="22">
        <v>44376</v>
      </c>
      <c r="D65" s="23">
        <v>300000</v>
      </c>
      <c r="E65" s="28">
        <v>735.50793333333331</v>
      </c>
      <c r="F65" s="21"/>
    </row>
    <row r="66" spans="3:6" ht="15.75" thickBot="1" x14ac:dyDescent="0.3">
      <c r="C66" s="18">
        <v>44377</v>
      </c>
      <c r="D66" s="19">
        <v>500000</v>
      </c>
      <c r="E66" s="27">
        <v>725.47152000000017</v>
      </c>
      <c r="F66" s="21"/>
    </row>
    <row r="67" spans="3:6" ht="15.75" thickBot="1" x14ac:dyDescent="0.3">
      <c r="C67" s="24" t="s">
        <v>3</v>
      </c>
      <c r="D67" s="25">
        <v>800000</v>
      </c>
      <c r="E67" s="29">
        <v>729.23517500000003</v>
      </c>
    </row>
  </sheetData>
  <mergeCells count="16">
    <mergeCell ref="B30:F30"/>
    <mergeCell ref="C33:C35"/>
    <mergeCell ref="D33:E34"/>
    <mergeCell ref="C19:C21"/>
    <mergeCell ref="D19:E20"/>
    <mergeCell ref="B1:F1"/>
    <mergeCell ref="B3:F3"/>
    <mergeCell ref="C6:C8"/>
    <mergeCell ref="D6:E7"/>
    <mergeCell ref="B16:F16"/>
    <mergeCell ref="B58:F58"/>
    <mergeCell ref="C61:C63"/>
    <mergeCell ref="D61:E62"/>
    <mergeCell ref="B44:F44"/>
    <mergeCell ref="C47:C49"/>
    <mergeCell ref="D47:E48"/>
  </mergeCells>
  <pageMargins left="0.47244094488188981" right="0.23622047244094491" top="0.43307086614173229" bottom="0.43307086614173229" header="0.31496062992125984" footer="0.31496062992125984"/>
  <pageSetup scale="77" orientation="landscape" horizontalDpi="4294967294" verticalDpi="4294967294" r:id="rId1"/>
  <rowBreaks count="2" manualBreakCount="2">
    <brk id="28" min="1" max="5" man="1"/>
    <brk id="56" min="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A88F-715A-4751-9CDC-AF56D42A1531}">
  <dimension ref="B1:F67"/>
  <sheetViews>
    <sheetView showGridLines="0" topLeftCell="A55" zoomScale="90" zoomScaleNormal="90" zoomScalePageLayoutView="40" workbookViewId="0">
      <selection activeCell="B56" sqref="B56:F56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39"/>
      <c r="C2" s="39"/>
      <c r="D2" s="39"/>
      <c r="E2" s="39"/>
      <c r="F2" s="39"/>
    </row>
    <row r="3" spans="2:6" ht="21" x14ac:dyDescent="0.35">
      <c r="B3" s="48" t="s">
        <v>36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15" t="s">
        <v>5</v>
      </c>
      <c r="E8" s="16" t="s">
        <v>6</v>
      </c>
      <c r="F8" s="17"/>
    </row>
    <row r="9" spans="2:6" x14ac:dyDescent="0.25">
      <c r="C9" s="18">
        <v>44378</v>
      </c>
      <c r="D9" s="19">
        <v>500000</v>
      </c>
      <c r="E9" s="27">
        <v>738.03996000000006</v>
      </c>
      <c r="F9" s="21"/>
    </row>
    <row r="10" spans="2:6" ht="15.75" thickBot="1" x14ac:dyDescent="0.3">
      <c r="C10" s="22">
        <v>44379</v>
      </c>
      <c r="D10" s="23">
        <v>500000</v>
      </c>
      <c r="E10" s="28">
        <v>734.72252000000003</v>
      </c>
      <c r="F10" s="21"/>
    </row>
    <row r="11" spans="2:6" ht="15.75" thickBot="1" x14ac:dyDescent="0.3">
      <c r="C11" s="24" t="s">
        <v>3</v>
      </c>
      <c r="D11" s="25">
        <v>1000000</v>
      </c>
      <c r="E11" s="29">
        <v>736.38124000000005</v>
      </c>
      <c r="F11" s="26"/>
    </row>
    <row r="14" spans="2:6" ht="21" x14ac:dyDescent="0.35">
      <c r="B14" s="48" t="s">
        <v>37</v>
      </c>
      <c r="C14" s="48"/>
      <c r="D14" s="48"/>
      <c r="E14" s="48"/>
      <c r="F14" s="48"/>
    </row>
    <row r="15" spans="2:6" x14ac:dyDescent="0.25">
      <c r="B15" s="12"/>
      <c r="C15" s="12"/>
      <c r="D15" s="12"/>
      <c r="E15" s="12"/>
      <c r="F15" s="12"/>
    </row>
    <row r="16" spans="2:6" ht="24" thickBot="1" x14ac:dyDescent="0.4">
      <c r="C16" s="13" t="s">
        <v>4</v>
      </c>
      <c r="D16" s="12"/>
      <c r="E16" s="12"/>
      <c r="F16" s="12"/>
    </row>
    <row r="17" spans="2:6" x14ac:dyDescent="0.25">
      <c r="C17" s="49" t="s">
        <v>1</v>
      </c>
      <c r="D17" s="52" t="s">
        <v>2</v>
      </c>
      <c r="E17" s="53"/>
      <c r="F17" s="14"/>
    </row>
    <row r="18" spans="2:6" x14ac:dyDescent="0.25">
      <c r="C18" s="50"/>
      <c r="D18" s="54"/>
      <c r="E18" s="55"/>
      <c r="F18" s="14"/>
    </row>
    <row r="19" spans="2:6" ht="15.75" thickBot="1" x14ac:dyDescent="0.3">
      <c r="C19" s="51"/>
      <c r="D19" s="36" t="s">
        <v>5</v>
      </c>
      <c r="E19" s="37" t="s">
        <v>6</v>
      </c>
      <c r="F19" s="17"/>
    </row>
    <row r="20" spans="2:6" x14ac:dyDescent="0.25">
      <c r="C20" s="18">
        <v>44382</v>
      </c>
      <c r="D20" s="19">
        <v>220000</v>
      </c>
      <c r="E20" s="27">
        <v>734.95781818181808</v>
      </c>
      <c r="F20" s="21"/>
    </row>
    <row r="21" spans="2:6" x14ac:dyDescent="0.25">
      <c r="C21" s="22">
        <v>44383</v>
      </c>
      <c r="D21" s="23">
        <v>250000</v>
      </c>
      <c r="E21" s="28">
        <v>744.28976</v>
      </c>
      <c r="F21" s="21"/>
    </row>
    <row r="22" spans="2:6" x14ac:dyDescent="0.25">
      <c r="C22" s="18">
        <v>44384</v>
      </c>
      <c r="D22" s="19">
        <v>350000</v>
      </c>
      <c r="E22" s="27">
        <v>752.54731428571449</v>
      </c>
      <c r="F22" s="21"/>
    </row>
    <row r="23" spans="2:6" x14ac:dyDescent="0.25">
      <c r="C23" s="22">
        <v>44385</v>
      </c>
      <c r="D23" s="23">
        <v>350000</v>
      </c>
      <c r="E23" s="28">
        <v>753.94525714285703</v>
      </c>
      <c r="F23" s="21"/>
    </row>
    <row r="24" spans="2:6" ht="15.75" thickBot="1" x14ac:dyDescent="0.3">
      <c r="C24" s="18">
        <v>44386</v>
      </c>
      <c r="D24" s="19">
        <v>350000</v>
      </c>
      <c r="E24" s="27">
        <v>748.17868571428585</v>
      </c>
      <c r="F24" s="26"/>
    </row>
    <row r="25" spans="2:6" ht="15.75" thickBot="1" x14ac:dyDescent="0.3">
      <c r="C25" s="24" t="s">
        <v>3</v>
      </c>
      <c r="D25" s="25">
        <v>1520000</v>
      </c>
      <c r="E25" s="29">
        <v>747.95927631578945</v>
      </c>
    </row>
    <row r="28" spans="2:6" ht="21" x14ac:dyDescent="0.35">
      <c r="B28" s="48" t="s">
        <v>38</v>
      </c>
      <c r="C28" s="48"/>
      <c r="D28" s="48"/>
      <c r="E28" s="48"/>
      <c r="F28" s="48"/>
    </row>
    <row r="29" spans="2:6" x14ac:dyDescent="0.25">
      <c r="B29" s="12"/>
      <c r="C29" s="12"/>
      <c r="D29" s="12"/>
      <c r="E29" s="12"/>
      <c r="F29" s="12"/>
    </row>
    <row r="30" spans="2:6" ht="24" thickBot="1" x14ac:dyDescent="0.4">
      <c r="C30" s="13" t="s">
        <v>4</v>
      </c>
      <c r="D30" s="12"/>
      <c r="E30" s="12"/>
      <c r="F30" s="12"/>
    </row>
    <row r="31" spans="2:6" x14ac:dyDescent="0.25">
      <c r="C31" s="49" t="s">
        <v>1</v>
      </c>
      <c r="D31" s="52" t="s">
        <v>2</v>
      </c>
      <c r="E31" s="53"/>
      <c r="F31" s="14"/>
    </row>
    <row r="32" spans="2:6" x14ac:dyDescent="0.25">
      <c r="C32" s="50"/>
      <c r="D32" s="54"/>
      <c r="E32" s="55"/>
      <c r="F32" s="14"/>
    </row>
    <row r="33" spans="2:6" ht="15.75" thickBot="1" x14ac:dyDescent="0.3">
      <c r="C33" s="51"/>
      <c r="D33" s="36" t="s">
        <v>5</v>
      </c>
      <c r="E33" s="37" t="s">
        <v>6</v>
      </c>
      <c r="F33" s="17"/>
    </row>
    <row r="34" spans="2:6" x14ac:dyDescent="0.25">
      <c r="C34" s="18">
        <v>44389</v>
      </c>
      <c r="D34" s="19">
        <v>350000</v>
      </c>
      <c r="E34" s="27">
        <v>743.31868571428595</v>
      </c>
      <c r="F34" s="21"/>
    </row>
    <row r="35" spans="2:6" x14ac:dyDescent="0.25">
      <c r="C35" s="22">
        <v>44390</v>
      </c>
      <c r="D35" s="23">
        <v>350000</v>
      </c>
      <c r="E35" s="28">
        <v>746.33937142857155</v>
      </c>
      <c r="F35" s="21"/>
    </row>
    <row r="36" spans="2:6" x14ac:dyDescent="0.25">
      <c r="C36" s="18">
        <v>44391</v>
      </c>
      <c r="D36" s="19">
        <v>350000</v>
      </c>
      <c r="E36" s="27">
        <v>747.97297142857167</v>
      </c>
      <c r="F36" s="21"/>
    </row>
    <row r="37" spans="2:6" x14ac:dyDescent="0.25">
      <c r="C37" s="22">
        <v>44392</v>
      </c>
      <c r="D37" s="23">
        <v>350000</v>
      </c>
      <c r="E37" s="28">
        <v>753.110342857143</v>
      </c>
      <c r="F37" s="21"/>
    </row>
    <row r="38" spans="2:6" ht="15.75" thickBot="1" x14ac:dyDescent="0.3">
      <c r="C38" s="18">
        <v>44393</v>
      </c>
      <c r="D38" s="19">
        <v>0</v>
      </c>
      <c r="E38" s="20">
        <v>0</v>
      </c>
      <c r="F38" s="26"/>
    </row>
    <row r="39" spans="2:6" ht="15.75" thickBot="1" x14ac:dyDescent="0.3">
      <c r="C39" s="24" t="s">
        <v>3</v>
      </c>
      <c r="D39" s="25">
        <v>1400000</v>
      </c>
      <c r="E39" s="29">
        <v>747.68534285714304</v>
      </c>
    </row>
    <row r="42" spans="2:6" ht="21" x14ac:dyDescent="0.35">
      <c r="B42" s="48" t="s">
        <v>39</v>
      </c>
      <c r="C42" s="48"/>
      <c r="D42" s="48"/>
      <c r="E42" s="48"/>
      <c r="F42" s="48"/>
    </row>
    <row r="43" spans="2:6" x14ac:dyDescent="0.25">
      <c r="B43" s="12"/>
      <c r="C43" s="12"/>
      <c r="D43" s="12"/>
      <c r="E43" s="12"/>
      <c r="F43" s="12"/>
    </row>
    <row r="44" spans="2:6" ht="24" thickBot="1" x14ac:dyDescent="0.4">
      <c r="C44" s="13" t="s">
        <v>4</v>
      </c>
      <c r="D44" s="12"/>
      <c r="E44" s="12"/>
      <c r="F44" s="12"/>
    </row>
    <row r="45" spans="2:6" x14ac:dyDescent="0.25">
      <c r="C45" s="49" t="s">
        <v>1</v>
      </c>
      <c r="D45" s="52" t="s">
        <v>2</v>
      </c>
      <c r="E45" s="53"/>
      <c r="F45" s="14"/>
    </row>
    <row r="46" spans="2:6" x14ac:dyDescent="0.25">
      <c r="C46" s="50"/>
      <c r="D46" s="54"/>
      <c r="E46" s="55"/>
      <c r="F46" s="14"/>
    </row>
    <row r="47" spans="2:6" ht="15.75" thickBot="1" x14ac:dyDescent="0.3">
      <c r="C47" s="51"/>
      <c r="D47" s="36" t="s">
        <v>5</v>
      </c>
      <c r="E47" s="37" t="s">
        <v>6</v>
      </c>
      <c r="F47" s="17"/>
    </row>
    <row r="48" spans="2:6" x14ac:dyDescent="0.25">
      <c r="C48" s="18">
        <v>44396</v>
      </c>
      <c r="D48" s="19">
        <v>200000</v>
      </c>
      <c r="E48" s="27">
        <v>761.5771000000002</v>
      </c>
      <c r="F48" s="21"/>
    </row>
    <row r="49" spans="2:6" x14ac:dyDescent="0.25">
      <c r="C49" s="22">
        <v>44397</v>
      </c>
      <c r="D49" s="23">
        <v>200000</v>
      </c>
      <c r="E49" s="28">
        <v>759.25230000000022</v>
      </c>
      <c r="F49" s="21"/>
    </row>
    <row r="50" spans="2:6" x14ac:dyDescent="0.25">
      <c r="C50" s="18">
        <v>44398</v>
      </c>
      <c r="D50" s="19">
        <v>200000</v>
      </c>
      <c r="E50" s="27">
        <v>753.01920000000018</v>
      </c>
      <c r="F50" s="21"/>
    </row>
    <row r="51" spans="2:6" x14ac:dyDescent="0.25">
      <c r="C51" s="22">
        <v>44399</v>
      </c>
      <c r="D51" s="23">
        <v>180000</v>
      </c>
      <c r="E51" s="28">
        <v>750.25066666666646</v>
      </c>
      <c r="F51" s="21"/>
    </row>
    <row r="52" spans="2:6" ht="15.75" thickBot="1" x14ac:dyDescent="0.3">
      <c r="C52" s="18">
        <v>44400</v>
      </c>
      <c r="D52" s="19">
        <v>0</v>
      </c>
      <c r="E52" s="20">
        <v>0</v>
      </c>
      <c r="F52" s="26"/>
    </row>
    <row r="53" spans="2:6" ht="15.75" thickBot="1" x14ac:dyDescent="0.3">
      <c r="C53" s="24" t="s">
        <v>3</v>
      </c>
      <c r="D53" s="25">
        <v>780000</v>
      </c>
      <c r="E53" s="29">
        <v>756.17287179487198</v>
      </c>
    </row>
    <row r="56" spans="2:6" ht="21" x14ac:dyDescent="0.35">
      <c r="B56" s="48" t="s">
        <v>40</v>
      </c>
      <c r="C56" s="48"/>
      <c r="D56" s="48"/>
      <c r="E56" s="48"/>
      <c r="F56" s="48"/>
    </row>
    <row r="57" spans="2:6" x14ac:dyDescent="0.25">
      <c r="B57" s="12"/>
      <c r="C57" s="12"/>
      <c r="D57" s="12"/>
      <c r="E57" s="12"/>
      <c r="F57" s="12"/>
    </row>
    <row r="58" spans="2:6" ht="24" thickBot="1" x14ac:dyDescent="0.4">
      <c r="C58" s="13" t="s">
        <v>4</v>
      </c>
      <c r="D58" s="12"/>
      <c r="E58" s="12"/>
      <c r="F58" s="12"/>
    </row>
    <row r="59" spans="2:6" x14ac:dyDescent="0.25">
      <c r="C59" s="49" t="s">
        <v>1</v>
      </c>
      <c r="D59" s="52" t="s">
        <v>2</v>
      </c>
      <c r="E59" s="53"/>
      <c r="F59" s="14"/>
    </row>
    <row r="60" spans="2:6" x14ac:dyDescent="0.25">
      <c r="C60" s="50"/>
      <c r="D60" s="54"/>
      <c r="E60" s="55"/>
      <c r="F60" s="14"/>
    </row>
    <row r="61" spans="2:6" ht="15.75" thickBot="1" x14ac:dyDescent="0.3">
      <c r="C61" s="51"/>
      <c r="D61" s="36" t="s">
        <v>5</v>
      </c>
      <c r="E61" s="37" t="s">
        <v>6</v>
      </c>
      <c r="F61" s="17"/>
    </row>
    <row r="62" spans="2:6" x14ac:dyDescent="0.25">
      <c r="C62" s="18">
        <v>44403</v>
      </c>
      <c r="D62" s="19">
        <v>0</v>
      </c>
      <c r="E62" s="20">
        <v>0</v>
      </c>
      <c r="F62" s="21"/>
    </row>
    <row r="63" spans="2:6" x14ac:dyDescent="0.25">
      <c r="C63" s="22">
        <v>44404</v>
      </c>
      <c r="D63" s="23">
        <v>0</v>
      </c>
      <c r="E63" s="30">
        <v>0</v>
      </c>
      <c r="F63" s="21"/>
    </row>
    <row r="64" spans="2:6" x14ac:dyDescent="0.25">
      <c r="C64" s="18">
        <v>44405</v>
      </c>
      <c r="D64" s="19">
        <v>0</v>
      </c>
      <c r="E64" s="20">
        <v>0</v>
      </c>
      <c r="F64" s="21"/>
    </row>
    <row r="65" spans="3:6" x14ac:dyDescent="0.25">
      <c r="C65" s="22">
        <v>44406</v>
      </c>
      <c r="D65" s="23">
        <v>0</v>
      </c>
      <c r="E65" s="30">
        <v>0</v>
      </c>
      <c r="F65" s="21"/>
    </row>
    <row r="66" spans="3:6" ht="15.75" thickBot="1" x14ac:dyDescent="0.3">
      <c r="C66" s="18">
        <v>44407</v>
      </c>
      <c r="D66" s="19">
        <v>0</v>
      </c>
      <c r="E66" s="20">
        <v>0</v>
      </c>
      <c r="F66" s="26"/>
    </row>
    <row r="67" spans="3:6" ht="15.75" thickBot="1" x14ac:dyDescent="0.3">
      <c r="C67" s="24" t="s">
        <v>3</v>
      </c>
      <c r="D67" s="25">
        <v>0</v>
      </c>
      <c r="E67" s="31">
        <v>0</v>
      </c>
    </row>
  </sheetData>
  <mergeCells count="16">
    <mergeCell ref="B56:F56"/>
    <mergeCell ref="C59:C61"/>
    <mergeCell ref="D59:E60"/>
    <mergeCell ref="B42:F42"/>
    <mergeCell ref="C45:C47"/>
    <mergeCell ref="D45:E46"/>
    <mergeCell ref="B1:F1"/>
    <mergeCell ref="B3:F3"/>
    <mergeCell ref="C6:C8"/>
    <mergeCell ref="D6:E7"/>
    <mergeCell ref="B14:F14"/>
    <mergeCell ref="B28:F28"/>
    <mergeCell ref="C31:C33"/>
    <mergeCell ref="D31:E32"/>
    <mergeCell ref="C17:C19"/>
    <mergeCell ref="D17:E18"/>
  </mergeCells>
  <pageMargins left="0.47244094488188981" right="0.23622047244094491" top="0.43307086614173229" bottom="0.43307086614173229" header="0.31496062992125984" footer="0.31496062992125984"/>
  <pageSetup scale="77" orientation="landscape" horizontalDpi="4294967294" verticalDpi="4294967294" r:id="rId1"/>
  <rowBreaks count="2" manualBreakCount="2">
    <brk id="26" min="1" max="5" man="1"/>
    <brk id="54" min="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E741F-6652-4B5B-89EC-32A30F29E219}">
  <dimension ref="B1:F67"/>
  <sheetViews>
    <sheetView showGridLines="0" topLeftCell="A58" zoomScale="90" zoomScaleNormal="90" zoomScalePageLayoutView="4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40"/>
      <c r="C2" s="40"/>
      <c r="D2" s="40"/>
      <c r="E2" s="40"/>
      <c r="F2" s="40"/>
    </row>
    <row r="3" spans="2:6" ht="21" x14ac:dyDescent="0.35">
      <c r="B3" s="48" t="s">
        <v>41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36" t="s">
        <v>5</v>
      </c>
      <c r="E8" s="37" t="s">
        <v>6</v>
      </c>
      <c r="F8" s="17"/>
    </row>
    <row r="9" spans="2:6" x14ac:dyDescent="0.25">
      <c r="C9" s="18">
        <v>44410</v>
      </c>
      <c r="D9" s="19">
        <v>200000</v>
      </c>
      <c r="E9" s="27">
        <v>760.1316999999998</v>
      </c>
      <c r="F9" s="21"/>
    </row>
    <row r="10" spans="2:6" x14ac:dyDescent="0.25">
      <c r="C10" s="22">
        <v>44411</v>
      </c>
      <c r="D10" s="23">
        <v>200000</v>
      </c>
      <c r="E10" s="28">
        <v>774.33300000000008</v>
      </c>
      <c r="F10" s="21"/>
    </row>
    <row r="11" spans="2:6" x14ac:dyDescent="0.25">
      <c r="C11" s="18">
        <v>44412</v>
      </c>
      <c r="D11" s="19">
        <v>200000</v>
      </c>
      <c r="E11" s="27">
        <v>776.66470000000004</v>
      </c>
      <c r="F11" s="21"/>
    </row>
    <row r="12" spans="2:6" x14ac:dyDescent="0.25">
      <c r="C12" s="22">
        <v>44413</v>
      </c>
      <c r="D12" s="23">
        <v>200000</v>
      </c>
      <c r="E12" s="28">
        <v>776.52229999999997</v>
      </c>
      <c r="F12" s="21"/>
    </row>
    <row r="13" spans="2:6" ht="15.75" thickBot="1" x14ac:dyDescent="0.3">
      <c r="C13" s="18">
        <v>44414</v>
      </c>
      <c r="D13" s="19">
        <v>200000</v>
      </c>
      <c r="E13" s="27">
        <v>785.25179999999978</v>
      </c>
      <c r="F13" s="26"/>
    </row>
    <row r="14" spans="2:6" ht="15.75" thickBot="1" x14ac:dyDescent="0.3">
      <c r="C14" s="24" t="s">
        <v>3</v>
      </c>
      <c r="D14" s="25">
        <v>1000000</v>
      </c>
      <c r="E14" s="29">
        <v>774.58069999999998</v>
      </c>
    </row>
    <row r="17" spans="2:6" ht="21" x14ac:dyDescent="0.35">
      <c r="B17" s="48" t="s">
        <v>42</v>
      </c>
      <c r="C17" s="48"/>
      <c r="D17" s="48"/>
      <c r="E17" s="48"/>
      <c r="F17" s="48"/>
    </row>
    <row r="18" spans="2:6" x14ac:dyDescent="0.25">
      <c r="B18" s="12"/>
      <c r="C18" s="12"/>
      <c r="D18" s="12"/>
      <c r="E18" s="12"/>
      <c r="F18" s="12"/>
    </row>
    <row r="19" spans="2:6" ht="24" thickBot="1" x14ac:dyDescent="0.4">
      <c r="C19" s="13" t="s">
        <v>4</v>
      </c>
      <c r="D19" s="12"/>
      <c r="E19" s="12"/>
      <c r="F19" s="12"/>
    </row>
    <row r="20" spans="2:6" x14ac:dyDescent="0.25">
      <c r="C20" s="49" t="s">
        <v>1</v>
      </c>
      <c r="D20" s="52" t="s">
        <v>2</v>
      </c>
      <c r="E20" s="53"/>
      <c r="F20" s="14"/>
    </row>
    <row r="21" spans="2:6" x14ac:dyDescent="0.25">
      <c r="C21" s="50"/>
      <c r="D21" s="54"/>
      <c r="E21" s="55"/>
      <c r="F21" s="14"/>
    </row>
    <row r="22" spans="2:6" ht="15.75" thickBot="1" x14ac:dyDescent="0.3">
      <c r="C22" s="51"/>
      <c r="D22" s="36" t="s">
        <v>5</v>
      </c>
      <c r="E22" s="37" t="s">
        <v>6</v>
      </c>
      <c r="F22" s="17"/>
    </row>
    <row r="23" spans="2:6" x14ac:dyDescent="0.25">
      <c r="C23" s="18">
        <v>44417</v>
      </c>
      <c r="D23" s="19">
        <v>200000</v>
      </c>
      <c r="E23" s="27">
        <v>786.09749999999997</v>
      </c>
      <c r="F23" s="21"/>
    </row>
    <row r="24" spans="2:6" x14ac:dyDescent="0.25">
      <c r="C24" s="22">
        <v>44418</v>
      </c>
      <c r="D24" s="23">
        <v>200000</v>
      </c>
      <c r="E24" s="28">
        <v>780.96140000000003</v>
      </c>
      <c r="F24" s="21"/>
    </row>
    <row r="25" spans="2:6" x14ac:dyDescent="0.25">
      <c r="C25" s="18">
        <v>44419</v>
      </c>
      <c r="D25" s="19">
        <v>200000</v>
      </c>
      <c r="E25" s="27">
        <v>771.92859999999996</v>
      </c>
      <c r="F25" s="21"/>
    </row>
    <row r="26" spans="2:6" x14ac:dyDescent="0.25">
      <c r="C26" s="22">
        <v>44420</v>
      </c>
      <c r="D26" s="23">
        <v>200000</v>
      </c>
      <c r="E26" s="28">
        <v>772.30180000000041</v>
      </c>
      <c r="F26" s="21"/>
    </row>
    <row r="27" spans="2:6" ht="15.75" thickBot="1" x14ac:dyDescent="0.3">
      <c r="C27" s="18">
        <v>44421</v>
      </c>
      <c r="D27" s="19">
        <v>200000</v>
      </c>
      <c r="E27" s="27">
        <v>774.19960000000003</v>
      </c>
      <c r="F27" s="26"/>
    </row>
    <row r="28" spans="2:6" ht="15.75" thickBot="1" x14ac:dyDescent="0.3">
      <c r="C28" s="24" t="s">
        <v>3</v>
      </c>
      <c r="D28" s="25">
        <v>1000000</v>
      </c>
      <c r="E28" s="29">
        <v>777.09778000000017</v>
      </c>
    </row>
    <row r="31" spans="2:6" ht="21" x14ac:dyDescent="0.35">
      <c r="B31" s="48" t="s">
        <v>43</v>
      </c>
      <c r="C31" s="48"/>
      <c r="D31" s="48"/>
      <c r="E31" s="48"/>
      <c r="F31" s="48"/>
    </row>
    <row r="32" spans="2:6" x14ac:dyDescent="0.25">
      <c r="B32" s="12"/>
      <c r="C32" s="12"/>
      <c r="D32" s="12"/>
      <c r="E32" s="12"/>
      <c r="F32" s="12"/>
    </row>
    <row r="33" spans="2:6" ht="24" thickBot="1" x14ac:dyDescent="0.4">
      <c r="C33" s="13" t="s">
        <v>4</v>
      </c>
      <c r="D33" s="12"/>
      <c r="E33" s="12"/>
      <c r="F33" s="12"/>
    </row>
    <row r="34" spans="2:6" x14ac:dyDescent="0.25">
      <c r="C34" s="49" t="s">
        <v>1</v>
      </c>
      <c r="D34" s="52" t="s">
        <v>2</v>
      </c>
      <c r="E34" s="53"/>
      <c r="F34" s="14"/>
    </row>
    <row r="35" spans="2:6" x14ac:dyDescent="0.25">
      <c r="C35" s="50"/>
      <c r="D35" s="54"/>
      <c r="E35" s="55"/>
      <c r="F35" s="14"/>
    </row>
    <row r="36" spans="2:6" ht="15.75" thickBot="1" x14ac:dyDescent="0.3">
      <c r="C36" s="51"/>
      <c r="D36" s="36" t="s">
        <v>5</v>
      </c>
      <c r="E36" s="37" t="s">
        <v>6</v>
      </c>
      <c r="F36" s="17"/>
    </row>
    <row r="37" spans="2:6" x14ac:dyDescent="0.25">
      <c r="C37" s="18">
        <v>44424</v>
      </c>
      <c r="D37" s="19">
        <v>200000</v>
      </c>
      <c r="E37" s="27">
        <v>781.92209999999989</v>
      </c>
      <c r="F37" s="21"/>
    </row>
    <row r="38" spans="2:6" x14ac:dyDescent="0.25">
      <c r="C38" s="22">
        <v>44425</v>
      </c>
      <c r="D38" s="23">
        <v>200000</v>
      </c>
      <c r="E38" s="28">
        <v>788.99220000000014</v>
      </c>
      <c r="F38" s="21"/>
    </row>
    <row r="39" spans="2:6" x14ac:dyDescent="0.25">
      <c r="C39" s="18">
        <v>44426</v>
      </c>
      <c r="D39" s="19">
        <v>200000</v>
      </c>
      <c r="E39" s="27">
        <v>786.97629999999992</v>
      </c>
      <c r="F39" s="21"/>
    </row>
    <row r="40" spans="2:6" x14ac:dyDescent="0.25">
      <c r="C40" s="22">
        <v>44427</v>
      </c>
      <c r="D40" s="23">
        <v>200000</v>
      </c>
      <c r="E40" s="28">
        <v>789.20580000000007</v>
      </c>
      <c r="F40" s="21"/>
    </row>
    <row r="41" spans="2:6" ht="15.75" thickBot="1" x14ac:dyDescent="0.3">
      <c r="C41" s="18">
        <v>44428</v>
      </c>
      <c r="D41" s="19">
        <v>200000</v>
      </c>
      <c r="E41" s="27">
        <v>785.39210000000003</v>
      </c>
      <c r="F41" s="26"/>
    </row>
    <row r="42" spans="2:6" ht="15.75" thickBot="1" x14ac:dyDescent="0.3">
      <c r="C42" s="24" t="s">
        <v>3</v>
      </c>
      <c r="D42" s="25">
        <v>1000000</v>
      </c>
      <c r="E42" s="29">
        <v>786.49770000000001</v>
      </c>
    </row>
    <row r="45" spans="2:6" ht="21" x14ac:dyDescent="0.35">
      <c r="B45" s="48" t="s">
        <v>44</v>
      </c>
      <c r="C45" s="48"/>
      <c r="D45" s="48"/>
      <c r="E45" s="48"/>
      <c r="F45" s="48"/>
    </row>
    <row r="46" spans="2:6" x14ac:dyDescent="0.25">
      <c r="B46" s="12"/>
      <c r="C46" s="12"/>
      <c r="D46" s="12"/>
      <c r="E46" s="12"/>
      <c r="F46" s="12"/>
    </row>
    <row r="47" spans="2:6" ht="24" thickBot="1" x14ac:dyDescent="0.4">
      <c r="C47" s="13" t="s">
        <v>4</v>
      </c>
      <c r="D47" s="12"/>
      <c r="E47" s="12"/>
      <c r="F47" s="12"/>
    </row>
    <row r="48" spans="2:6" x14ac:dyDescent="0.25">
      <c r="C48" s="49" t="s">
        <v>1</v>
      </c>
      <c r="D48" s="52" t="s">
        <v>2</v>
      </c>
      <c r="E48" s="53"/>
      <c r="F48" s="14"/>
    </row>
    <row r="49" spans="2:6" x14ac:dyDescent="0.25">
      <c r="C49" s="50"/>
      <c r="D49" s="54"/>
      <c r="E49" s="55"/>
      <c r="F49" s="14"/>
    </row>
    <row r="50" spans="2:6" ht="15.75" thickBot="1" x14ac:dyDescent="0.3">
      <c r="C50" s="51"/>
      <c r="D50" s="36" t="s">
        <v>5</v>
      </c>
      <c r="E50" s="37" t="s">
        <v>6</v>
      </c>
      <c r="F50" s="17"/>
    </row>
    <row r="51" spans="2:6" x14ac:dyDescent="0.25">
      <c r="C51" s="18">
        <v>44431</v>
      </c>
      <c r="D51" s="19">
        <v>200000</v>
      </c>
      <c r="E51" s="27">
        <v>782.94710000000009</v>
      </c>
      <c r="F51" s="21"/>
    </row>
    <row r="52" spans="2:6" x14ac:dyDescent="0.25">
      <c r="C52" s="22">
        <v>44432</v>
      </c>
      <c r="D52" s="23">
        <v>200000</v>
      </c>
      <c r="E52" s="28">
        <v>781.74890000000016</v>
      </c>
      <c r="F52" s="21"/>
    </row>
    <row r="53" spans="2:6" x14ac:dyDescent="0.25">
      <c r="C53" s="18">
        <v>44433</v>
      </c>
      <c r="D53" s="19">
        <v>200000</v>
      </c>
      <c r="E53" s="27">
        <v>782.52990000000023</v>
      </c>
      <c r="F53" s="21"/>
    </row>
    <row r="54" spans="2:6" x14ac:dyDescent="0.25">
      <c r="C54" s="22">
        <v>44434</v>
      </c>
      <c r="D54" s="23">
        <v>200000</v>
      </c>
      <c r="E54" s="28">
        <v>785.19879999999989</v>
      </c>
      <c r="F54" s="21"/>
    </row>
    <row r="55" spans="2:6" ht="15.75" thickBot="1" x14ac:dyDescent="0.3">
      <c r="C55" s="18">
        <v>44435</v>
      </c>
      <c r="D55" s="19">
        <v>200000</v>
      </c>
      <c r="E55" s="27">
        <v>783.46949999999981</v>
      </c>
      <c r="F55" s="26"/>
    </row>
    <row r="56" spans="2:6" ht="15.75" thickBot="1" x14ac:dyDescent="0.3">
      <c r="C56" s="24" t="s">
        <v>3</v>
      </c>
      <c r="D56" s="25">
        <v>1000000</v>
      </c>
      <c r="E56" s="29">
        <v>783.17884000000015</v>
      </c>
    </row>
    <row r="59" spans="2:6" ht="21" x14ac:dyDescent="0.35">
      <c r="B59" s="48" t="s">
        <v>45</v>
      </c>
      <c r="C59" s="48"/>
      <c r="D59" s="48"/>
      <c r="E59" s="48"/>
      <c r="F59" s="48"/>
    </row>
    <row r="60" spans="2:6" x14ac:dyDescent="0.25">
      <c r="B60" s="12"/>
      <c r="C60" s="12"/>
      <c r="D60" s="12"/>
      <c r="E60" s="12"/>
      <c r="F60" s="12"/>
    </row>
    <row r="61" spans="2:6" ht="24" thickBot="1" x14ac:dyDescent="0.4">
      <c r="C61" s="13" t="s">
        <v>4</v>
      </c>
      <c r="D61" s="12"/>
      <c r="E61" s="12"/>
      <c r="F61" s="12"/>
    </row>
    <row r="62" spans="2:6" x14ac:dyDescent="0.25">
      <c r="C62" s="49" t="s">
        <v>1</v>
      </c>
      <c r="D62" s="52" t="s">
        <v>2</v>
      </c>
      <c r="E62" s="53"/>
      <c r="F62" s="14"/>
    </row>
    <row r="63" spans="2:6" x14ac:dyDescent="0.25">
      <c r="C63" s="50"/>
      <c r="D63" s="54"/>
      <c r="E63" s="55"/>
      <c r="F63" s="14"/>
    </row>
    <row r="64" spans="2:6" ht="15.75" thickBot="1" x14ac:dyDescent="0.3">
      <c r="C64" s="51"/>
      <c r="D64" s="36" t="s">
        <v>5</v>
      </c>
      <c r="E64" s="37" t="s">
        <v>6</v>
      </c>
      <c r="F64" s="17"/>
    </row>
    <row r="65" spans="3:6" x14ac:dyDescent="0.25">
      <c r="C65" s="18">
        <v>44438</v>
      </c>
      <c r="D65" s="19">
        <v>200000</v>
      </c>
      <c r="E65" s="27">
        <v>779.51199999999983</v>
      </c>
      <c r="F65" s="21"/>
    </row>
    <row r="66" spans="3:6" ht="15.75" thickBot="1" x14ac:dyDescent="0.3">
      <c r="C66" s="22">
        <v>44439</v>
      </c>
      <c r="D66" s="23">
        <v>200000</v>
      </c>
      <c r="E66" s="28">
        <v>773.78240000000005</v>
      </c>
      <c r="F66" s="21"/>
    </row>
    <row r="67" spans="3:6" ht="15.75" thickBot="1" x14ac:dyDescent="0.3">
      <c r="C67" s="24" t="s">
        <v>3</v>
      </c>
      <c r="D67" s="25">
        <v>400000</v>
      </c>
      <c r="E67" s="29">
        <v>776.64719999999988</v>
      </c>
    </row>
  </sheetData>
  <mergeCells count="16">
    <mergeCell ref="B59:F59"/>
    <mergeCell ref="C62:C64"/>
    <mergeCell ref="D62:E63"/>
    <mergeCell ref="B45:F45"/>
    <mergeCell ref="C48:C50"/>
    <mergeCell ref="D48:E49"/>
    <mergeCell ref="B1:F1"/>
    <mergeCell ref="B17:F17"/>
    <mergeCell ref="B31:F31"/>
    <mergeCell ref="C34:C36"/>
    <mergeCell ref="D34:E35"/>
    <mergeCell ref="C20:C22"/>
    <mergeCell ref="D20:E21"/>
    <mergeCell ref="B3:F3"/>
    <mergeCell ref="C6:C8"/>
    <mergeCell ref="D6:E7"/>
  </mergeCells>
  <pageMargins left="0.47244094488188981" right="0.23622047244094491" top="0.43307086614173229" bottom="0.43307086614173229" header="0.31496062992125984" footer="0.31496062992125984"/>
  <pageSetup scale="77" orientation="landscape" horizontalDpi="4294967294" verticalDpi="4294967294" r:id="rId1"/>
  <rowBreaks count="2" manualBreakCount="2">
    <brk id="29" min="1" max="5" man="1"/>
    <brk id="57" min="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1BCD-FCA1-459A-BC9A-9D854C2EFF6B}">
  <dimension ref="B1:F67"/>
  <sheetViews>
    <sheetView showGridLines="0" topLeftCell="A56" zoomScale="90" zoomScaleNormal="90" zoomScalePageLayoutView="40" workbookViewId="0">
      <selection activeCell="B57" sqref="B57:F57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6" t="s">
        <v>0</v>
      </c>
      <c r="C1" s="56"/>
      <c r="D1" s="56"/>
      <c r="E1" s="56"/>
      <c r="F1" s="56"/>
    </row>
    <row r="2" spans="2:6" ht="28.5" x14ac:dyDescent="0.45">
      <c r="B2" s="41"/>
      <c r="C2" s="41"/>
      <c r="D2" s="41"/>
      <c r="E2" s="41"/>
      <c r="F2" s="41"/>
    </row>
    <row r="3" spans="2:6" ht="21" x14ac:dyDescent="0.35">
      <c r="B3" s="48" t="s">
        <v>46</v>
      </c>
      <c r="C3" s="48"/>
      <c r="D3" s="48"/>
      <c r="E3" s="48"/>
      <c r="F3" s="48"/>
    </row>
    <row r="4" spans="2:6" x14ac:dyDescent="0.25">
      <c r="B4" s="12"/>
      <c r="C4" s="12"/>
      <c r="D4" s="12"/>
      <c r="E4" s="12"/>
      <c r="F4" s="12"/>
    </row>
    <row r="5" spans="2:6" ht="24" thickBot="1" x14ac:dyDescent="0.4">
      <c r="C5" s="13" t="s">
        <v>4</v>
      </c>
      <c r="D5" s="12"/>
      <c r="E5" s="12"/>
      <c r="F5" s="12"/>
    </row>
    <row r="6" spans="2:6" x14ac:dyDescent="0.25">
      <c r="C6" s="49" t="s">
        <v>1</v>
      </c>
      <c r="D6" s="52" t="s">
        <v>2</v>
      </c>
      <c r="E6" s="53"/>
      <c r="F6" s="14"/>
    </row>
    <row r="7" spans="2:6" x14ac:dyDescent="0.25">
      <c r="C7" s="50"/>
      <c r="D7" s="54"/>
      <c r="E7" s="55"/>
      <c r="F7" s="14"/>
    </row>
    <row r="8" spans="2:6" ht="15.75" thickBot="1" x14ac:dyDescent="0.3">
      <c r="C8" s="51"/>
      <c r="D8" s="36" t="s">
        <v>5</v>
      </c>
      <c r="E8" s="37" t="s">
        <v>6</v>
      </c>
      <c r="F8" s="17"/>
    </row>
    <row r="9" spans="2:6" x14ac:dyDescent="0.25">
      <c r="C9" s="18">
        <v>44440</v>
      </c>
      <c r="D9" s="19">
        <v>160000</v>
      </c>
      <c r="E9" s="27">
        <v>767.41174999999998</v>
      </c>
      <c r="F9" s="21"/>
    </row>
    <row r="10" spans="2:6" x14ac:dyDescent="0.25">
      <c r="C10" s="22">
        <v>44441</v>
      </c>
      <c r="D10" s="23">
        <v>160000</v>
      </c>
      <c r="E10" s="28">
        <v>768.84712499999989</v>
      </c>
      <c r="F10" s="21"/>
    </row>
    <row r="11" spans="2:6" ht="15.75" thickBot="1" x14ac:dyDescent="0.3">
      <c r="C11" s="18">
        <v>44442</v>
      </c>
      <c r="D11" s="19">
        <v>160000</v>
      </c>
      <c r="E11" s="27">
        <v>765.97775000000001</v>
      </c>
      <c r="F11" s="26"/>
    </row>
    <row r="12" spans="2:6" ht="15.75" thickBot="1" x14ac:dyDescent="0.3">
      <c r="C12" s="24" t="s">
        <v>3</v>
      </c>
      <c r="D12" s="25">
        <v>480000</v>
      </c>
      <c r="E12" s="29">
        <v>767.4122083333333</v>
      </c>
    </row>
    <row r="15" spans="2:6" ht="21" x14ac:dyDescent="0.35">
      <c r="B15" s="48" t="s">
        <v>47</v>
      </c>
      <c r="C15" s="48"/>
      <c r="D15" s="48"/>
      <c r="E15" s="48"/>
      <c r="F15" s="48"/>
    </row>
    <row r="16" spans="2:6" x14ac:dyDescent="0.25">
      <c r="B16" s="12"/>
      <c r="C16" s="12"/>
      <c r="D16" s="12"/>
      <c r="E16" s="12"/>
      <c r="F16" s="12"/>
    </row>
    <row r="17" spans="2:6" ht="24" thickBot="1" x14ac:dyDescent="0.4">
      <c r="C17" s="13" t="s">
        <v>4</v>
      </c>
      <c r="D17" s="12"/>
      <c r="E17" s="12"/>
      <c r="F17" s="12"/>
    </row>
    <row r="18" spans="2:6" x14ac:dyDescent="0.25">
      <c r="C18" s="49" t="s">
        <v>1</v>
      </c>
      <c r="D18" s="52" t="s">
        <v>2</v>
      </c>
      <c r="E18" s="53"/>
      <c r="F18" s="14"/>
    </row>
    <row r="19" spans="2:6" x14ac:dyDescent="0.25">
      <c r="C19" s="50"/>
      <c r="D19" s="54"/>
      <c r="E19" s="55"/>
      <c r="F19" s="14"/>
    </row>
    <row r="20" spans="2:6" ht="15.75" thickBot="1" x14ac:dyDescent="0.3">
      <c r="C20" s="51"/>
      <c r="D20" s="36" t="s">
        <v>5</v>
      </c>
      <c r="E20" s="37" t="s">
        <v>6</v>
      </c>
      <c r="F20" s="17"/>
    </row>
    <row r="21" spans="2:6" x14ac:dyDescent="0.25">
      <c r="C21" s="18">
        <v>44445</v>
      </c>
      <c r="D21" s="19">
        <v>160000</v>
      </c>
      <c r="E21" s="27">
        <v>769.58350000000019</v>
      </c>
      <c r="F21" s="21"/>
    </row>
    <row r="22" spans="2:6" x14ac:dyDescent="0.25">
      <c r="C22" s="22">
        <v>44446</v>
      </c>
      <c r="D22" s="23">
        <v>160000</v>
      </c>
      <c r="E22" s="28">
        <v>777.43887500000005</v>
      </c>
      <c r="F22" s="21"/>
    </row>
    <row r="23" spans="2:6" x14ac:dyDescent="0.25">
      <c r="C23" s="18">
        <v>44447</v>
      </c>
      <c r="D23" s="19">
        <v>160000</v>
      </c>
      <c r="E23" s="27">
        <v>787.6182500000001</v>
      </c>
      <c r="F23" s="21"/>
    </row>
    <row r="24" spans="2:6" x14ac:dyDescent="0.25">
      <c r="C24" s="22">
        <v>44448</v>
      </c>
      <c r="D24" s="23">
        <v>160000</v>
      </c>
      <c r="E24" s="28">
        <v>791.56712500000003</v>
      </c>
      <c r="F24" s="21"/>
    </row>
    <row r="25" spans="2:6" ht="15.75" thickBot="1" x14ac:dyDescent="0.3">
      <c r="C25" s="18">
        <v>44449</v>
      </c>
      <c r="D25" s="19">
        <v>160000</v>
      </c>
      <c r="E25" s="27">
        <v>790.05637499999989</v>
      </c>
      <c r="F25" s="26"/>
    </row>
    <row r="26" spans="2:6" ht="15.75" thickBot="1" x14ac:dyDescent="0.3">
      <c r="C26" s="24" t="s">
        <v>3</v>
      </c>
      <c r="D26" s="25">
        <v>800000</v>
      </c>
      <c r="E26" s="29">
        <v>783.25282500000003</v>
      </c>
    </row>
    <row r="29" spans="2:6" ht="21" x14ac:dyDescent="0.35">
      <c r="B29" s="48" t="s">
        <v>48</v>
      </c>
      <c r="C29" s="48"/>
      <c r="D29" s="48"/>
      <c r="E29" s="48"/>
      <c r="F29" s="48"/>
    </row>
    <row r="30" spans="2:6" x14ac:dyDescent="0.25">
      <c r="B30" s="12"/>
      <c r="C30" s="12"/>
      <c r="D30" s="12"/>
      <c r="E30" s="12"/>
      <c r="F30" s="12"/>
    </row>
    <row r="31" spans="2:6" ht="24" thickBot="1" x14ac:dyDescent="0.4">
      <c r="C31" s="13" t="s">
        <v>4</v>
      </c>
      <c r="D31" s="12"/>
      <c r="E31" s="12"/>
      <c r="F31" s="12"/>
    </row>
    <row r="32" spans="2:6" x14ac:dyDescent="0.25">
      <c r="C32" s="49" t="s">
        <v>1</v>
      </c>
      <c r="D32" s="52" t="s">
        <v>2</v>
      </c>
      <c r="E32" s="53"/>
      <c r="F32" s="14"/>
    </row>
    <row r="33" spans="2:6" x14ac:dyDescent="0.25">
      <c r="C33" s="50"/>
      <c r="D33" s="54"/>
      <c r="E33" s="55"/>
      <c r="F33" s="14"/>
    </row>
    <row r="34" spans="2:6" ht="15.75" thickBot="1" x14ac:dyDescent="0.3">
      <c r="C34" s="51"/>
      <c r="D34" s="36" t="s">
        <v>5</v>
      </c>
      <c r="E34" s="37" t="s">
        <v>6</v>
      </c>
      <c r="F34" s="17"/>
    </row>
    <row r="35" spans="2:6" x14ac:dyDescent="0.25">
      <c r="C35" s="18">
        <v>44452</v>
      </c>
      <c r="D35" s="19">
        <v>160000</v>
      </c>
      <c r="E35" s="27">
        <v>783.92200000000003</v>
      </c>
      <c r="F35" s="21"/>
    </row>
    <row r="36" spans="2:6" x14ac:dyDescent="0.25">
      <c r="C36" s="22">
        <v>44453</v>
      </c>
      <c r="D36" s="23">
        <v>160000</v>
      </c>
      <c r="E36" s="28">
        <v>783.70300000000009</v>
      </c>
      <c r="F36" s="21"/>
    </row>
    <row r="37" spans="2:6" x14ac:dyDescent="0.25">
      <c r="C37" s="18">
        <v>44454</v>
      </c>
      <c r="D37" s="19">
        <v>160000</v>
      </c>
      <c r="E37" s="27">
        <v>782.74162500000023</v>
      </c>
      <c r="F37" s="21"/>
    </row>
    <row r="38" spans="2:6" x14ac:dyDescent="0.25">
      <c r="C38" s="22">
        <v>44455</v>
      </c>
      <c r="D38" s="23">
        <v>160000</v>
      </c>
      <c r="E38" s="28">
        <v>781.27724999999987</v>
      </c>
      <c r="F38" s="21"/>
    </row>
    <row r="39" spans="2:6" ht="15.75" thickBot="1" x14ac:dyDescent="0.3">
      <c r="C39" s="18">
        <v>44456</v>
      </c>
      <c r="D39" s="19">
        <v>0</v>
      </c>
      <c r="E39" s="20">
        <v>0</v>
      </c>
      <c r="F39" s="26"/>
    </row>
    <row r="40" spans="2:6" ht="15.75" thickBot="1" x14ac:dyDescent="0.3">
      <c r="C40" s="24" t="s">
        <v>3</v>
      </c>
      <c r="D40" s="25">
        <v>640000</v>
      </c>
      <c r="E40" s="29">
        <v>782.91096875000005</v>
      </c>
    </row>
    <row r="43" spans="2:6" ht="21" x14ac:dyDescent="0.35">
      <c r="B43" s="48" t="s">
        <v>49</v>
      </c>
      <c r="C43" s="48"/>
      <c r="D43" s="48"/>
      <c r="E43" s="48"/>
      <c r="F43" s="48"/>
    </row>
    <row r="44" spans="2:6" x14ac:dyDescent="0.25">
      <c r="B44" s="12"/>
      <c r="C44" s="12"/>
      <c r="D44" s="12"/>
      <c r="E44" s="12"/>
      <c r="F44" s="12"/>
    </row>
    <row r="45" spans="2:6" ht="24" thickBot="1" x14ac:dyDescent="0.4">
      <c r="C45" s="13" t="s">
        <v>4</v>
      </c>
      <c r="D45" s="12"/>
      <c r="E45" s="12"/>
      <c r="F45" s="12"/>
    </row>
    <row r="46" spans="2:6" x14ac:dyDescent="0.25">
      <c r="C46" s="49" t="s">
        <v>1</v>
      </c>
      <c r="D46" s="52" t="s">
        <v>2</v>
      </c>
      <c r="E46" s="53"/>
      <c r="F46" s="14"/>
    </row>
    <row r="47" spans="2:6" x14ac:dyDescent="0.25">
      <c r="C47" s="50"/>
      <c r="D47" s="54"/>
      <c r="E47" s="55"/>
      <c r="F47" s="14"/>
    </row>
    <row r="48" spans="2:6" ht="15.75" thickBot="1" x14ac:dyDescent="0.3">
      <c r="C48" s="51"/>
      <c r="D48" s="36" t="s">
        <v>5</v>
      </c>
      <c r="E48" s="37" t="s">
        <v>6</v>
      </c>
      <c r="F48" s="17"/>
    </row>
    <row r="49" spans="2:6" x14ac:dyDescent="0.25">
      <c r="C49" s="18">
        <v>44459</v>
      </c>
      <c r="D49" s="19">
        <v>160000</v>
      </c>
      <c r="E49" s="27">
        <v>787.1495000000001</v>
      </c>
      <c r="F49" s="21"/>
    </row>
    <row r="50" spans="2:6" x14ac:dyDescent="0.25">
      <c r="C50" s="22">
        <v>44460</v>
      </c>
      <c r="D50" s="23">
        <v>160000</v>
      </c>
      <c r="E50" s="28">
        <v>785.13699999999994</v>
      </c>
      <c r="F50" s="21"/>
    </row>
    <row r="51" spans="2:6" x14ac:dyDescent="0.25">
      <c r="C51" s="18">
        <v>44461</v>
      </c>
      <c r="D51" s="19">
        <v>160000</v>
      </c>
      <c r="E51" s="27">
        <v>784.43187499999999</v>
      </c>
      <c r="F51" s="21"/>
    </row>
    <row r="52" spans="2:6" x14ac:dyDescent="0.25">
      <c r="C52" s="22">
        <v>44462</v>
      </c>
      <c r="D52" s="23">
        <v>160000</v>
      </c>
      <c r="E52" s="28">
        <v>787.07624999999985</v>
      </c>
      <c r="F52" s="21"/>
    </row>
    <row r="53" spans="2:6" ht="15.75" thickBot="1" x14ac:dyDescent="0.3">
      <c r="C53" s="18">
        <v>44463</v>
      </c>
      <c r="D53" s="19">
        <v>160000</v>
      </c>
      <c r="E53" s="27">
        <v>788.19662500000004</v>
      </c>
      <c r="F53" s="26"/>
    </row>
    <row r="54" spans="2:6" ht="15.75" thickBot="1" x14ac:dyDescent="0.3">
      <c r="C54" s="24" t="s">
        <v>3</v>
      </c>
      <c r="D54" s="25">
        <v>800000</v>
      </c>
      <c r="E54" s="29">
        <v>786.39824999999996</v>
      </c>
    </row>
    <row r="57" spans="2:6" ht="21" x14ac:dyDescent="0.35">
      <c r="B57" s="48" t="s">
        <v>50</v>
      </c>
      <c r="C57" s="48"/>
      <c r="D57" s="48"/>
      <c r="E57" s="48"/>
      <c r="F57" s="48"/>
    </row>
    <row r="58" spans="2:6" x14ac:dyDescent="0.25">
      <c r="B58" s="12"/>
      <c r="C58" s="12"/>
      <c r="D58" s="12"/>
      <c r="E58" s="12"/>
      <c r="F58" s="12"/>
    </row>
    <row r="59" spans="2:6" ht="24" thickBot="1" x14ac:dyDescent="0.4">
      <c r="C59" s="13" t="s">
        <v>4</v>
      </c>
      <c r="D59" s="12"/>
      <c r="E59" s="12"/>
      <c r="F59" s="12"/>
    </row>
    <row r="60" spans="2:6" x14ac:dyDescent="0.25">
      <c r="C60" s="49" t="s">
        <v>1</v>
      </c>
      <c r="D60" s="52" t="s">
        <v>2</v>
      </c>
      <c r="E60" s="53"/>
      <c r="F60" s="14"/>
    </row>
    <row r="61" spans="2:6" x14ac:dyDescent="0.25">
      <c r="C61" s="50"/>
      <c r="D61" s="54"/>
      <c r="E61" s="55"/>
      <c r="F61" s="14"/>
    </row>
    <row r="62" spans="2:6" ht="15.75" thickBot="1" x14ac:dyDescent="0.3">
      <c r="C62" s="51"/>
      <c r="D62" s="36" t="s">
        <v>5</v>
      </c>
      <c r="E62" s="37" t="s">
        <v>6</v>
      </c>
      <c r="F62" s="17"/>
    </row>
    <row r="63" spans="2:6" x14ac:dyDescent="0.25">
      <c r="C63" s="18">
        <v>44466</v>
      </c>
      <c r="D63" s="19">
        <v>160000</v>
      </c>
      <c r="E63" s="27">
        <v>795.22574999999983</v>
      </c>
      <c r="F63" s="21"/>
    </row>
    <row r="64" spans="2:6" x14ac:dyDescent="0.25">
      <c r="C64" s="22">
        <v>44467</v>
      </c>
      <c r="D64" s="23">
        <v>160000</v>
      </c>
      <c r="E64" s="28">
        <v>797.80412499999989</v>
      </c>
      <c r="F64" s="21"/>
    </row>
    <row r="65" spans="3:6" x14ac:dyDescent="0.25">
      <c r="C65" s="18">
        <v>44468</v>
      </c>
      <c r="D65" s="19">
        <v>160000</v>
      </c>
      <c r="E65" s="27">
        <v>802.98924999999997</v>
      </c>
      <c r="F65" s="21"/>
    </row>
    <row r="66" spans="3:6" ht="15.75" thickBot="1" x14ac:dyDescent="0.3">
      <c r="C66" s="22">
        <v>44469</v>
      </c>
      <c r="D66" s="23">
        <v>160000</v>
      </c>
      <c r="E66" s="28">
        <v>813.41000000000008</v>
      </c>
      <c r="F66" s="21"/>
    </row>
    <row r="67" spans="3:6" ht="15.75" thickBot="1" x14ac:dyDescent="0.3">
      <c r="C67" s="24" t="s">
        <v>3</v>
      </c>
      <c r="D67" s="25">
        <v>640000</v>
      </c>
      <c r="E67" s="29">
        <v>802.35728124999991</v>
      </c>
    </row>
  </sheetData>
  <mergeCells count="16">
    <mergeCell ref="B57:F57"/>
    <mergeCell ref="C60:C62"/>
    <mergeCell ref="D60:E61"/>
    <mergeCell ref="B43:F43"/>
    <mergeCell ref="C46:C48"/>
    <mergeCell ref="D46:E47"/>
    <mergeCell ref="B1:F1"/>
    <mergeCell ref="B3:F3"/>
    <mergeCell ref="C6:C8"/>
    <mergeCell ref="D6:E7"/>
    <mergeCell ref="B15:F15"/>
    <mergeCell ref="B29:F29"/>
    <mergeCell ref="C32:C34"/>
    <mergeCell ref="D32:E33"/>
    <mergeCell ref="C18:C20"/>
    <mergeCell ref="D18:E19"/>
  </mergeCells>
  <pageMargins left="0.47244094488188981" right="0.23622047244094491" top="0.43307086614173229" bottom="0.43307086614173229" header="0.31496062992125984" footer="0.31496062992125984"/>
  <pageSetup scale="77" orientation="landscape" horizontalDpi="4294967294" verticalDpi="4294967294" r:id="rId1"/>
  <rowBreaks count="2" manualBreakCount="2">
    <brk id="27" min="1" max="5" man="1"/>
    <brk id="55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2019-12-03T16:49:02Z</cp:lastPrinted>
  <dcterms:created xsi:type="dcterms:W3CDTF">2014-01-14T15:48:30Z</dcterms:created>
  <dcterms:modified xsi:type="dcterms:W3CDTF">2022-01-03T16:47:12Z</dcterms:modified>
</cp:coreProperties>
</file>