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D:\AREA MACROECONOMICA\Balance Estructural\PIB tendencial\"/>
    </mc:Choice>
  </mc:AlternateContent>
  <xr:revisionPtr revIDLastSave="0" documentId="8_{4E2C3E01-0E00-48B9-BED4-60117455C364}" xr6:coauthVersionLast="45" xr6:coauthVersionMax="45" xr10:uidLastSave="{00000000-0000-0000-0000-000000000000}"/>
  <bookViews>
    <workbookView xWindow="20370" yWindow="-120" windowWidth="20730" windowHeight="11160" tabRatio="798" xr2:uid="{00000000-000D-0000-FFFF-FFFF00000000}"/>
  </bookViews>
  <sheets>
    <sheet name="PIB Tendencial" sheetId="5" r:id="rId1"/>
    <sheet name="Figura" sheetId="51" r:id="rId2"/>
    <sheet name="Anexo 1 Base de datos" sheetId="4" r:id="rId3"/>
    <sheet name="Anexo 2" sheetId="5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52" l="1"/>
  <c r="E4" i="52" s="1"/>
  <c r="F4" i="52" s="1"/>
  <c r="G4" i="52" s="1"/>
  <c r="H4" i="52" s="1"/>
  <c r="U5" i="5" l="1"/>
  <c r="V5" i="5" s="1"/>
  <c r="W5" i="5" s="1"/>
  <c r="X5" i="5" s="1"/>
  <c r="Y5" i="5" s="1"/>
  <c r="L5" i="5"/>
  <c r="M5" i="5" s="1"/>
  <c r="N5" i="5" s="1"/>
  <c r="O5" i="5" s="1"/>
  <c r="P5" i="5" s="1"/>
  <c r="D5" i="5"/>
  <c r="E5" i="5" s="1"/>
  <c r="F5" i="5" s="1"/>
  <c r="G5" i="5" s="1"/>
  <c r="H5" i="5" s="1"/>
</calcChain>
</file>

<file path=xl/sharedStrings.xml><?xml version="1.0" encoding="utf-8"?>
<sst xmlns="http://schemas.openxmlformats.org/spreadsheetml/2006/main" count="83" uniqueCount="56">
  <si>
    <t>Series para el cálculo de la PTF</t>
  </si>
  <si>
    <t>PIB</t>
  </si>
  <si>
    <t>Indice de  Intensidad de Uso (Solow)</t>
  </si>
  <si>
    <t>1960=100</t>
  </si>
  <si>
    <t>%</t>
  </si>
  <si>
    <t>Var %</t>
  </si>
  <si>
    <t>Stock de Capital 
(K)</t>
  </si>
  <si>
    <t>Horas Trabajadas 
Totales Normales 
(Corregidas por Educación)</t>
  </si>
  <si>
    <t>Capital Corregido por Intensidad de Uso</t>
  </si>
  <si>
    <t>Horas Trabajadas Totales (Corregidas por Educación)</t>
  </si>
  <si>
    <t>Miles de Personas</t>
  </si>
  <si>
    <t>Total Anual</t>
  </si>
  <si>
    <t>Años de Escolaridad</t>
  </si>
  <si>
    <t>Tasa Natural de Desempleo</t>
  </si>
  <si>
    <t>-</t>
  </si>
  <si>
    <t>PIB Tendencial</t>
  </si>
  <si>
    <t>Series para el cálculo del PIB Tendencial</t>
  </si>
  <si>
    <t>Escenario para el cálculo del PIB Tendencial</t>
  </si>
  <si>
    <t>Brecha
PIB Tendencial/PIB Efectivo</t>
  </si>
  <si>
    <t>Productividad Total de los Factores (PTF)</t>
  </si>
  <si>
    <t>Inversión</t>
  </si>
  <si>
    <t>Formación Bruta de Capital Fijo</t>
  </si>
  <si>
    <t xml:space="preserve">Fuerza de Trabajo </t>
  </si>
  <si>
    <t>Mínimo</t>
  </si>
  <si>
    <t>Máximo</t>
  </si>
  <si>
    <t>Horas Trabajadas Promedio</t>
  </si>
  <si>
    <t>Educación</t>
  </si>
  <si>
    <t>Tasa de Desempleo (NENE)</t>
  </si>
  <si>
    <t>Experto</t>
  </si>
  <si>
    <t>Empleo (NENE)</t>
  </si>
  <si>
    <t>Formación Bruta de Capital Fijo (FBKF)</t>
  </si>
  <si>
    <t>Fuerza de Trabajo (NENE)</t>
  </si>
  <si>
    <t>Tasa de Depreciación</t>
  </si>
  <si>
    <t>Experto:</t>
  </si>
  <si>
    <t>Otras series</t>
  </si>
  <si>
    <t>2020/2019</t>
  </si>
  <si>
    <t>2021/2020</t>
  </si>
  <si>
    <t>Porcentaje</t>
  </si>
  <si>
    <t>2022/2021</t>
  </si>
  <si>
    <t xml:space="preserve">Crecimiento PIB Tendencial </t>
  </si>
  <si>
    <t>Brecha*</t>
  </si>
  <si>
    <t>* Brecha: Diferencia porcentual entre el PIB tendencial y el PIB efectivo. Si el PIB efectivo se ubica sobre el de tendencia, la brecha es negativa, en caso contrario la brecha es positiva.</t>
  </si>
  <si>
    <t>2023/2022</t>
  </si>
  <si>
    <t xml:space="preserve">Mill. $ año anterior </t>
  </si>
  <si>
    <t>Media</t>
  </si>
  <si>
    <t>Media Recortada</t>
  </si>
  <si>
    <t>2024/2023</t>
  </si>
  <si>
    <t>Cuadro 1: Proyección del crecimiento de la Productividad Total de Factores</t>
  </si>
  <si>
    <t>Cuadro 2: Proyección del crecimiento de la Formación Bruta de Capital Fijo</t>
  </si>
  <si>
    <t>Cuadro 3: Proyección del crecimiento de la Fuerza de Trabajo</t>
  </si>
  <si>
    <t>Cuadro 4: Resultados de la estimación del crecimiento del PIB Tendencial y la brecha</t>
  </si>
  <si>
    <t>Anexo 1: Base de datos 1960 - 2019</t>
  </si>
  <si>
    <t>Estimaciones de PIB Tendencial por Experto</t>
  </si>
  <si>
    <t>(Variación porcentual)</t>
  </si>
  <si>
    <t>2025/2024</t>
  </si>
  <si>
    <t>(MM$ año anterior)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</si>
</sst>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\ _€_-;_-@_-"/>
    <numFmt numFmtId="167" formatCode="0.0%"/>
    <numFmt numFmtId="168" formatCode="0.000"/>
    <numFmt numFmtId="169" formatCode="0.0000"/>
    <numFmt numFmtId="170" formatCode="_-* #,##0_-;\-* #,##0_-;_-* &quot;-&quot;??_-;_-@_-"/>
    <numFmt numFmtId="171" formatCode="#,##0.000000"/>
    <numFmt numFmtId="172" formatCode="#,##0.00000"/>
    <numFmt numFmtId="173" formatCode="0.0000%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Garamond"/>
      <family val="1"/>
    </font>
    <font>
      <sz val="10"/>
      <name val="Calibri"/>
      <family val="2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indexed="9"/>
      <name val="Times New Roman"/>
      <family val="1"/>
    </font>
    <font>
      <b/>
      <i/>
      <sz val="10"/>
      <color indexed="1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17"/>
      <name val="Times New Roman"/>
      <family val="1"/>
    </font>
    <font>
      <sz val="11"/>
      <color indexed="12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7" fillId="0" borderId="0">
      <alignment vertical="center"/>
    </xf>
    <xf numFmtId="9" fontId="4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9" applyNumberFormat="0" applyAlignment="0" applyProtection="0"/>
    <xf numFmtId="0" fontId="16" fillId="11" borderId="20" applyNumberFormat="0" applyAlignment="0" applyProtection="0"/>
    <xf numFmtId="0" fontId="17" fillId="11" borderId="19" applyNumberFormat="0" applyAlignment="0" applyProtection="0"/>
    <xf numFmtId="0" fontId="18" fillId="0" borderId="21" applyNumberFormat="0" applyFill="0" applyAlignment="0" applyProtection="0"/>
    <xf numFmtId="0" fontId="19" fillId="12" borderId="2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4" applyNumberFormat="0" applyFill="0" applyAlignment="0" applyProtection="0"/>
    <xf numFmtId="0" fontId="23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3" fillId="37" borderId="0" applyNumberFormat="0" applyBorder="0" applyAlignment="0" applyProtection="0"/>
    <xf numFmtId="0" fontId="2" fillId="0" borderId="0"/>
    <xf numFmtId="0" fontId="2" fillId="13" borderId="23" applyNumberFormat="0" applyFont="0" applyAlignment="0" applyProtection="0"/>
    <xf numFmtId="165" fontId="24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3" applyNumberFormat="0" applyFont="0" applyAlignment="0" applyProtection="0"/>
    <xf numFmtId="165" fontId="4" fillId="0" borderId="0" applyFont="0" applyFill="0" applyBorder="0" applyAlignment="0" applyProtection="0"/>
  </cellStyleXfs>
  <cellXfs count="188">
    <xf numFmtId="0" fontId="0" fillId="0" borderId="0" xfId="0"/>
    <xf numFmtId="0" fontId="25" fillId="0" borderId="0" xfId="0" applyFont="1"/>
    <xf numFmtId="0" fontId="25" fillId="5" borderId="0" xfId="0" applyFont="1" applyFill="1"/>
    <xf numFmtId="0" fontId="25" fillId="0" borderId="3" xfId="0" applyFont="1" applyBorder="1"/>
    <xf numFmtId="0" fontId="25" fillId="5" borderId="3" xfId="0" applyFont="1" applyFill="1" applyBorder="1"/>
    <xf numFmtId="0" fontId="25" fillId="5" borderId="0" xfId="0" applyFont="1" applyFill="1" applyBorder="1"/>
    <xf numFmtId="0" fontId="25" fillId="5" borderId="0" xfId="0" applyFont="1" applyFill="1" applyBorder="1" applyAlignment="1"/>
    <xf numFmtId="0" fontId="27" fillId="5" borderId="0" xfId="0" applyFont="1" applyFill="1" applyBorder="1" applyAlignment="1"/>
    <xf numFmtId="0" fontId="26" fillId="5" borderId="0" xfId="0" applyFont="1" applyFill="1" applyBorder="1" applyAlignment="1"/>
    <xf numFmtId="0" fontId="28" fillId="2" borderId="0" xfId="0" applyFont="1" applyFill="1"/>
    <xf numFmtId="0" fontId="29" fillId="2" borderId="0" xfId="0" applyFont="1" applyFill="1" applyBorder="1" applyAlignment="1"/>
    <xf numFmtId="0" fontId="29" fillId="2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29" fillId="2" borderId="0" xfId="0" applyFont="1" applyFill="1"/>
    <xf numFmtId="0" fontId="28" fillId="5" borderId="0" xfId="0" applyFont="1" applyFill="1"/>
    <xf numFmtId="0" fontId="28" fillId="5" borderId="0" xfId="4" applyFont="1" applyFill="1" applyAlignment="1"/>
    <xf numFmtId="0" fontId="29" fillId="5" borderId="7" xfId="4" applyFont="1" applyFill="1" applyBorder="1" applyAlignment="1"/>
    <xf numFmtId="0" fontId="29" fillId="5" borderId="15" xfId="4" applyFont="1" applyFill="1" applyBorder="1" applyAlignment="1">
      <alignment horizontal="center"/>
    </xf>
    <xf numFmtId="0" fontId="29" fillId="5" borderId="12" xfId="4" applyFont="1" applyFill="1" applyBorder="1" applyAlignment="1"/>
    <xf numFmtId="170" fontId="28" fillId="5" borderId="13" xfId="58" applyNumberFormat="1" applyFont="1" applyFill="1" applyBorder="1" applyAlignment="1"/>
    <xf numFmtId="0" fontId="29" fillId="5" borderId="13" xfId="4" applyFont="1" applyFill="1" applyBorder="1" applyAlignment="1"/>
    <xf numFmtId="170" fontId="28" fillId="5" borderId="12" xfId="58" applyNumberFormat="1" applyFont="1" applyFill="1" applyBorder="1" applyAlignment="1"/>
    <xf numFmtId="0" fontId="29" fillId="5" borderId="14" xfId="4" applyFont="1" applyFill="1" applyBorder="1" applyAlignment="1"/>
    <xf numFmtId="170" fontId="28" fillId="5" borderId="14" xfId="58" applyNumberFormat="1" applyFont="1" applyFill="1" applyBorder="1" applyAlignment="1"/>
    <xf numFmtId="167" fontId="28" fillId="5" borderId="13" xfId="5" applyNumberFormat="1" applyFont="1" applyFill="1" applyBorder="1" applyAlignment="1"/>
    <xf numFmtId="167" fontId="28" fillId="5" borderId="12" xfId="5" applyNumberFormat="1" applyFont="1" applyFill="1" applyBorder="1" applyAlignment="1"/>
    <xf numFmtId="167" fontId="28" fillId="5" borderId="14" xfId="5" applyNumberFormat="1" applyFont="1" applyFill="1" applyBorder="1" applyAlignment="1"/>
    <xf numFmtId="0" fontId="29" fillId="2" borderId="7" xfId="0" applyFont="1" applyFill="1" applyBorder="1" applyAlignment="1">
      <alignment horizontal="center" vertical="center" wrapText="1"/>
    </xf>
    <xf numFmtId="0" fontId="29" fillId="2" borderId="2" xfId="0" applyFont="1" applyFill="1" applyBorder="1"/>
    <xf numFmtId="3" fontId="28" fillId="2" borderId="10" xfId="0" applyNumberFormat="1" applyFont="1" applyFill="1" applyBorder="1" applyAlignment="1">
      <alignment horizontal="center"/>
    </xf>
    <xf numFmtId="167" fontId="28" fillId="2" borderId="3" xfId="5" applyNumberFormat="1" applyFont="1" applyFill="1" applyBorder="1" applyAlignment="1">
      <alignment horizontal="center"/>
    </xf>
    <xf numFmtId="0" fontId="29" fillId="5" borderId="0" xfId="0" applyFont="1" applyFill="1" applyBorder="1" applyAlignment="1"/>
    <xf numFmtId="0" fontId="28" fillId="5" borderId="4" xfId="0" applyFont="1" applyFill="1" applyBorder="1"/>
    <xf numFmtId="0" fontId="28" fillId="5" borderId="3" xfId="0" applyFont="1" applyFill="1" applyBorder="1"/>
    <xf numFmtId="0" fontId="29" fillId="6" borderId="4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167" fontId="28" fillId="38" borderId="0" xfId="5" applyNumberFormat="1" applyFont="1" applyFill="1" applyBorder="1" applyAlignment="1">
      <alignment horizontal="center"/>
    </xf>
    <xf numFmtId="0" fontId="29" fillId="5" borderId="0" xfId="0" applyFont="1" applyFill="1"/>
    <xf numFmtId="0" fontId="29" fillId="0" borderId="0" xfId="0" applyFont="1"/>
    <xf numFmtId="10" fontId="31" fillId="5" borderId="0" xfId="4" applyNumberFormat="1" applyFont="1" applyFill="1" applyAlignment="1"/>
    <xf numFmtId="0" fontId="29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9" fillId="5" borderId="0" xfId="4" applyFont="1" applyFill="1" applyBorder="1" applyAlignment="1">
      <alignment horizontal="center" vertical="center"/>
    </xf>
    <xf numFmtId="0" fontId="29" fillId="5" borderId="7" xfId="4" applyFont="1" applyFill="1" applyBorder="1" applyAlignment="1">
      <alignment horizontal="center"/>
    </xf>
    <xf numFmtId="0" fontId="29" fillId="5" borderId="9" xfId="4" applyFont="1" applyFill="1" applyBorder="1" applyAlignment="1">
      <alignment horizontal="center"/>
    </xf>
    <xf numFmtId="0" fontId="29" fillId="5" borderId="8" xfId="4" applyFont="1" applyFill="1" applyBorder="1" applyAlignment="1">
      <alignment horizontal="center"/>
    </xf>
    <xf numFmtId="0" fontId="29" fillId="5" borderId="0" xfId="4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10" fontId="28" fillId="5" borderId="2" xfId="5" applyNumberFormat="1" applyFont="1" applyFill="1" applyBorder="1" applyAlignment="1">
      <alignment horizontal="right"/>
    </xf>
    <xf numFmtId="10" fontId="28" fillId="5" borderId="0" xfId="5" applyNumberFormat="1" applyFont="1" applyFill="1" applyBorder="1" applyAlignment="1">
      <alignment horizontal="right"/>
    </xf>
    <xf numFmtId="10" fontId="28" fillId="5" borderId="3" xfId="5" applyNumberFormat="1" applyFont="1" applyFill="1" applyBorder="1" applyAlignment="1">
      <alignment horizontal="right"/>
    </xf>
    <xf numFmtId="0" fontId="29" fillId="5" borderId="1" xfId="4" applyFont="1" applyFill="1" applyBorder="1" applyAlignment="1"/>
    <xf numFmtId="0" fontId="29" fillId="5" borderId="2" xfId="4" applyFont="1" applyFill="1" applyBorder="1" applyAlignment="1"/>
    <xf numFmtId="169" fontId="32" fillId="2" borderId="14" xfId="0" applyNumberFormat="1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2" borderId="1" xfId="0" applyFont="1" applyFill="1" applyBorder="1"/>
    <xf numFmtId="3" fontId="28" fillId="2" borderId="1" xfId="0" applyNumberFormat="1" applyFont="1" applyFill="1" applyBorder="1" applyAlignment="1">
      <alignment horizontal="center"/>
    </xf>
    <xf numFmtId="167" fontId="28" fillId="2" borderId="10" xfId="5" applyNumberFormat="1" applyFont="1" applyFill="1" applyBorder="1" applyAlignment="1">
      <alignment horizontal="center"/>
    </xf>
    <xf numFmtId="3" fontId="28" fillId="2" borderId="2" xfId="0" applyNumberFormat="1" applyFont="1" applyFill="1" applyBorder="1" applyAlignment="1">
      <alignment horizontal="center"/>
    </xf>
    <xf numFmtId="10" fontId="28" fillId="5" borderId="2" xfId="5" applyNumberFormat="1" applyFont="1" applyFill="1" applyBorder="1"/>
    <xf numFmtId="10" fontId="28" fillId="5" borderId="0" xfId="5" applyNumberFormat="1" applyFont="1" applyFill="1" applyBorder="1"/>
    <xf numFmtId="10" fontId="28" fillId="5" borderId="3" xfId="5" applyNumberFormat="1" applyFont="1" applyFill="1" applyBorder="1"/>
    <xf numFmtId="0" fontId="29" fillId="5" borderId="5" xfId="4" applyFont="1" applyFill="1" applyBorder="1" applyAlignment="1"/>
    <xf numFmtId="10" fontId="28" fillId="5" borderId="5" xfId="5" applyNumberFormat="1" applyFont="1" applyFill="1" applyBorder="1"/>
    <xf numFmtId="10" fontId="28" fillId="5" borderId="4" xfId="5" applyNumberFormat="1" applyFont="1" applyFill="1" applyBorder="1"/>
    <xf numFmtId="10" fontId="28" fillId="5" borderId="11" xfId="5" applyNumberFormat="1" applyFont="1" applyFill="1" applyBorder="1"/>
    <xf numFmtId="0" fontId="29" fillId="5" borderId="0" xfId="4" applyFont="1" applyFill="1" applyBorder="1" applyAlignment="1"/>
    <xf numFmtId="0" fontId="28" fillId="5" borderId="0" xfId="4" applyFont="1" applyFill="1" applyBorder="1" applyAlignment="1"/>
    <xf numFmtId="10" fontId="28" fillId="5" borderId="5" xfId="5" applyNumberFormat="1" applyFont="1" applyFill="1" applyBorder="1" applyAlignment="1"/>
    <xf numFmtId="10" fontId="28" fillId="5" borderId="4" xfId="5" applyNumberFormat="1" applyFont="1" applyFill="1" applyBorder="1" applyAlignment="1"/>
    <xf numFmtId="10" fontId="28" fillId="5" borderId="11" xfId="5" applyNumberFormat="1" applyFont="1" applyFill="1" applyBorder="1" applyAlignment="1"/>
    <xf numFmtId="0" fontId="29" fillId="3" borderId="13" xfId="0" applyFont="1" applyFill="1" applyBorder="1"/>
    <xf numFmtId="3" fontId="28" fillId="4" borderId="2" xfId="3" applyNumberFormat="1" applyFont="1" applyFill="1" applyBorder="1" applyAlignment="1">
      <alignment horizontal="center"/>
    </xf>
    <xf numFmtId="167" fontId="28" fillId="4" borderId="3" xfId="5" applyNumberFormat="1" applyFont="1" applyFill="1" applyBorder="1" applyAlignment="1">
      <alignment horizontal="center"/>
    </xf>
    <xf numFmtId="167" fontId="28" fillId="3" borderId="3" xfId="5" applyNumberFormat="1" applyFont="1" applyFill="1" applyBorder="1" applyAlignment="1">
      <alignment horizontal="center"/>
    </xf>
    <xf numFmtId="0" fontId="29" fillId="3" borderId="14" xfId="0" applyFont="1" applyFill="1" applyBorder="1"/>
    <xf numFmtId="3" fontId="28" fillId="4" borderId="5" xfId="3" applyNumberFormat="1" applyFont="1" applyFill="1" applyBorder="1" applyAlignment="1">
      <alignment horizontal="center"/>
    </xf>
    <xf numFmtId="167" fontId="28" fillId="4" borderId="11" xfId="5" applyNumberFormat="1" applyFont="1" applyFill="1" applyBorder="1" applyAlignment="1">
      <alignment horizontal="center"/>
    </xf>
    <xf numFmtId="167" fontId="28" fillId="3" borderId="11" xfId="5" applyNumberFormat="1" applyFont="1" applyFill="1" applyBorder="1" applyAlignment="1">
      <alignment horizontal="center"/>
    </xf>
    <xf numFmtId="10" fontId="28" fillId="5" borderId="0" xfId="5" applyNumberFormat="1" applyFont="1" applyFill="1" applyBorder="1" applyAlignment="1"/>
    <xf numFmtId="0" fontId="33" fillId="2" borderId="12" xfId="0" applyFont="1" applyFill="1" applyBorder="1"/>
    <xf numFmtId="0" fontId="34" fillId="2" borderId="0" xfId="0" applyFont="1" applyFill="1"/>
    <xf numFmtId="0" fontId="33" fillId="2" borderId="13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2" xfId="2" applyFont="1" applyFill="1" applyBorder="1" applyAlignment="1" applyProtection="1">
      <alignment horizontal="center" vertical="center"/>
    </xf>
    <xf numFmtId="169" fontId="35" fillId="2" borderId="14" xfId="0" applyNumberFormat="1" applyFont="1" applyFill="1" applyBorder="1" applyAlignment="1">
      <alignment horizontal="center"/>
    </xf>
    <xf numFmtId="0" fontId="33" fillId="2" borderId="7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0" xfId="0" applyFont="1" applyFill="1"/>
    <xf numFmtId="0" fontId="33" fillId="2" borderId="9" xfId="0" applyFont="1" applyFill="1" applyBorder="1" applyAlignment="1">
      <alignment horizontal="center" vertical="center" wrapText="1"/>
    </xf>
    <xf numFmtId="0" fontId="33" fillId="2" borderId="2" xfId="0" applyFont="1" applyFill="1" applyBorder="1"/>
    <xf numFmtId="3" fontId="34" fillId="2" borderId="2" xfId="5" applyNumberFormat="1" applyFont="1" applyFill="1" applyBorder="1" applyAlignment="1">
      <alignment horizontal="center"/>
    </xf>
    <xf numFmtId="3" fontId="34" fillId="2" borderId="0" xfId="5" applyNumberFormat="1" applyFont="1" applyFill="1" applyBorder="1" applyAlignment="1">
      <alignment horizontal="center"/>
    </xf>
    <xf numFmtId="4" fontId="34" fillId="2" borderId="3" xfId="0" applyNumberFormat="1" applyFont="1" applyFill="1" applyBorder="1" applyAlignment="1">
      <alignment horizontal="center"/>
    </xf>
    <xf numFmtId="3" fontId="34" fillId="2" borderId="2" xfId="3" applyNumberFormat="1" applyFont="1" applyFill="1" applyBorder="1" applyAlignment="1">
      <alignment horizontal="center"/>
    </xf>
    <xf numFmtId="3" fontId="34" fillId="2" borderId="6" xfId="0" applyNumberFormat="1" applyFont="1" applyFill="1" applyBorder="1" applyAlignment="1">
      <alignment horizontal="center"/>
    </xf>
    <xf numFmtId="3" fontId="34" fillId="2" borderId="10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3" fontId="34" fillId="2" borderId="3" xfId="0" applyNumberFormat="1" applyFont="1" applyFill="1" applyBorder="1" applyAlignment="1">
      <alignment horizontal="center"/>
    </xf>
    <xf numFmtId="3" fontId="36" fillId="2" borderId="0" xfId="3" applyNumberFormat="1" applyFont="1" applyFill="1" applyBorder="1" applyAlignment="1">
      <alignment horizontal="center"/>
    </xf>
    <xf numFmtId="0" fontId="34" fillId="2" borderId="0" xfId="0" applyFont="1" applyFill="1" applyBorder="1"/>
    <xf numFmtId="0" fontId="33" fillId="2" borderId="5" xfId="0" applyFont="1" applyFill="1" applyBorder="1"/>
    <xf numFmtId="3" fontId="34" fillId="2" borderId="5" xfId="5" applyNumberFormat="1" applyFont="1" applyFill="1" applyBorder="1" applyAlignment="1">
      <alignment horizontal="center"/>
    </xf>
    <xf numFmtId="3" fontId="34" fillId="2" borderId="4" xfId="5" applyNumberFormat="1" applyFont="1" applyFill="1" applyBorder="1" applyAlignment="1">
      <alignment horizontal="center"/>
    </xf>
    <xf numFmtId="4" fontId="34" fillId="2" borderId="11" xfId="0" applyNumberFormat="1" applyFont="1" applyFill="1" applyBorder="1" applyAlignment="1">
      <alignment horizontal="center"/>
    </xf>
    <xf numFmtId="3" fontId="34" fillId="2" borderId="5" xfId="3" applyNumberFormat="1" applyFont="1" applyFill="1" applyBorder="1" applyAlignment="1">
      <alignment horizontal="center"/>
    </xf>
    <xf numFmtId="3" fontId="34" fillId="2" borderId="4" xfId="0" applyNumberFormat="1" applyFont="1" applyFill="1" applyBorder="1" applyAlignment="1">
      <alignment horizontal="center"/>
    </xf>
    <xf numFmtId="3" fontId="34" fillId="2" borderId="11" xfId="0" applyNumberFormat="1" applyFont="1" applyFill="1" applyBorder="1" applyAlignment="1">
      <alignment horizontal="center"/>
    </xf>
    <xf numFmtId="0" fontId="34" fillId="2" borderId="0" xfId="0" applyFont="1" applyFill="1" applyBorder="1" applyAlignment="1"/>
    <xf numFmtId="0" fontId="34" fillId="0" borderId="0" xfId="0" applyFont="1" applyFill="1"/>
    <xf numFmtId="0" fontId="33" fillId="0" borderId="0" xfId="0" applyFont="1" applyAlignment="1">
      <alignment vertical="center"/>
    </xf>
    <xf numFmtId="0" fontId="33" fillId="2" borderId="0" xfId="0" applyFont="1" applyFill="1" applyBorder="1" applyAlignment="1"/>
    <xf numFmtId="0" fontId="33" fillId="2" borderId="4" xfId="0" applyFont="1" applyFill="1" applyBorder="1" applyAlignment="1"/>
    <xf numFmtId="0" fontId="34" fillId="2" borderId="3" xfId="0" applyFont="1" applyFill="1" applyBorder="1"/>
    <xf numFmtId="0" fontId="33" fillId="2" borderId="2" xfId="2" applyFont="1" applyFill="1" applyBorder="1" applyAlignment="1" applyProtection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2" borderId="3" xfId="0" applyFont="1" applyFill="1" applyBorder="1"/>
    <xf numFmtId="0" fontId="33" fillId="0" borderId="0" xfId="0" applyFont="1" applyFill="1"/>
    <xf numFmtId="167" fontId="34" fillId="2" borderId="0" xfId="5" applyNumberFormat="1" applyFont="1" applyFill="1" applyBorder="1" applyAlignment="1">
      <alignment horizontal="center"/>
    </xf>
    <xf numFmtId="168" fontId="34" fillId="2" borderId="0" xfId="0" applyNumberFormat="1" applyFont="1" applyFill="1" applyBorder="1" applyAlignment="1">
      <alignment horizontal="center"/>
    </xf>
    <xf numFmtId="3" fontId="34" fillId="2" borderId="0" xfId="3" applyNumberFormat="1" applyFont="1" applyFill="1" applyBorder="1" applyAlignment="1">
      <alignment horizontal="center"/>
    </xf>
    <xf numFmtId="168" fontId="34" fillId="2" borderId="0" xfId="3" applyNumberFormat="1" applyFont="1" applyFill="1" applyBorder="1" applyAlignment="1">
      <alignment horizontal="center"/>
    </xf>
    <xf numFmtId="167" fontId="34" fillId="2" borderId="6" xfId="5" applyNumberFormat="1" applyFont="1" applyFill="1" applyBorder="1" applyAlignment="1">
      <alignment horizontal="center"/>
    </xf>
    <xf numFmtId="167" fontId="34" fillId="2" borderId="3" xfId="5" applyNumberFormat="1" applyFont="1" applyFill="1" applyBorder="1" applyAlignment="1">
      <alignment horizontal="center"/>
    </xf>
    <xf numFmtId="167" fontId="34" fillId="2" borderId="4" xfId="5" applyNumberFormat="1" applyFont="1" applyFill="1" applyBorder="1" applyAlignment="1">
      <alignment horizontal="center"/>
    </xf>
    <xf numFmtId="168" fontId="34" fillId="2" borderId="4" xfId="0" applyNumberFormat="1" applyFont="1" applyFill="1" applyBorder="1" applyAlignment="1">
      <alignment horizontal="center"/>
    </xf>
    <xf numFmtId="3" fontId="34" fillId="2" borderId="4" xfId="3" applyNumberFormat="1" applyFont="1" applyFill="1" applyBorder="1" applyAlignment="1">
      <alignment horizontal="center"/>
    </xf>
    <xf numFmtId="168" fontId="34" fillId="2" borderId="4" xfId="3" applyNumberFormat="1" applyFont="1" applyFill="1" applyBorder="1" applyAlignment="1">
      <alignment horizontal="center"/>
    </xf>
    <xf numFmtId="167" fontId="34" fillId="2" borderId="11" xfId="5" applyNumberFormat="1" applyFont="1" applyFill="1" applyBorder="1" applyAlignment="1">
      <alignment horizontal="center"/>
    </xf>
    <xf numFmtId="3" fontId="34" fillId="2" borderId="0" xfId="0" applyNumberFormat="1" applyFont="1" applyFill="1"/>
    <xf numFmtId="0" fontId="34" fillId="5" borderId="0" xfId="0" applyFont="1" applyFill="1"/>
    <xf numFmtId="10" fontId="34" fillId="5" borderId="0" xfId="5" applyNumberFormat="1" applyFont="1" applyFill="1"/>
    <xf numFmtId="3" fontId="34" fillId="5" borderId="0" xfId="0" applyNumberFormat="1" applyFont="1" applyFill="1"/>
    <xf numFmtId="3" fontId="34" fillId="0" borderId="0" xfId="0" applyNumberFormat="1" applyFont="1" applyFill="1"/>
    <xf numFmtId="0" fontId="29" fillId="6" borderId="9" xfId="2" applyFont="1" applyFill="1" applyBorder="1" applyAlignment="1" applyProtection="1">
      <alignment horizontal="center" vertical="center" wrapText="1"/>
    </xf>
    <xf numFmtId="0" fontId="28" fillId="5" borderId="0" xfId="0" applyFont="1" applyFill="1" applyBorder="1"/>
    <xf numFmtId="0" fontId="25" fillId="0" borderId="0" xfId="0" applyFont="1" applyBorder="1"/>
    <xf numFmtId="0" fontId="29" fillId="6" borderId="0" xfId="2" applyFont="1" applyFill="1" applyBorder="1" applyAlignment="1" applyProtection="1">
      <alignment horizontal="center" vertical="center" wrapText="1"/>
    </xf>
    <xf numFmtId="0" fontId="29" fillId="6" borderId="0" xfId="0" applyFont="1" applyFill="1" applyBorder="1" applyAlignment="1">
      <alignment horizontal="center" vertical="center"/>
    </xf>
    <xf numFmtId="0" fontId="29" fillId="6" borderId="8" xfId="2" applyFont="1" applyFill="1" applyBorder="1" applyAlignment="1" applyProtection="1">
      <alignment vertical="center" wrapText="1"/>
    </xf>
    <xf numFmtId="167" fontId="28" fillId="38" borderId="3" xfId="5" applyNumberFormat="1" applyFont="1" applyFill="1" applyBorder="1" applyAlignment="1">
      <alignment horizontal="center"/>
    </xf>
    <xf numFmtId="167" fontId="28" fillId="5" borderId="3" xfId="5" applyNumberFormat="1" applyFont="1" applyFill="1" applyBorder="1" applyAlignment="1">
      <alignment horizontal="center"/>
    </xf>
    <xf numFmtId="0" fontId="28" fillId="5" borderId="12" xfId="0" applyFont="1" applyFill="1" applyBorder="1"/>
    <xf numFmtId="0" fontId="28" fillId="5" borderId="13" xfId="0" applyFont="1" applyFill="1" applyBorder="1"/>
    <xf numFmtId="0" fontId="29" fillId="5" borderId="13" xfId="0" applyFont="1" applyFill="1" applyBorder="1" applyAlignment="1">
      <alignment horizontal="center" vertical="center" wrapText="1"/>
    </xf>
    <xf numFmtId="0" fontId="29" fillId="5" borderId="14" xfId="0" applyFont="1" applyFill="1" applyBorder="1" applyAlignment="1">
      <alignment horizontal="center" vertical="center" wrapText="1"/>
    </xf>
    <xf numFmtId="167" fontId="28" fillId="5" borderId="11" xfId="5" applyNumberFormat="1" applyFont="1" applyFill="1" applyBorder="1" applyAlignment="1">
      <alignment horizontal="center"/>
    </xf>
    <xf numFmtId="0" fontId="29" fillId="5" borderId="1" xfId="0" applyFont="1" applyFill="1" applyBorder="1"/>
    <xf numFmtId="10" fontId="28" fillId="5" borderId="1" xfId="5" applyNumberFormat="1" applyFont="1" applyFill="1" applyBorder="1" applyAlignment="1">
      <alignment horizontal="right"/>
    </xf>
    <xf numFmtId="10" fontId="28" fillId="5" borderId="6" xfId="5" applyNumberFormat="1" applyFont="1" applyFill="1" applyBorder="1" applyAlignment="1">
      <alignment horizontal="right"/>
    </xf>
    <xf numFmtId="10" fontId="28" fillId="5" borderId="10" xfId="5" applyNumberFormat="1" applyFont="1" applyFill="1" applyBorder="1" applyAlignment="1">
      <alignment horizontal="right"/>
    </xf>
    <xf numFmtId="0" fontId="29" fillId="5" borderId="9" xfId="4" applyFont="1" applyFill="1" applyBorder="1" applyAlignment="1"/>
    <xf numFmtId="170" fontId="28" fillId="5" borderId="9" xfId="58" applyNumberFormat="1" applyFont="1" applyFill="1" applyBorder="1" applyAlignment="1"/>
    <xf numFmtId="0" fontId="28" fillId="5" borderId="4" xfId="4" applyFont="1" applyFill="1" applyBorder="1" applyAlignment="1"/>
    <xf numFmtId="171" fontId="34" fillId="0" borderId="0" xfId="0" applyNumberFormat="1" applyFont="1" applyFill="1"/>
    <xf numFmtId="171" fontId="28" fillId="5" borderId="0" xfId="4" applyNumberFormat="1" applyFont="1" applyFill="1" applyAlignment="1"/>
    <xf numFmtId="10" fontId="28" fillId="5" borderId="2" xfId="5" applyNumberFormat="1" applyFont="1" applyFill="1" applyBorder="1" applyAlignment="1"/>
    <xf numFmtId="10" fontId="28" fillId="5" borderId="3" xfId="5" applyNumberFormat="1" applyFont="1" applyFill="1" applyBorder="1" applyAlignment="1"/>
    <xf numFmtId="10" fontId="28" fillId="5" borderId="9" xfId="5" applyNumberFormat="1" applyFont="1" applyFill="1" applyBorder="1" applyAlignment="1"/>
    <xf numFmtId="172" fontId="28" fillId="5" borderId="0" xfId="4" applyNumberFormat="1" applyFont="1" applyFill="1" applyAlignment="1"/>
    <xf numFmtId="9" fontId="28" fillId="5" borderId="0" xfId="4" applyNumberFormat="1" applyFont="1" applyFill="1" applyAlignment="1"/>
    <xf numFmtId="173" fontId="28" fillId="5" borderId="0" xfId="5" applyNumberFormat="1" applyFont="1" applyFill="1" applyAlignment="1"/>
    <xf numFmtId="167" fontId="28" fillId="38" borderId="2" xfId="5" applyNumberFormat="1" applyFont="1" applyFill="1" applyBorder="1" applyAlignment="1">
      <alignment horizontal="center"/>
    </xf>
    <xf numFmtId="0" fontId="28" fillId="5" borderId="2" xfId="0" applyFont="1" applyFill="1" applyBorder="1"/>
    <xf numFmtId="0" fontId="29" fillId="5" borderId="7" xfId="4" applyFont="1" applyFill="1" applyBorder="1" applyAlignment="1">
      <alignment horizontal="center" vertical="center"/>
    </xf>
    <xf numFmtId="0" fontId="29" fillId="5" borderId="6" xfId="4" applyFont="1" applyFill="1" applyBorder="1" applyAlignment="1">
      <alignment horizontal="center" vertical="center"/>
    </xf>
    <xf numFmtId="0" fontId="29" fillId="5" borderId="10" xfId="4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6" borderId="0" xfId="2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>
      <alignment horizontal="left" wrapText="1"/>
    </xf>
    <xf numFmtId="0" fontId="30" fillId="5" borderId="0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 vertical="center"/>
    </xf>
    <xf numFmtId="0" fontId="29" fillId="5" borderId="5" xfId="4" applyFont="1" applyFill="1" applyBorder="1" applyAlignment="1">
      <alignment horizontal="center" vertical="center"/>
    </xf>
    <xf numFmtId="0" fontId="29" fillId="5" borderId="4" xfId="4" applyFont="1" applyFill="1" applyBorder="1" applyAlignment="1">
      <alignment horizontal="center" vertical="center"/>
    </xf>
    <xf numFmtId="0" fontId="29" fillId="5" borderId="11" xfId="4" applyFont="1" applyFill="1" applyBorder="1" applyAlignment="1">
      <alignment horizontal="center" vertical="center"/>
    </xf>
    <xf numFmtId="0" fontId="29" fillId="5" borderId="0" xfId="4" applyFont="1" applyFill="1" applyBorder="1" applyAlignment="1">
      <alignment horizontal="center" vertical="center" wrapText="1"/>
    </xf>
    <xf numFmtId="0" fontId="29" fillId="5" borderId="1" xfId="4" applyFont="1" applyFill="1" applyBorder="1" applyAlignment="1">
      <alignment horizontal="center" vertical="center"/>
    </xf>
  </cellXfs>
  <cellStyles count="76">
    <cellStyle name="20% - Énfasis1" xfId="33" builtinId="30" customBuiltin="1"/>
    <cellStyle name="20% - Énfasis1 2" xfId="61" xr:uid="{00000000-0005-0000-0000-000001000000}"/>
    <cellStyle name="20% - Énfasis2" xfId="37" builtinId="34" customBuiltin="1"/>
    <cellStyle name="20% - Énfasis2 2" xfId="63" xr:uid="{00000000-0005-0000-0000-000003000000}"/>
    <cellStyle name="20% - Énfasis3" xfId="41" builtinId="38" customBuiltin="1"/>
    <cellStyle name="20% - Énfasis3 2" xfId="65" xr:uid="{00000000-0005-0000-0000-000005000000}"/>
    <cellStyle name="20% - Énfasis4" xfId="45" builtinId="42" customBuiltin="1"/>
    <cellStyle name="20% - Énfasis4 2" xfId="67" xr:uid="{00000000-0005-0000-0000-000007000000}"/>
    <cellStyle name="20% - Énfasis5" xfId="49" builtinId="46" customBuiltin="1"/>
    <cellStyle name="20% - Énfasis5 2" xfId="69" xr:uid="{00000000-0005-0000-0000-000009000000}"/>
    <cellStyle name="20% - Énfasis6" xfId="53" builtinId="50" customBuiltin="1"/>
    <cellStyle name="20% - Énfasis6 2" xfId="71" xr:uid="{00000000-0005-0000-0000-00000B000000}"/>
    <cellStyle name="40% - Énfasis1" xfId="34" builtinId="31" customBuiltin="1"/>
    <cellStyle name="40% - Énfasis1 2" xfId="62" xr:uid="{00000000-0005-0000-0000-00000D000000}"/>
    <cellStyle name="40% - Énfasis2" xfId="38" builtinId="35" customBuiltin="1"/>
    <cellStyle name="40% - Énfasis2 2" xfId="64" xr:uid="{00000000-0005-0000-0000-00000F000000}"/>
    <cellStyle name="40% - Énfasis3" xfId="42" builtinId="39" customBuiltin="1"/>
    <cellStyle name="40% - Énfasis3 2" xfId="66" xr:uid="{00000000-0005-0000-0000-000011000000}"/>
    <cellStyle name="40% - Énfasis4" xfId="46" builtinId="43" customBuiltin="1"/>
    <cellStyle name="40% - Énfasis4 2" xfId="68" xr:uid="{00000000-0005-0000-0000-000013000000}"/>
    <cellStyle name="40% - Énfasis5" xfId="50" builtinId="47" customBuiltin="1"/>
    <cellStyle name="40% - Énfasis5 2" xfId="70" xr:uid="{00000000-0005-0000-0000-000015000000}"/>
    <cellStyle name="40% - Énfasis6" xfId="54" builtinId="51" customBuiltin="1"/>
    <cellStyle name="40% - Énfasis6 2" xfId="72" xr:uid="{00000000-0005-0000-0000-000017000000}"/>
    <cellStyle name="60% - Énfasis1" xfId="35" builtinId="32" customBuiltin="1"/>
    <cellStyle name="60% - Énfasis2" xfId="39" builtinId="36" customBuiltin="1"/>
    <cellStyle name="60% - Énfasis3" xfId="43" builtinId="40" customBuiltin="1"/>
    <cellStyle name="60% - Énfasis4" xfId="47" builtinId="44" customBuiltin="1"/>
    <cellStyle name="60% - Énfasis5" xfId="51" builtinId="48" customBuiltin="1"/>
    <cellStyle name="60% - Énfasis6" xfId="55" builtinId="52" customBuiltin="1"/>
    <cellStyle name="bstitutes]_x000d__x000a_; The following mappings take Word for MS-DOS names, PostScript names, and TrueType_x000d__x000a_; names into account" xfId="1" xr:uid="{00000000-0005-0000-0000-00001E00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Encabezado 1" xfId="17" builtinId="16" customBuiltin="1"/>
    <cellStyle name="Encabezado 4" xfId="20" builtinId="19" customBuiltin="1"/>
    <cellStyle name="Énfasis1" xfId="32" builtinId="29" customBuiltin="1"/>
    <cellStyle name="Énfasis2" xfId="36" builtinId="33" customBuiltin="1"/>
    <cellStyle name="Énfasis3" xfId="40" builtinId="37" customBuiltin="1"/>
    <cellStyle name="Énfasis4" xfId="44" builtinId="41" customBuiltin="1"/>
    <cellStyle name="Énfasis5" xfId="48" builtinId="45" customBuiltin="1"/>
    <cellStyle name="Énfasis6" xfId="52" builtinId="49" customBuiltin="1"/>
    <cellStyle name="Entrada" xfId="24" builtinId="20" customBuiltin="1"/>
    <cellStyle name="Hipervínculo" xfId="2" builtinId="8"/>
    <cellStyle name="Incorrecto" xfId="22" builtinId="27" customBuiltin="1"/>
    <cellStyle name="Millares" xfId="58" builtinId="3"/>
    <cellStyle name="Millares [0]" xfId="3" builtinId="6"/>
    <cellStyle name="Millares [0] 2" xfId="7" xr:uid="{00000000-0005-0000-0000-000030000000}"/>
    <cellStyle name="Millares [0] 2 2" xfId="59" xr:uid="{00000000-0005-0000-0000-000031000000}"/>
    <cellStyle name="Millares [0] 3" xfId="12" xr:uid="{00000000-0005-0000-0000-000032000000}"/>
    <cellStyle name="Millares 2" xfId="11" xr:uid="{00000000-0005-0000-0000-000033000000}"/>
    <cellStyle name="Millares 3" xfId="75" xr:uid="{00000000-0005-0000-0000-000034000000}"/>
    <cellStyle name="Neutral" xfId="23" builtinId="28" customBuiltin="1"/>
    <cellStyle name="Normal" xfId="0" builtinId="0"/>
    <cellStyle name="Normal 10" xfId="15" xr:uid="{00000000-0005-0000-0000-000037000000}"/>
    <cellStyle name="Normal 2" xfId="6" xr:uid="{00000000-0005-0000-0000-000038000000}"/>
    <cellStyle name="Normal 3" xfId="10" xr:uid="{00000000-0005-0000-0000-000039000000}"/>
    <cellStyle name="Normal 4" xfId="9" xr:uid="{00000000-0005-0000-0000-00003A000000}"/>
    <cellStyle name="Normal 4 2" xfId="60" xr:uid="{00000000-0005-0000-0000-00003B000000}"/>
    <cellStyle name="Normal 5" xfId="56" xr:uid="{00000000-0005-0000-0000-00003C000000}"/>
    <cellStyle name="Normal 5 2" xfId="73" xr:uid="{00000000-0005-0000-0000-00003D000000}"/>
    <cellStyle name="Normal_tablas acta" xfId="4" xr:uid="{00000000-0005-0000-0000-00003E000000}"/>
    <cellStyle name="Notas 2" xfId="57" xr:uid="{00000000-0005-0000-0000-00003F000000}"/>
    <cellStyle name="Notas 2 2" xfId="74" xr:uid="{00000000-0005-0000-0000-000040000000}"/>
    <cellStyle name="Porcentaje" xfId="5" builtinId="5"/>
    <cellStyle name="Porcentaje 2" xfId="14" xr:uid="{00000000-0005-0000-0000-000042000000}"/>
    <cellStyle name="Porcentual 2" xfId="8" xr:uid="{00000000-0005-0000-0000-000043000000}"/>
    <cellStyle name="Porcentual 3" xfId="13" xr:uid="{00000000-0005-0000-0000-000044000000}"/>
    <cellStyle name="Salida" xfId="25" builtinId="21" customBuiltin="1"/>
    <cellStyle name="Texto de advertencia" xfId="29" builtinId="11" customBuiltin="1"/>
    <cellStyle name="Texto explicativo" xfId="30" builtinId="53" customBuiltin="1"/>
    <cellStyle name="Título" xfId="16" builtinId="15" customBuiltin="1"/>
    <cellStyle name="Título 2" xfId="18" builtinId="17" customBuiltin="1"/>
    <cellStyle name="Título 3" xfId="19" builtinId="18" customBuiltin="1"/>
    <cellStyle name="Total" xfId="31" builtinId="25" customBuiltin="1"/>
  </cellStyles>
  <dxfs count="0"/>
  <tableStyles count="0" defaultTableStyle="TableStyleMedium9" defaultPivotStyle="PivotStyleLight16"/>
  <colors>
    <mruColors>
      <color rgb="FF48912B"/>
      <color rgb="FF68C642"/>
      <color rgb="FF348329"/>
      <color rgb="FF588824"/>
      <color rgb="FF0033CC"/>
      <color rgb="FF0000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82746735466081E-2"/>
          <c:y val="3.0501068395129161E-2"/>
          <c:w val="0.88890920146409513"/>
          <c:h val="0.7669752684025400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Figura!$C$9</c:f>
              <c:strCache>
                <c:ptCount val="1"/>
                <c:pt idx="0">
                  <c:v>Brecha*</c:v>
                </c:pt>
              </c:strCache>
            </c:strRef>
          </c:tx>
          <c:spPr>
            <a:solidFill>
              <a:srgbClr val="00B0F0"/>
            </a:solidFill>
            <a:ln w="28575" cap="rnd">
              <a:noFill/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Figura!$B$41:$B$76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Figura!$C$41:$C$76</c:f>
              <c:numCache>
                <c:formatCode>0.0%</c:formatCode>
                <c:ptCount val="36"/>
                <c:pt idx="0">
                  <c:v>8.2767140876072176E-5</c:v>
                </c:pt>
                <c:pt idx="1">
                  <c:v>-1.3695247113615361E-2</c:v>
                </c:pt>
                <c:pt idx="2">
                  <c:v>-5.0486623841774048E-2</c:v>
                </c:pt>
                <c:pt idx="3">
                  <c:v>-4.198631707059497E-2</c:v>
                </c:pt>
                <c:pt idx="4">
                  <c:v>-2.3213573891967543E-2</c:v>
                </c:pt>
                <c:pt idx="5">
                  <c:v>-3.9236749308980912E-2</c:v>
                </c:pt>
                <c:pt idx="6">
                  <c:v>-3.5696877238612479E-2</c:v>
                </c:pt>
                <c:pt idx="7">
                  <c:v>-4.0425853252720967E-2</c:v>
                </c:pt>
                <c:pt idx="8">
                  <c:v>-2.2279484024498752E-2</c:v>
                </c:pt>
                <c:pt idx="9">
                  <c:v>3.067072164723128E-2</c:v>
                </c:pt>
                <c:pt idx="10">
                  <c:v>2.5078235696579299E-2</c:v>
                </c:pt>
                <c:pt idx="11">
                  <c:v>3.6983132300354438E-2</c:v>
                </c:pt>
                <c:pt idx="12">
                  <c:v>4.8385380019552837E-2</c:v>
                </c:pt>
                <c:pt idx="13">
                  <c:v>4.9443177525092752E-2</c:v>
                </c:pt>
                <c:pt idx="14">
                  <c:v>2.0063879016914088E-2</c:v>
                </c:pt>
                <c:pt idx="15">
                  <c:v>9.3687224158482962E-3</c:v>
                </c:pt>
                <c:pt idx="16">
                  <c:v>-8.7210347021861034E-3</c:v>
                </c:pt>
                <c:pt idx="17">
                  <c:v>-1.3520543951322184E-2</c:v>
                </c:pt>
                <c:pt idx="18">
                  <c:v>-2.8972092263566118E-3</c:v>
                </c:pt>
                <c:pt idx="19">
                  <c:v>4.8656193282824667E-2</c:v>
                </c:pt>
                <c:pt idx="20">
                  <c:v>1.1851938908489235E-2</c:v>
                </c:pt>
                <c:pt idx="21">
                  <c:v>-7.5867069493207318E-3</c:v>
                </c:pt>
                <c:pt idx="22">
                  <c:v>-1.8927152870848118E-2</c:v>
                </c:pt>
                <c:pt idx="23">
                  <c:v>-2.0596314965911855E-2</c:v>
                </c:pt>
                <c:pt idx="24">
                  <c:v>-7.5023909751275042E-3</c:v>
                </c:pt>
                <c:pt idx="25">
                  <c:v>-3.0120076274633423E-3</c:v>
                </c:pt>
                <c:pt idx="26">
                  <c:v>3.5752737963383741E-3</c:v>
                </c:pt>
                <c:pt idx="27">
                  <c:v>1.1789900971013623E-2</c:v>
                </c:pt>
                <c:pt idx="28">
                  <c:v>-6.9692651701148689E-3</c:v>
                </c:pt>
                <c:pt idx="29">
                  <c:v>1.604340586865094E-3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F-48AF-B43B-95B85DD5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077568"/>
        <c:axId val="151298048"/>
      </c:barChart>
      <c:lineChart>
        <c:grouping val="standard"/>
        <c:varyColors val="0"/>
        <c:ser>
          <c:idx val="0"/>
          <c:order val="0"/>
          <c:tx>
            <c:strRef>
              <c:f>Figura!$D$9</c:f>
              <c:strCache>
                <c:ptCount val="1"/>
                <c:pt idx="0">
                  <c:v>Crecimiento PIB Tendencial 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Figura!$B$41:$B$76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Figura!$D$41:$D$76</c:f>
              <c:numCache>
                <c:formatCode>0.0%</c:formatCode>
                <c:ptCount val="36"/>
                <c:pt idx="0">
                  <c:v>6.2890822568965055E-2</c:v>
                </c:pt>
                <c:pt idx="1">
                  <c:v>6.31918466071133E-2</c:v>
                </c:pt>
                <c:pt idx="2">
                  <c:v>7.0199405079749866E-2</c:v>
                </c:pt>
                <c:pt idx="3">
                  <c:v>7.5429961459188899E-2</c:v>
                </c:pt>
                <c:pt idx="4">
                  <c:v>7.0883156931056845E-2</c:v>
                </c:pt>
                <c:pt idx="5">
                  <c:v>7.1463573311741246E-2</c:v>
                </c:pt>
                <c:pt idx="6">
                  <c:v>7.1964252579114651E-2</c:v>
                </c:pt>
                <c:pt idx="7">
                  <c:v>6.9010597042504784E-2</c:v>
                </c:pt>
                <c:pt idx="8">
                  <c:v>6.2974466750521652E-2</c:v>
                </c:pt>
                <c:pt idx="9">
                  <c:v>4.9812651301091249E-2</c:v>
                </c:pt>
                <c:pt idx="10">
                  <c:v>4.755427643775012E-2</c:v>
                </c:pt>
                <c:pt idx="11">
                  <c:v>4.5027724205964903E-2</c:v>
                </c:pt>
                <c:pt idx="12">
                  <c:v>4.2406931386966162E-2</c:v>
                </c:pt>
                <c:pt idx="13">
                  <c:v>4.1960732341298712E-2</c:v>
                </c:pt>
                <c:pt idx="14">
                  <c:v>4.2081946747558829E-2</c:v>
                </c:pt>
                <c:pt idx="15">
                  <c:v>4.634139009669358E-2</c:v>
                </c:pt>
                <c:pt idx="16">
                  <c:v>4.4117756161477395E-2</c:v>
                </c:pt>
                <c:pt idx="17">
                  <c:v>4.397400808163221E-2</c:v>
                </c:pt>
                <c:pt idx="18">
                  <c:v>4.6444335045770613E-2</c:v>
                </c:pt>
                <c:pt idx="19">
                  <c:v>3.5252041251364608E-2</c:v>
                </c:pt>
                <c:pt idx="20">
                  <c:v>2.1294078125336569E-2</c:v>
                </c:pt>
                <c:pt idx="21">
                  <c:v>4.0724263447593723E-2</c:v>
                </c:pt>
                <c:pt idx="22">
                  <c:v>4.1151372635307659E-2</c:v>
                </c:pt>
                <c:pt idx="23">
                  <c:v>3.8679858658571042E-2</c:v>
                </c:pt>
                <c:pt idx="24">
                  <c:v>3.1272880191403063E-2</c:v>
                </c:pt>
                <c:pt idx="25">
                  <c:v>2.7666226921225778E-2</c:v>
                </c:pt>
                <c:pt idx="26">
                  <c:v>2.3831129982790911E-2</c:v>
                </c:pt>
                <c:pt idx="27">
                  <c:v>2.0168377058072062E-2</c:v>
                </c:pt>
                <c:pt idx="28">
                  <c:v>2.0220407520816108E-2</c:v>
                </c:pt>
                <c:pt idx="29">
                  <c:v>1.9269240561284651E-2</c:v>
                </c:pt>
                <c:pt idx="30">
                  <c:v>1.2274062240327677E-2</c:v>
                </c:pt>
                <c:pt idx="31">
                  <c:v>1.4738024860352139E-2</c:v>
                </c:pt>
                <c:pt idx="32">
                  <c:v>1.6036387500986793E-2</c:v>
                </c:pt>
                <c:pt idx="33">
                  <c:v>1.731512785126621E-2</c:v>
                </c:pt>
                <c:pt idx="34">
                  <c:v>1.8496589822790011E-2</c:v>
                </c:pt>
                <c:pt idx="35">
                  <c:v>1.9428239450864915E-2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FF-48AF-B43B-95B85DD5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7568"/>
        <c:axId val="151298048"/>
      </c:lineChart>
      <c:catAx>
        <c:axId val="1020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L"/>
          </a:p>
        </c:txPr>
        <c:crossAx val="1512980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129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L"/>
          </a:p>
        </c:txPr>
        <c:crossAx val="102077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156881</xdr:rowOff>
    </xdr:from>
    <xdr:to>
      <xdr:col>7</xdr:col>
      <xdr:colOff>0</xdr:colOff>
      <xdr:row>4</xdr:row>
      <xdr:rowOff>291353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0.81781</cdr:x>
      <cdr:y>0.02307</cdr:y>
    </cdr:from>
    <cdr:to>
      <cdr:x>0.98178</cdr:x>
      <cdr:y>0.80354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4527176" y="67238"/>
          <a:ext cx="907669" cy="22747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7000"/>
          </a:scheme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8">
    <tabColor theme="9" tint="0.59999389629810485"/>
    <pageSetUpPr fitToPage="1"/>
  </sheetPr>
  <dimension ref="B2:AG72"/>
  <sheetViews>
    <sheetView tabSelected="1" topLeftCell="T1" zoomScaleNormal="100" workbookViewId="0">
      <selection activeCell="AC68" sqref="AC68"/>
    </sheetView>
  </sheetViews>
  <sheetFormatPr baseColWidth="10" defaultRowHeight="12.75" x14ac:dyDescent="0.2"/>
  <cols>
    <col min="1" max="1" width="2.5703125" style="15" customWidth="1"/>
    <col min="2" max="2" width="20" style="15" customWidth="1"/>
    <col min="3" max="8" width="7.7109375" style="15" customWidth="1"/>
    <col min="9" max="9" width="10.28515625" style="15" customWidth="1"/>
    <col min="10" max="10" width="21.140625" style="15" customWidth="1"/>
    <col min="11" max="16" width="7.7109375" style="15" customWidth="1"/>
    <col min="17" max="17" width="2.5703125" style="15" customWidth="1"/>
    <col min="18" max="18" width="10.85546875" style="15" customWidth="1"/>
    <col min="19" max="19" width="20.42578125" style="15" customWidth="1"/>
    <col min="20" max="25" width="7.7109375" style="15" customWidth="1"/>
    <col min="26" max="26" width="3.7109375" style="15" customWidth="1"/>
    <col min="27" max="27" width="11.42578125" style="15"/>
    <col min="28" max="28" width="18.42578125" style="15" bestFit="1" customWidth="1"/>
    <col min="29" max="29" width="6.5703125" style="15" bestFit="1" customWidth="1"/>
    <col min="30" max="30" width="25.7109375" style="15" bestFit="1" customWidth="1"/>
    <col min="31" max="16384" width="11.42578125" style="15"/>
  </cols>
  <sheetData>
    <row r="2" spans="2:33" x14ac:dyDescent="0.2">
      <c r="B2" s="38" t="s">
        <v>47</v>
      </c>
      <c r="C2" s="39"/>
      <c r="D2" s="39"/>
      <c r="E2" s="39"/>
      <c r="F2" s="39"/>
      <c r="G2" s="39"/>
      <c r="H2" s="39"/>
      <c r="I2" s="39"/>
      <c r="J2" s="38" t="s">
        <v>48</v>
      </c>
      <c r="S2" s="38" t="s">
        <v>49</v>
      </c>
      <c r="AA2" s="38" t="s">
        <v>50</v>
      </c>
      <c r="AB2" s="40"/>
      <c r="AC2" s="41"/>
      <c r="AD2" s="9"/>
      <c r="AE2" s="11"/>
    </row>
    <row r="3" spans="2:33" x14ac:dyDescent="0.2">
      <c r="AA3" s="10"/>
      <c r="AB3" s="40"/>
      <c r="AC3" s="40"/>
      <c r="AD3" s="9"/>
      <c r="AE3" s="11"/>
    </row>
    <row r="4" spans="2:33" x14ac:dyDescent="0.2">
      <c r="B4" s="169" t="s">
        <v>19</v>
      </c>
      <c r="C4" s="170" t="s">
        <v>20</v>
      </c>
      <c r="D4" s="170">
        <v>0</v>
      </c>
      <c r="E4" s="170">
        <v>0</v>
      </c>
      <c r="F4" s="170">
        <v>0</v>
      </c>
      <c r="G4" s="170">
        <v>0</v>
      </c>
      <c r="H4" s="171">
        <v>0</v>
      </c>
      <c r="I4" s="42"/>
      <c r="J4" s="169" t="s">
        <v>21</v>
      </c>
      <c r="K4" s="170" t="s">
        <v>20</v>
      </c>
      <c r="L4" s="170">
        <v>0</v>
      </c>
      <c r="M4" s="170">
        <v>0</v>
      </c>
      <c r="N4" s="170">
        <v>0</v>
      </c>
      <c r="O4" s="170">
        <v>0</v>
      </c>
      <c r="P4" s="171">
        <v>0</v>
      </c>
      <c r="S4" s="169" t="s">
        <v>22</v>
      </c>
      <c r="T4" s="170" t="s">
        <v>20</v>
      </c>
      <c r="U4" s="170">
        <v>0</v>
      </c>
      <c r="V4" s="170">
        <v>0</v>
      </c>
      <c r="W4" s="170">
        <v>0</v>
      </c>
      <c r="X4" s="170">
        <v>0</v>
      </c>
      <c r="Y4" s="171">
        <v>0</v>
      </c>
      <c r="AA4" s="174" t="s">
        <v>17</v>
      </c>
      <c r="AB4" s="175"/>
      <c r="AC4" s="175"/>
      <c r="AD4" s="176"/>
      <c r="AE4" s="11"/>
    </row>
    <row r="5" spans="2:33" ht="25.5" x14ac:dyDescent="0.2">
      <c r="B5" s="16" t="s">
        <v>33</v>
      </c>
      <c r="C5" s="43">
        <v>2020</v>
      </c>
      <c r="D5" s="44">
        <f>C5+1</f>
        <v>2021</v>
      </c>
      <c r="E5" s="44">
        <f t="shared" ref="E5:H5" si="0">D5+1</f>
        <v>2022</v>
      </c>
      <c r="F5" s="44">
        <f t="shared" si="0"/>
        <v>2023</v>
      </c>
      <c r="G5" s="44">
        <f t="shared" si="0"/>
        <v>2024</v>
      </c>
      <c r="H5" s="45">
        <f t="shared" si="0"/>
        <v>2025</v>
      </c>
      <c r="I5" s="46"/>
      <c r="J5" s="16" t="s">
        <v>33</v>
      </c>
      <c r="K5" s="43">
        <v>2020</v>
      </c>
      <c r="L5" s="44">
        <f>K5+1</f>
        <v>2021</v>
      </c>
      <c r="M5" s="44">
        <f t="shared" ref="M5:P5" si="1">L5+1</f>
        <v>2022</v>
      </c>
      <c r="N5" s="44">
        <f t="shared" si="1"/>
        <v>2023</v>
      </c>
      <c r="O5" s="44">
        <f t="shared" si="1"/>
        <v>2024</v>
      </c>
      <c r="P5" s="45">
        <f t="shared" si="1"/>
        <v>2025</v>
      </c>
      <c r="S5" s="16" t="s">
        <v>33</v>
      </c>
      <c r="T5" s="43">
        <v>2020</v>
      </c>
      <c r="U5" s="44">
        <f>T5+1</f>
        <v>2021</v>
      </c>
      <c r="V5" s="44">
        <f t="shared" ref="V5:Y5" si="2">U5+1</f>
        <v>2022</v>
      </c>
      <c r="W5" s="44">
        <f t="shared" si="2"/>
        <v>2023</v>
      </c>
      <c r="X5" s="44">
        <f t="shared" si="2"/>
        <v>2024</v>
      </c>
      <c r="Y5" s="45">
        <f t="shared" si="2"/>
        <v>2025</v>
      </c>
      <c r="AA5" s="47"/>
      <c r="AB5" s="172" t="s">
        <v>15</v>
      </c>
      <c r="AC5" s="173"/>
      <c r="AD5" s="48" t="s">
        <v>18</v>
      </c>
      <c r="AE5" s="11"/>
    </row>
    <row r="6" spans="2:33" ht="27.75" customHeight="1" x14ac:dyDescent="0.25">
      <c r="B6" s="152">
        <v>1</v>
      </c>
      <c r="C6" s="153">
        <v>-0.05</v>
      </c>
      <c r="D6" s="154">
        <v>0.03</v>
      </c>
      <c r="E6" s="154">
        <v>0</v>
      </c>
      <c r="F6" s="154">
        <v>0</v>
      </c>
      <c r="G6" s="154">
        <v>0</v>
      </c>
      <c r="H6" s="155">
        <v>0</v>
      </c>
      <c r="I6" s="50"/>
      <c r="J6" s="52">
        <v>1</v>
      </c>
      <c r="K6" s="153">
        <v>-0.14000000000000001</v>
      </c>
      <c r="L6" s="50">
        <v>0.09</v>
      </c>
      <c r="M6" s="50">
        <v>2.3E-2</v>
      </c>
      <c r="N6" s="50">
        <v>2.3E-2</v>
      </c>
      <c r="O6" s="50">
        <v>2.3E-2</v>
      </c>
      <c r="P6" s="51">
        <v>2.3E-2</v>
      </c>
      <c r="S6" s="53">
        <v>1</v>
      </c>
      <c r="T6" s="49">
        <v>-0.04</v>
      </c>
      <c r="U6" s="50">
        <v>0.03</v>
      </c>
      <c r="V6" s="50">
        <v>1.7999999999999999E-2</v>
      </c>
      <c r="W6" s="50">
        <v>1.4E-2</v>
      </c>
      <c r="X6" s="50">
        <v>1.4E-2</v>
      </c>
      <c r="Y6" s="51">
        <v>1.4E-2</v>
      </c>
      <c r="AA6" s="54"/>
      <c r="AB6" s="27" t="s">
        <v>43</v>
      </c>
      <c r="AC6" s="48" t="s">
        <v>5</v>
      </c>
      <c r="AD6" s="55" t="s">
        <v>4</v>
      </c>
      <c r="AE6" s="11"/>
    </row>
    <row r="7" spans="2:33" x14ac:dyDescent="0.2">
      <c r="B7" s="53">
        <v>2</v>
      </c>
      <c r="C7" s="49">
        <v>-4.310932304505366E-2</v>
      </c>
      <c r="D7" s="50">
        <v>-3.5303586102987117E-3</v>
      </c>
      <c r="E7" s="50">
        <v>4.7227768554061189E-3</v>
      </c>
      <c r="F7" s="50">
        <v>-3.8904650013122932E-3</v>
      </c>
      <c r="G7" s="50">
        <v>2.1248467547179128E-3</v>
      </c>
      <c r="H7" s="51">
        <v>-2.4138929240280493E-4</v>
      </c>
      <c r="I7" s="50"/>
      <c r="J7" s="53">
        <v>2</v>
      </c>
      <c r="K7" s="49">
        <v>-0.16</v>
      </c>
      <c r="L7" s="50">
        <v>8.2000000000000003E-2</v>
      </c>
      <c r="M7" s="50">
        <v>0.04</v>
      </c>
      <c r="N7" s="50">
        <v>2.5000000000000001E-2</v>
      </c>
      <c r="O7" s="50">
        <v>2.5000000000000001E-2</v>
      </c>
      <c r="P7" s="51">
        <v>2.5000000000000001E-2</v>
      </c>
      <c r="S7" s="53">
        <v>2</v>
      </c>
      <c r="T7" s="49">
        <v>1.7999999999999999E-2</v>
      </c>
      <c r="U7" s="50">
        <v>1.6E-2</v>
      </c>
      <c r="V7" s="50">
        <v>1.6E-2</v>
      </c>
      <c r="W7" s="50">
        <v>1.4E-2</v>
      </c>
      <c r="X7" s="50">
        <v>1.4E-2</v>
      </c>
      <c r="Y7" s="51">
        <v>1.4E-2</v>
      </c>
      <c r="AA7" s="56">
        <v>1960</v>
      </c>
      <c r="AB7" s="57">
        <v>16435144.155934468</v>
      </c>
      <c r="AC7" s="29" t="s">
        <v>14</v>
      </c>
      <c r="AD7" s="58">
        <v>3.111861125921811E-2</v>
      </c>
      <c r="AE7" s="13"/>
      <c r="AF7" s="164"/>
      <c r="AG7" s="160"/>
    </row>
    <row r="8" spans="2:33" x14ac:dyDescent="0.2">
      <c r="B8" s="53">
        <v>3</v>
      </c>
      <c r="C8" s="49">
        <v>-9.362903307728012E-3</v>
      </c>
      <c r="D8" s="50">
        <v>-1.8629033077280123E-3</v>
      </c>
      <c r="E8" s="50">
        <v>-8.6290330772801228E-4</v>
      </c>
      <c r="F8" s="50">
        <v>1.3709669227198774E-4</v>
      </c>
      <c r="G8" s="50">
        <v>1.1370966922719878E-3</v>
      </c>
      <c r="H8" s="51">
        <v>2.1370966922719878E-3</v>
      </c>
      <c r="I8" s="50"/>
      <c r="J8" s="53">
        <v>3</v>
      </c>
      <c r="K8" s="49">
        <v>-9.5071108710202301E-2</v>
      </c>
      <c r="L8" s="50">
        <v>2.5507963544794343E-2</v>
      </c>
      <c r="M8" s="50">
        <v>3.0000000000000027E-2</v>
      </c>
      <c r="N8" s="50">
        <v>3.0000000000000027E-2</v>
      </c>
      <c r="O8" s="50">
        <v>3.0000000000000027E-2</v>
      </c>
      <c r="P8" s="51">
        <v>3.0000000000000027E-2</v>
      </c>
      <c r="S8" s="53">
        <v>3</v>
      </c>
      <c r="T8" s="49">
        <v>-9.7442899898150914E-2</v>
      </c>
      <c r="U8" s="50">
        <v>6.4707556841398395E-2</v>
      </c>
      <c r="V8" s="50">
        <v>1.3686063609661625E-2</v>
      </c>
      <c r="W8" s="50">
        <v>1.354362123742292E-2</v>
      </c>
      <c r="X8" s="50">
        <v>1.3384766036831135E-2</v>
      </c>
      <c r="Y8" s="51">
        <v>1.3219954119548669E-2</v>
      </c>
      <c r="AA8" s="28">
        <v>1961</v>
      </c>
      <c r="AB8" s="59">
        <v>17080371.709192693</v>
      </c>
      <c r="AC8" s="30">
        <v>3.9259013923844677E-2</v>
      </c>
      <c r="AD8" s="30">
        <v>1.8192353890743584E-2</v>
      </c>
      <c r="AE8" s="9"/>
      <c r="AF8" s="164"/>
      <c r="AG8" s="160"/>
    </row>
    <row r="9" spans="2:33" x14ac:dyDescent="0.2">
      <c r="B9" s="53">
        <v>4</v>
      </c>
      <c r="C9" s="49">
        <v>-2E-3</v>
      </c>
      <c r="D9" s="50">
        <v>-7.0000000000000001E-3</v>
      </c>
      <c r="E9" s="50">
        <v>-7.0000000000000001E-3</v>
      </c>
      <c r="F9" s="50">
        <v>-2E-3</v>
      </c>
      <c r="G9" s="50">
        <v>-2E-3</v>
      </c>
      <c r="H9" s="51">
        <v>-2E-3</v>
      </c>
      <c r="I9" s="50"/>
      <c r="J9" s="53">
        <v>4</v>
      </c>
      <c r="K9" s="49">
        <v>-0.113202</v>
      </c>
      <c r="L9" s="50">
        <v>4.2335999999999999E-2</v>
      </c>
      <c r="M9" s="50">
        <v>0.02</v>
      </c>
      <c r="N9" s="50">
        <v>0.02</v>
      </c>
      <c r="O9" s="50">
        <v>0.02</v>
      </c>
      <c r="P9" s="51">
        <v>0.02</v>
      </c>
      <c r="S9" s="53">
        <v>4</v>
      </c>
      <c r="T9" s="49">
        <v>-0.02</v>
      </c>
      <c r="U9" s="50">
        <v>1.4999999999999999E-2</v>
      </c>
      <c r="V9" s="50">
        <v>0.01</v>
      </c>
      <c r="W9" s="50">
        <v>0.01</v>
      </c>
      <c r="X9" s="50">
        <v>0.01</v>
      </c>
      <c r="Y9" s="51">
        <v>0.01</v>
      </c>
      <c r="AA9" s="28">
        <v>1962</v>
      </c>
      <c r="AB9" s="59">
        <v>17793886.662209127</v>
      </c>
      <c r="AC9" s="30">
        <v>4.1773971033219226E-2</v>
      </c>
      <c r="AD9" s="30">
        <v>1.9667487644223991E-2</v>
      </c>
      <c r="AE9" s="9"/>
      <c r="AF9" s="164"/>
      <c r="AG9" s="160"/>
    </row>
    <row r="10" spans="2:33" x14ac:dyDescent="0.2">
      <c r="B10" s="53">
        <v>5</v>
      </c>
      <c r="C10" s="49">
        <v>-1.864793158260214E-2</v>
      </c>
      <c r="D10" s="50">
        <v>-1.5940071503171671E-2</v>
      </c>
      <c r="E10" s="50">
        <v>5.090459667070002E-3</v>
      </c>
      <c r="F10" s="50">
        <v>3.6127434393300462E-3</v>
      </c>
      <c r="G10" s="50">
        <v>4.9226279397414086E-3</v>
      </c>
      <c r="H10" s="51">
        <v>3.530751604981619E-3</v>
      </c>
      <c r="I10" s="50"/>
      <c r="J10" s="53">
        <v>5</v>
      </c>
      <c r="K10" s="49">
        <v>-0.15700000000000003</v>
      </c>
      <c r="L10" s="50">
        <v>9.2999999999999972E-2</v>
      </c>
      <c r="M10" s="50">
        <v>4.8000000000000043E-2</v>
      </c>
      <c r="N10" s="50">
        <v>4.4999999999999929E-2</v>
      </c>
      <c r="O10" s="50">
        <v>4.6999999999999931E-2</v>
      </c>
      <c r="P10" s="51">
        <v>5.0999999999999934E-2</v>
      </c>
      <c r="S10" s="53">
        <v>5</v>
      </c>
      <c r="T10" s="49">
        <v>-4.5100000000000029E-2</v>
      </c>
      <c r="U10" s="50">
        <v>8.2100000000000062E-2</v>
      </c>
      <c r="V10" s="50">
        <v>1.9500000000000073E-2</v>
      </c>
      <c r="W10" s="50">
        <v>1.8999999999999906E-2</v>
      </c>
      <c r="X10" s="50">
        <v>1.760000000000006E-2</v>
      </c>
      <c r="Y10" s="51">
        <v>1.6999999999999904E-2</v>
      </c>
      <c r="AA10" s="28">
        <v>1963</v>
      </c>
      <c r="AB10" s="59">
        <v>18597197.598291934</v>
      </c>
      <c r="AC10" s="30">
        <v>4.5145332851247666E-2</v>
      </c>
      <c r="AD10" s="30">
        <v>6.896546429517203E-3</v>
      </c>
      <c r="AE10" s="9"/>
      <c r="AF10" s="164"/>
      <c r="AG10" s="160"/>
    </row>
    <row r="11" spans="2:33" x14ac:dyDescent="0.2">
      <c r="B11" s="20">
        <v>6</v>
      </c>
      <c r="C11" s="49">
        <v>4.9821525211766582E-2</v>
      </c>
      <c r="D11" s="50">
        <v>9.9674613060416559E-3</v>
      </c>
      <c r="E11" s="50">
        <v>-7.0141397738637756E-2</v>
      </c>
      <c r="F11" s="50">
        <v>5.571727230371408E-3</v>
      </c>
      <c r="G11" s="50">
        <v>-1.505921989789556E-3</v>
      </c>
      <c r="H11" s="51">
        <v>-1.4116058163828882E-3</v>
      </c>
      <c r="I11" s="50"/>
      <c r="J11" s="53">
        <v>6</v>
      </c>
      <c r="K11" s="49">
        <v>-0.1</v>
      </c>
      <c r="L11" s="50">
        <v>9.8000000000000004E-2</v>
      </c>
      <c r="M11" s="50">
        <v>0.05</v>
      </c>
      <c r="N11" s="50">
        <v>3.5000000000000003E-2</v>
      </c>
      <c r="O11" s="50">
        <v>0.03</v>
      </c>
      <c r="P11" s="51">
        <v>0.03</v>
      </c>
      <c r="S11" s="53">
        <v>6</v>
      </c>
      <c r="T11" s="49">
        <v>-8.8172790311978666E-2</v>
      </c>
      <c r="U11" s="50">
        <v>0.1184434685772164</v>
      </c>
      <c r="V11" s="50">
        <v>1.8788123276605121E-2</v>
      </c>
      <c r="W11" s="50">
        <v>2.3582134732443548E-3</v>
      </c>
      <c r="X11" s="50">
        <v>1.7965766570204947E-2</v>
      </c>
      <c r="Y11" s="51">
        <v>1.7648685516810474E-2</v>
      </c>
      <c r="AA11" s="28">
        <v>1964</v>
      </c>
      <c r="AB11" s="59">
        <v>19354241.480542779</v>
      </c>
      <c r="AC11" s="30">
        <v>4.0707417246584221E-2</v>
      </c>
      <c r="AD11" s="30">
        <v>2.1756146206177052E-2</v>
      </c>
      <c r="AE11" s="9"/>
      <c r="AF11" s="164"/>
      <c r="AG11" s="160"/>
    </row>
    <row r="12" spans="2:33" x14ac:dyDescent="0.2">
      <c r="B12" s="20">
        <v>7</v>
      </c>
      <c r="C12" s="49">
        <v>-0.01</v>
      </c>
      <c r="D12" s="50">
        <v>0</v>
      </c>
      <c r="E12" s="50">
        <v>0</v>
      </c>
      <c r="F12" s="50">
        <v>0</v>
      </c>
      <c r="G12" s="50">
        <v>5.0000000000000001E-3</v>
      </c>
      <c r="H12" s="51">
        <v>5.0000000000000001E-3</v>
      </c>
      <c r="I12" s="50"/>
      <c r="J12" s="53">
        <v>7</v>
      </c>
      <c r="K12" s="49">
        <v>-0.15</v>
      </c>
      <c r="L12" s="50">
        <v>0</v>
      </c>
      <c r="M12" s="50">
        <v>0.02</v>
      </c>
      <c r="N12" s="50">
        <v>0.03</v>
      </c>
      <c r="O12" s="50">
        <v>0.03</v>
      </c>
      <c r="P12" s="51">
        <v>0.03</v>
      </c>
      <c r="S12" s="53">
        <v>7</v>
      </c>
      <c r="T12" s="49">
        <v>0</v>
      </c>
      <c r="U12" s="50">
        <v>0.01</v>
      </c>
      <c r="V12" s="50">
        <v>0.02</v>
      </c>
      <c r="W12" s="50">
        <v>2.5000000000000001E-2</v>
      </c>
      <c r="X12" s="50">
        <v>2.5000000000000001E-2</v>
      </c>
      <c r="Y12" s="51">
        <v>2.5000000000000001E-2</v>
      </c>
      <c r="AA12" s="28">
        <v>1965</v>
      </c>
      <c r="AB12" s="59">
        <v>20063468.998085063</v>
      </c>
      <c r="AC12" s="30">
        <v>3.6644552474726755E-2</v>
      </c>
      <c r="AD12" s="30">
        <v>4.9227423199445619E-2</v>
      </c>
      <c r="AE12" s="9"/>
      <c r="AF12" s="164"/>
      <c r="AG12" s="160"/>
    </row>
    <row r="13" spans="2:33" x14ac:dyDescent="0.2">
      <c r="B13" s="20">
        <v>8</v>
      </c>
      <c r="C13" s="60">
        <v>-8.8189373662112824E-3</v>
      </c>
      <c r="D13" s="50">
        <v>-1.3108254845293599E-2</v>
      </c>
      <c r="E13" s="61">
        <v>6.2301884091826576E-3</v>
      </c>
      <c r="F13" s="61">
        <v>3.9134770767493623E-3</v>
      </c>
      <c r="G13" s="61">
        <v>2.7376355170363222E-3</v>
      </c>
      <c r="H13" s="62">
        <v>2.2538060990494532E-3</v>
      </c>
      <c r="I13" s="61"/>
      <c r="J13" s="53">
        <v>8</v>
      </c>
      <c r="K13" s="60">
        <v>-0.12</v>
      </c>
      <c r="L13" s="61">
        <v>0.05</v>
      </c>
      <c r="M13" s="61">
        <v>4.2000000000000003E-2</v>
      </c>
      <c r="N13" s="61">
        <v>0.04</v>
      </c>
      <c r="O13" s="61">
        <v>3.7999999999999999E-2</v>
      </c>
      <c r="P13" s="62">
        <v>3.5000000000000003E-2</v>
      </c>
      <c r="S13" s="53">
        <v>8</v>
      </c>
      <c r="T13" s="60">
        <v>-0.08</v>
      </c>
      <c r="U13" s="61">
        <v>5.5E-2</v>
      </c>
      <c r="V13" s="61">
        <v>2.5000000000000001E-2</v>
      </c>
      <c r="W13" s="61">
        <v>0.02</v>
      </c>
      <c r="X13" s="61">
        <v>1.7999999999999999E-2</v>
      </c>
      <c r="Y13" s="62">
        <v>1.6E-2</v>
      </c>
      <c r="AA13" s="28">
        <v>1966</v>
      </c>
      <c r="AB13" s="59">
        <v>20784227.195869591</v>
      </c>
      <c r="AC13" s="30">
        <v>3.5923907169459035E-2</v>
      </c>
      <c r="AD13" s="30">
        <v>-2.2872628754828761E-2</v>
      </c>
      <c r="AE13" s="9"/>
      <c r="AF13" s="164"/>
      <c r="AG13" s="160"/>
    </row>
    <row r="14" spans="2:33" x14ac:dyDescent="0.2">
      <c r="B14" s="20">
        <v>9</v>
      </c>
      <c r="C14" s="60">
        <v>-0.03</v>
      </c>
      <c r="D14" s="50">
        <v>5.0000000000000001E-3</v>
      </c>
      <c r="E14" s="61">
        <v>4.4999999999999997E-3</v>
      </c>
      <c r="F14" s="61">
        <v>4.0000000000000001E-3</v>
      </c>
      <c r="G14" s="61">
        <v>4.0000000000000001E-3</v>
      </c>
      <c r="H14" s="62">
        <v>4.0000000000000001E-3</v>
      </c>
      <c r="I14" s="61"/>
      <c r="J14" s="53">
        <v>9</v>
      </c>
      <c r="K14" s="60">
        <v>-0.16500000000000001</v>
      </c>
      <c r="L14" s="61">
        <v>7.4999999999999997E-2</v>
      </c>
      <c r="M14" s="61">
        <v>4.5999999999999999E-2</v>
      </c>
      <c r="N14" s="61">
        <v>4.4999999999999998E-2</v>
      </c>
      <c r="O14" s="61">
        <v>4.3999999999999997E-2</v>
      </c>
      <c r="P14" s="62">
        <v>4.2999999999999997E-2</v>
      </c>
      <c r="S14" s="53">
        <v>9</v>
      </c>
      <c r="T14" s="60">
        <v>-0.03</v>
      </c>
      <c r="U14" s="61">
        <v>0.02</v>
      </c>
      <c r="V14" s="61">
        <v>1.7000000000000001E-2</v>
      </c>
      <c r="W14" s="61">
        <v>1.6500000000000001E-2</v>
      </c>
      <c r="X14" s="61">
        <v>1.6E-2</v>
      </c>
      <c r="Y14" s="62">
        <v>1.6E-2</v>
      </c>
      <c r="AA14" s="28">
        <v>1967</v>
      </c>
      <c r="AB14" s="59">
        <v>21493503.126739983</v>
      </c>
      <c r="AC14" s="30">
        <v>3.4125682142819525E-2</v>
      </c>
      <c r="AD14" s="30">
        <v>-2.479104506718699E-2</v>
      </c>
      <c r="AE14" s="9"/>
      <c r="AF14" s="164"/>
      <c r="AG14" s="160"/>
    </row>
    <row r="15" spans="2:33" x14ac:dyDescent="0.2">
      <c r="B15" s="20">
        <v>10</v>
      </c>
      <c r="C15" s="60">
        <v>-0.02</v>
      </c>
      <c r="D15" s="50">
        <v>0</v>
      </c>
      <c r="E15" s="61">
        <v>2E-3</v>
      </c>
      <c r="F15" s="61">
        <v>5.0000000000000001E-3</v>
      </c>
      <c r="G15" s="61">
        <v>8.0000000000000002E-3</v>
      </c>
      <c r="H15" s="62">
        <v>0.01</v>
      </c>
      <c r="I15" s="61"/>
      <c r="J15" s="53">
        <v>10</v>
      </c>
      <c r="K15" s="60">
        <v>-0.15</v>
      </c>
      <c r="L15" s="61">
        <v>0.1</v>
      </c>
      <c r="M15" s="61">
        <v>0.06</v>
      </c>
      <c r="N15" s="61">
        <v>0.05</v>
      </c>
      <c r="O15" s="61">
        <v>0.05</v>
      </c>
      <c r="P15" s="62">
        <v>0.05</v>
      </c>
      <c r="S15" s="53">
        <v>10</v>
      </c>
      <c r="T15" s="60">
        <v>0</v>
      </c>
      <c r="U15" s="61">
        <v>0.02</v>
      </c>
      <c r="V15" s="61">
        <v>1.7000000000000001E-2</v>
      </c>
      <c r="W15" s="61">
        <v>1.4999999999999999E-2</v>
      </c>
      <c r="X15" s="61">
        <v>1.2999999999999999E-2</v>
      </c>
      <c r="Y15" s="62">
        <v>1.2999999999999999E-2</v>
      </c>
      <c r="AA15" s="28">
        <v>1968</v>
      </c>
      <c r="AB15" s="59">
        <v>22229692.464362733</v>
      </c>
      <c r="AC15" s="30">
        <v>3.4251714728943394E-2</v>
      </c>
      <c r="AD15" s="30">
        <v>-2.6361684225535198E-2</v>
      </c>
      <c r="AE15" s="9"/>
      <c r="AF15" s="164"/>
      <c r="AG15" s="160"/>
    </row>
    <row r="16" spans="2:33" x14ac:dyDescent="0.2">
      <c r="B16" s="20">
        <v>11</v>
      </c>
      <c r="C16" s="60">
        <v>2.7208719977575901E-2</v>
      </c>
      <c r="D16" s="50">
        <v>2.2147865677459855E-3</v>
      </c>
      <c r="E16" s="61">
        <v>-1.7736255456466177E-2</v>
      </c>
      <c r="F16" s="61">
        <v>-8.3831802814409162E-3</v>
      </c>
      <c r="G16" s="61">
        <v>-7.8163430108894039E-3</v>
      </c>
      <c r="H16" s="62">
        <v>-3.1280206569384017E-3</v>
      </c>
      <c r="I16" s="61"/>
      <c r="J16" s="53">
        <v>11</v>
      </c>
      <c r="K16" s="60">
        <v>-8.5000000000000006E-2</v>
      </c>
      <c r="L16" s="61">
        <v>7.0000000000000007E-2</v>
      </c>
      <c r="M16" s="61">
        <v>0.05</v>
      </c>
      <c r="N16" s="61">
        <v>0.03</v>
      </c>
      <c r="O16" s="61">
        <v>2.5000000000000001E-2</v>
      </c>
      <c r="P16" s="62">
        <v>0.02</v>
      </c>
      <c r="S16" s="53">
        <v>11</v>
      </c>
      <c r="T16" s="60">
        <v>-7.0000000000000007E-2</v>
      </c>
      <c r="U16" s="61">
        <v>0.04</v>
      </c>
      <c r="V16" s="61">
        <v>0.03</v>
      </c>
      <c r="W16" s="61">
        <v>0.02</v>
      </c>
      <c r="X16" s="61">
        <v>1.4999999999999999E-2</v>
      </c>
      <c r="Y16" s="62">
        <v>0.01</v>
      </c>
      <c r="AA16" s="28">
        <v>1969</v>
      </c>
      <c r="AB16" s="59">
        <v>22954353.936496884</v>
      </c>
      <c r="AC16" s="30">
        <v>3.2598807801587082E-2</v>
      </c>
      <c r="AD16" s="30">
        <v>-3.2713804538653468E-2</v>
      </c>
      <c r="AE16" s="9"/>
      <c r="AF16" s="164"/>
      <c r="AG16" s="160"/>
    </row>
    <row r="17" spans="2:33" x14ac:dyDescent="0.2">
      <c r="B17" s="20">
        <v>12</v>
      </c>
      <c r="C17" s="60">
        <v>0</v>
      </c>
      <c r="D17" s="50">
        <v>5.0000000000000001E-3</v>
      </c>
      <c r="E17" s="61">
        <v>0</v>
      </c>
      <c r="F17" s="61">
        <v>-2E-3</v>
      </c>
      <c r="G17" s="61">
        <v>-2E-3</v>
      </c>
      <c r="H17" s="62">
        <v>-2E-3</v>
      </c>
      <c r="I17" s="61"/>
      <c r="J17" s="53">
        <v>12</v>
      </c>
      <c r="K17" s="60">
        <v>-0.21</v>
      </c>
      <c r="L17" s="61">
        <v>0.14000000000000001</v>
      </c>
      <c r="M17" s="61">
        <v>0.05</v>
      </c>
      <c r="N17" s="61">
        <v>0.03</v>
      </c>
      <c r="O17" s="61">
        <v>0.04</v>
      </c>
      <c r="P17" s="62">
        <v>0.04</v>
      </c>
      <c r="S17" s="53">
        <v>12</v>
      </c>
      <c r="T17" s="60">
        <v>-5.0000000000000001E-3</v>
      </c>
      <c r="U17" s="61">
        <v>1.9E-2</v>
      </c>
      <c r="V17" s="61">
        <v>1.4999999999999999E-2</v>
      </c>
      <c r="W17" s="61">
        <v>1.2999999999999999E-2</v>
      </c>
      <c r="X17" s="61">
        <v>1.2999999999999999E-2</v>
      </c>
      <c r="Y17" s="62">
        <v>1.2999999999999999E-2</v>
      </c>
      <c r="AA17" s="28">
        <v>1970</v>
      </c>
      <c r="AB17" s="59">
        <v>23673339.46341598</v>
      </c>
      <c r="AC17" s="30">
        <v>3.1322403100874308E-2</v>
      </c>
      <c r="AD17" s="30">
        <v>-2.0333846780254183E-2</v>
      </c>
      <c r="AE17" s="9"/>
      <c r="AF17" s="164"/>
      <c r="AG17" s="160"/>
    </row>
    <row r="18" spans="2:33" x14ac:dyDescent="0.2">
      <c r="B18" s="20">
        <v>13</v>
      </c>
      <c r="C18" s="60">
        <v>-3.9141999999999996E-3</v>
      </c>
      <c r="D18" s="61">
        <v>-3.6329300000000002E-2</v>
      </c>
      <c r="E18" s="61">
        <v>1.2679E-3</v>
      </c>
      <c r="F18" s="61">
        <v>7.4343999999999999E-3</v>
      </c>
      <c r="G18" s="61">
        <v>2.0663000000000001E-3</v>
      </c>
      <c r="H18" s="62">
        <v>3.7355999999999999E-3</v>
      </c>
      <c r="I18" s="61"/>
      <c r="J18" s="53">
        <v>13</v>
      </c>
      <c r="K18" s="60">
        <v>-0.215</v>
      </c>
      <c r="L18" s="61">
        <v>6.7498000000000005E-4</v>
      </c>
      <c r="M18" s="61">
        <v>-4.6319819999999998E-2</v>
      </c>
      <c r="N18" s="61">
        <v>4.4732260000000003E-2</v>
      </c>
      <c r="O18" s="61">
        <v>0.12727405</v>
      </c>
      <c r="P18" s="62">
        <v>4.3919680000000003E-2</v>
      </c>
      <c r="Q18" s="68"/>
      <c r="R18" s="68"/>
      <c r="S18" s="53">
        <v>13</v>
      </c>
      <c r="T18" s="60">
        <v>-3.7999999999999999E-2</v>
      </c>
      <c r="U18" s="61">
        <v>1.829099E-2</v>
      </c>
      <c r="V18" s="61">
        <v>3.2976760000000001E-2</v>
      </c>
      <c r="W18" s="61">
        <v>2.1486559999999998E-2</v>
      </c>
      <c r="X18" s="61">
        <v>2.666164E-2</v>
      </c>
      <c r="Y18" s="62">
        <v>2.1525829999999999E-2</v>
      </c>
      <c r="AA18" s="28">
        <v>1971</v>
      </c>
      <c r="AB18" s="59">
        <v>24317336.241049338</v>
      </c>
      <c r="AC18" s="30">
        <v>2.7203461456233091E-2</v>
      </c>
      <c r="AD18" s="30">
        <v>-8.0340194072858973E-2</v>
      </c>
      <c r="AE18" s="9"/>
      <c r="AF18" s="164"/>
      <c r="AG18" s="160"/>
    </row>
    <row r="19" spans="2:33" x14ac:dyDescent="0.2">
      <c r="B19" s="22">
        <v>14</v>
      </c>
      <c r="C19" s="64">
        <v>-3.0353047843687531E-3</v>
      </c>
      <c r="D19" s="65">
        <v>-2.2329028915312854E-2</v>
      </c>
      <c r="E19" s="65">
        <v>-3.2307724268850757E-3</v>
      </c>
      <c r="F19" s="65">
        <v>-1.2192050297522572E-3</v>
      </c>
      <c r="G19" s="65">
        <v>4.3170571286421655E-4</v>
      </c>
      <c r="H19" s="66">
        <v>-2.4884562739287963E-3</v>
      </c>
      <c r="I19" s="61"/>
      <c r="J19" s="22">
        <v>14</v>
      </c>
      <c r="K19" s="64">
        <v>-0.15775</v>
      </c>
      <c r="L19" s="65">
        <v>4.1299999999999996E-2</v>
      </c>
      <c r="M19" s="65">
        <v>5.1150000000000001E-2</v>
      </c>
      <c r="N19" s="65">
        <v>7.2682996931289767E-2</v>
      </c>
      <c r="O19" s="65">
        <v>7.8867676386960434E-2</v>
      </c>
      <c r="P19" s="66">
        <v>0.14208285271511856</v>
      </c>
      <c r="Q19" s="68"/>
      <c r="R19" s="68"/>
      <c r="S19" s="22">
        <v>14</v>
      </c>
      <c r="T19" s="64">
        <v>-0.11428960429881507</v>
      </c>
      <c r="U19" s="65">
        <v>0.10507368472112866</v>
      </c>
      <c r="V19" s="65">
        <v>7.3953418794825421E-3</v>
      </c>
      <c r="W19" s="65">
        <v>8.3897740434939472E-3</v>
      </c>
      <c r="X19" s="65">
        <v>9.8799659943986651E-3</v>
      </c>
      <c r="Y19" s="66">
        <v>1.2357861791294722E-2</v>
      </c>
      <c r="AA19" s="28">
        <v>1972</v>
      </c>
      <c r="AB19" s="59">
        <v>24755580.05606484</v>
      </c>
      <c r="AC19" s="30">
        <v>1.8021867636789812E-2</v>
      </c>
      <c r="AD19" s="30">
        <v>-5.4118711433892019E-2</v>
      </c>
      <c r="AE19" s="9"/>
      <c r="AF19" s="164"/>
      <c r="AG19" s="160"/>
    </row>
    <row r="20" spans="2:33" x14ac:dyDescent="0.2">
      <c r="B20" s="156"/>
      <c r="C20" s="163"/>
      <c r="D20" s="163"/>
      <c r="E20" s="163"/>
      <c r="F20" s="163"/>
      <c r="G20" s="163"/>
      <c r="H20" s="163"/>
      <c r="I20" s="68"/>
      <c r="J20" s="156"/>
      <c r="K20" s="163"/>
      <c r="L20" s="163"/>
      <c r="M20" s="163"/>
      <c r="N20" s="163"/>
      <c r="O20" s="163"/>
      <c r="P20" s="163"/>
      <c r="Q20" s="68"/>
      <c r="R20" s="68"/>
      <c r="S20" s="156"/>
      <c r="T20" s="163"/>
      <c r="U20" s="163"/>
      <c r="V20" s="163"/>
      <c r="W20" s="163"/>
      <c r="X20" s="163"/>
      <c r="Y20" s="163"/>
      <c r="AA20" s="28">
        <v>1973</v>
      </c>
      <c r="AB20" s="59">
        <v>25136183.090509895</v>
      </c>
      <c r="AC20" s="30">
        <v>1.5374434110737356E-2</v>
      </c>
      <c r="AD20" s="30">
        <v>1.1283644153339267E-2</v>
      </c>
      <c r="AE20" s="9"/>
      <c r="AF20" s="164"/>
      <c r="AG20" s="160"/>
    </row>
    <row r="21" spans="2:33" x14ac:dyDescent="0.2">
      <c r="B21" s="53" t="s">
        <v>44</v>
      </c>
      <c r="C21" s="161">
        <v>-8.7041682069015254E-3</v>
      </c>
      <c r="D21" s="80">
        <v>-3.4226906648583718E-3</v>
      </c>
      <c r="E21" s="80">
        <v>-5.3685717141470166E-3</v>
      </c>
      <c r="F21" s="80">
        <v>8.6975672330123841E-4</v>
      </c>
      <c r="G21" s="80">
        <v>1.2212819725680635E-3</v>
      </c>
      <c r="H21" s="162">
        <v>1.3848415969035834E-3</v>
      </c>
      <c r="I21" s="68"/>
      <c r="J21" s="53" t="s">
        <v>44</v>
      </c>
      <c r="K21" s="161">
        <v>-0.14414450776501445</v>
      </c>
      <c r="L21" s="80">
        <v>6.4844210253199586E-2</v>
      </c>
      <c r="M21" s="80">
        <v>3.4559298571428573E-2</v>
      </c>
      <c r="N21" s="80">
        <v>3.7172518352234993E-2</v>
      </c>
      <c r="O21" s="80">
        <v>4.3438694741925743E-2</v>
      </c>
      <c r="P21" s="162">
        <v>4.1643038051079891E-2</v>
      </c>
      <c r="Q21" s="68"/>
      <c r="R21" s="68"/>
      <c r="S21" s="53" t="s">
        <v>44</v>
      </c>
      <c r="T21" s="161">
        <v>-4.357180675063891E-2</v>
      </c>
      <c r="U21" s="80">
        <v>4.3829692867124535E-2</v>
      </c>
      <c r="V21" s="80">
        <v>1.8596163483267814E-2</v>
      </c>
      <c r="W21" s="80">
        <v>1.5162726339582938E-2</v>
      </c>
      <c r="X21" s="80">
        <v>1.5963724185816774E-2</v>
      </c>
      <c r="Y21" s="162">
        <v>1.519659510197527E-2</v>
      </c>
      <c r="AA21" s="28">
        <v>1974</v>
      </c>
      <c r="AB21" s="59">
        <v>25638250.397188868</v>
      </c>
      <c r="AC21" s="30">
        <v>1.9973888035074383E-2</v>
      </c>
      <c r="AD21" s="30">
        <v>7.4831571312172773E-3</v>
      </c>
      <c r="AE21" s="9"/>
      <c r="AF21" s="164"/>
      <c r="AG21" s="160"/>
    </row>
    <row r="22" spans="2:33" x14ac:dyDescent="0.2">
      <c r="B22" s="63" t="s">
        <v>45</v>
      </c>
      <c r="C22" s="69">
        <v>-1.0139990009032328E-2</v>
      </c>
      <c r="D22" s="70">
        <v>-3.4656974423347667E-3</v>
      </c>
      <c r="E22" s="70">
        <v>-9.373995557169281E-4</v>
      </c>
      <c r="F22" s="70">
        <v>1.0937812006381878E-3</v>
      </c>
      <c r="G22" s="70">
        <v>1.4095242189035243E-3</v>
      </c>
      <c r="H22" s="71">
        <v>1.042983584465714E-3</v>
      </c>
      <c r="I22" s="68"/>
      <c r="J22" s="63" t="s">
        <v>45</v>
      </c>
      <c r="K22" s="69">
        <v>-0.14316859239251684</v>
      </c>
      <c r="L22" s="70">
        <v>6.3984911962066182E-2</v>
      </c>
      <c r="M22" s="70">
        <v>3.9179166666666668E-2</v>
      </c>
      <c r="N22" s="70">
        <v>3.564435500000001E-2</v>
      </c>
      <c r="O22" s="70">
        <v>3.8405639698913363E-2</v>
      </c>
      <c r="P22" s="71">
        <v>3.5076639999999992E-2</v>
      </c>
      <c r="Q22" s="68"/>
      <c r="R22" s="68"/>
      <c r="S22" s="63" t="s">
        <v>45</v>
      </c>
      <c r="T22" s="69">
        <v>-4.2809640850844134E-2</v>
      </c>
      <c r="U22" s="70">
        <v>4.0431019296877264E-2</v>
      </c>
      <c r="V22" s="70">
        <v>1.8331182240522239E-2</v>
      </c>
      <c r="W22" s="70">
        <v>1.5409996273409733E-2</v>
      </c>
      <c r="X22" s="70">
        <v>1.557921105058635E-2</v>
      </c>
      <c r="Y22" s="71">
        <v>1.4812694285637815E-2</v>
      </c>
      <c r="AA22" s="28">
        <v>1975</v>
      </c>
      <c r="AB22" s="59">
        <v>26014731.202656772</v>
      </c>
      <c r="AC22" s="30">
        <v>1.4684340765670267E-2</v>
      </c>
      <c r="AD22" s="30">
        <v>0.17384550032251767</v>
      </c>
      <c r="AE22" s="9"/>
      <c r="AF22" s="164"/>
      <c r="AG22" s="160"/>
    </row>
    <row r="23" spans="2:33" x14ac:dyDescent="0.2">
      <c r="B23" s="67"/>
      <c r="C23" s="80"/>
      <c r="D23" s="80"/>
      <c r="E23" s="80"/>
      <c r="F23" s="80"/>
      <c r="G23" s="80"/>
      <c r="H23" s="80"/>
      <c r="I23" s="68"/>
      <c r="J23" s="67"/>
      <c r="K23" s="80"/>
      <c r="L23" s="80"/>
      <c r="M23" s="80"/>
      <c r="N23" s="80"/>
      <c r="O23" s="80"/>
      <c r="P23" s="80"/>
      <c r="Q23" s="68"/>
      <c r="R23" s="68"/>
      <c r="S23" s="67"/>
      <c r="T23" s="80"/>
      <c r="U23" s="80"/>
      <c r="V23" s="80"/>
      <c r="W23" s="80"/>
      <c r="X23" s="80"/>
      <c r="Y23" s="80"/>
      <c r="AA23" s="28">
        <v>1976</v>
      </c>
      <c r="AB23" s="59">
        <v>26379949.220886528</v>
      </c>
      <c r="AC23" s="30">
        <v>1.403889263297331E-2</v>
      </c>
      <c r="AD23" s="30">
        <v>0.14638868196601784</v>
      </c>
      <c r="AE23" s="9"/>
      <c r="AF23" s="164"/>
      <c r="AG23" s="160"/>
    </row>
    <row r="24" spans="2:33" x14ac:dyDescent="0.2">
      <c r="B24" s="67"/>
      <c r="C24" s="80"/>
      <c r="D24" s="80"/>
      <c r="E24" s="80"/>
      <c r="F24" s="80"/>
      <c r="G24" s="80"/>
      <c r="H24" s="80"/>
      <c r="I24" s="68"/>
      <c r="J24" s="67"/>
      <c r="K24" s="80"/>
      <c r="L24" s="80"/>
      <c r="M24" s="80"/>
      <c r="N24" s="80"/>
      <c r="O24" s="80"/>
      <c r="P24" s="80"/>
      <c r="Q24" s="68"/>
      <c r="R24" s="68"/>
      <c r="S24" s="67"/>
      <c r="T24" s="80"/>
      <c r="U24" s="80"/>
      <c r="V24" s="80"/>
      <c r="W24" s="80"/>
      <c r="X24" s="80"/>
      <c r="Y24" s="80"/>
      <c r="AA24" s="28">
        <v>1977</v>
      </c>
      <c r="AB24" s="59">
        <v>26906750.540380809</v>
      </c>
      <c r="AC24" s="30">
        <v>1.9969762454174145E-2</v>
      </c>
      <c r="AD24" s="30">
        <v>5.8703528435991581E-2</v>
      </c>
      <c r="AE24" s="9"/>
      <c r="AF24" s="164"/>
      <c r="AG24" s="160"/>
    </row>
    <row r="25" spans="2:33" x14ac:dyDescent="0.2">
      <c r="C25" s="165"/>
      <c r="D25" s="165"/>
      <c r="E25" s="165"/>
      <c r="F25" s="165"/>
      <c r="G25" s="165"/>
      <c r="H25" s="165"/>
      <c r="Q25" s="68"/>
      <c r="R25" s="68"/>
      <c r="AA25" s="28">
        <v>1978</v>
      </c>
      <c r="AB25" s="59">
        <v>27601925.096225094</v>
      </c>
      <c r="AC25" s="30">
        <v>2.5836436651872408E-2</v>
      </c>
      <c r="AD25" s="30">
        <v>8.3988174034543839E-3</v>
      </c>
      <c r="AE25" s="9"/>
      <c r="AF25" s="164"/>
      <c r="AG25" s="160"/>
    </row>
    <row r="26" spans="2:33" x14ac:dyDescent="0.2">
      <c r="C26" s="165"/>
      <c r="D26" s="165"/>
      <c r="E26" s="165"/>
      <c r="F26" s="165"/>
      <c r="G26" s="165"/>
      <c r="H26" s="165"/>
      <c r="Q26" s="68"/>
      <c r="R26" s="68"/>
      <c r="AA26" s="28">
        <v>1979</v>
      </c>
      <c r="AB26" s="59">
        <v>28447644.831250358</v>
      </c>
      <c r="AC26" s="30">
        <v>3.0639882257376572E-2</v>
      </c>
      <c r="AD26" s="30">
        <v>-4.1401688168982709E-2</v>
      </c>
      <c r="AE26" s="9"/>
      <c r="AF26" s="164"/>
      <c r="AG26" s="160"/>
    </row>
    <row r="27" spans="2:33" x14ac:dyDescent="0.2">
      <c r="C27" s="165"/>
      <c r="D27" s="165"/>
      <c r="E27" s="165"/>
      <c r="F27" s="165"/>
      <c r="G27" s="165"/>
      <c r="H27" s="165"/>
      <c r="Q27" s="68"/>
      <c r="R27" s="68"/>
      <c r="AA27" s="28">
        <v>1980</v>
      </c>
      <c r="AB27" s="59">
        <v>29466315.70731071</v>
      </c>
      <c r="AC27" s="30">
        <v>3.5808619029907174E-2</v>
      </c>
      <c r="AD27" s="30">
        <v>-8.0511653556264884E-2</v>
      </c>
      <c r="AE27" s="9"/>
      <c r="AF27" s="164"/>
      <c r="AG27" s="160"/>
    </row>
    <row r="28" spans="2:33" x14ac:dyDescent="0.2">
      <c r="C28" s="165"/>
      <c r="D28" s="165"/>
      <c r="E28" s="165"/>
      <c r="F28" s="165"/>
      <c r="G28" s="165"/>
      <c r="H28" s="165"/>
      <c r="Q28" s="68"/>
      <c r="R28" s="68"/>
      <c r="AA28" s="28">
        <v>1981</v>
      </c>
      <c r="AB28" s="59">
        <v>30619385.883927479</v>
      </c>
      <c r="AC28" s="30">
        <v>3.9131806910311706E-2</v>
      </c>
      <c r="AD28" s="30">
        <v>-0.10305912704742815</v>
      </c>
      <c r="AE28" s="9"/>
      <c r="AF28" s="164"/>
      <c r="AG28" s="160"/>
    </row>
    <row r="29" spans="2:33" x14ac:dyDescent="0.2">
      <c r="C29" s="165"/>
      <c r="D29" s="165"/>
      <c r="E29" s="165"/>
      <c r="F29" s="165"/>
      <c r="G29" s="165"/>
      <c r="H29" s="165"/>
      <c r="AA29" s="28">
        <v>1982</v>
      </c>
      <c r="AB29" s="59">
        <v>31325616.15017971</v>
      </c>
      <c r="AC29" s="30">
        <v>2.306480831880231E-2</v>
      </c>
      <c r="AD29" s="30">
        <v>3.1209165573238717E-2</v>
      </c>
      <c r="AE29" s="9"/>
      <c r="AF29" s="164"/>
      <c r="AG29" s="160"/>
    </row>
    <row r="30" spans="2:33" x14ac:dyDescent="0.2">
      <c r="C30" s="165"/>
      <c r="D30" s="165"/>
      <c r="E30" s="165"/>
      <c r="F30" s="165"/>
      <c r="G30" s="165"/>
      <c r="H30" s="165"/>
      <c r="AA30" s="28">
        <v>1983</v>
      </c>
      <c r="AB30" s="59">
        <v>31942823.165255133</v>
      </c>
      <c r="AC30" s="30">
        <v>1.9702948925774955E-2</v>
      </c>
      <c r="AD30" s="30">
        <v>0.10707356328278994</v>
      </c>
      <c r="AE30" s="9"/>
      <c r="AF30" s="164"/>
      <c r="AG30" s="160"/>
    </row>
    <row r="31" spans="2:33" x14ac:dyDescent="0.2">
      <c r="C31" s="165"/>
      <c r="D31" s="165"/>
      <c r="E31" s="165"/>
      <c r="F31" s="165"/>
      <c r="G31" s="165"/>
      <c r="H31" s="165"/>
      <c r="AA31" s="28">
        <v>1984</v>
      </c>
      <c r="AB31" s="59">
        <v>32732699.305408765</v>
      </c>
      <c r="AC31" s="30">
        <v>2.4727812443729125E-2</v>
      </c>
      <c r="AD31" s="30">
        <v>8.9730003197936892E-2</v>
      </c>
      <c r="AE31" s="9"/>
      <c r="AF31" s="164"/>
      <c r="AG31" s="160"/>
    </row>
    <row r="32" spans="2:33" x14ac:dyDescent="0.2">
      <c r="C32" s="165"/>
      <c r="D32" s="165"/>
      <c r="E32" s="165"/>
      <c r="F32" s="165"/>
      <c r="G32" s="165"/>
      <c r="H32" s="165"/>
      <c r="AA32" s="28">
        <v>1985</v>
      </c>
      <c r="AB32" s="59">
        <v>33701788.311713301</v>
      </c>
      <c r="AC32" s="30">
        <v>2.9606143913233574E-2</v>
      </c>
      <c r="AD32" s="30">
        <v>7.8736285413620877E-2</v>
      </c>
      <c r="AE32" s="9"/>
      <c r="AF32" s="164"/>
      <c r="AG32" s="160"/>
    </row>
    <row r="33" spans="3:33" x14ac:dyDescent="0.2">
      <c r="C33" s="165"/>
      <c r="D33" s="165"/>
      <c r="E33" s="165"/>
      <c r="F33" s="165"/>
      <c r="G33" s="165"/>
      <c r="H33" s="165"/>
      <c r="AA33" s="28">
        <v>1986</v>
      </c>
      <c r="AB33" s="59">
        <v>34820527.565251164</v>
      </c>
      <c r="AC33" s="30">
        <v>3.3195248963955981E-2</v>
      </c>
      <c r="AD33" s="30">
        <v>5.7667121391228315E-2</v>
      </c>
      <c r="AE33" s="9"/>
      <c r="AF33" s="164"/>
      <c r="AG33" s="160"/>
    </row>
    <row r="34" spans="3:33" x14ac:dyDescent="0.2">
      <c r="C34" s="165"/>
      <c r="D34" s="165"/>
      <c r="E34" s="165"/>
      <c r="F34" s="165"/>
      <c r="G34" s="165"/>
      <c r="H34" s="165"/>
      <c r="AA34" s="28">
        <v>1987</v>
      </c>
      <c r="AB34" s="59">
        <v>36239689.210784979</v>
      </c>
      <c r="AC34" s="30">
        <v>4.0756465934481012E-2</v>
      </c>
      <c r="AD34" s="30">
        <v>3.3974310474058855E-2</v>
      </c>
      <c r="AE34" s="9"/>
      <c r="AF34" s="164"/>
      <c r="AG34" s="160"/>
    </row>
    <row r="35" spans="3:33" x14ac:dyDescent="0.2">
      <c r="C35" s="165"/>
      <c r="D35" s="165"/>
      <c r="E35" s="165"/>
      <c r="F35" s="165"/>
      <c r="G35" s="165"/>
      <c r="H35" s="165"/>
      <c r="AA35" s="28">
        <v>1988</v>
      </c>
      <c r="AB35" s="59">
        <v>37993008.278502546</v>
      </c>
      <c r="AC35" s="30">
        <v>4.8381183887078683E-2</v>
      </c>
      <c r="AD35" s="30">
        <v>9.826350853668897E-3</v>
      </c>
      <c r="AE35" s="9"/>
      <c r="AF35" s="164"/>
      <c r="AG35" s="160"/>
    </row>
    <row r="36" spans="3:33" x14ac:dyDescent="0.2">
      <c r="AA36" s="28">
        <v>1989</v>
      </c>
      <c r="AB36" s="59">
        <v>40210157.095002599</v>
      </c>
      <c r="AC36" s="30">
        <v>5.8356758702747369E-2</v>
      </c>
      <c r="AD36" s="30">
        <v>-2.7725934761261728E-2</v>
      </c>
      <c r="AE36" s="9"/>
      <c r="AF36" s="164"/>
      <c r="AG36" s="160"/>
    </row>
    <row r="37" spans="3:33" x14ac:dyDescent="0.2">
      <c r="AA37" s="28">
        <v>1990</v>
      </c>
      <c r="AB37" s="59">
        <v>42739006.950334616</v>
      </c>
      <c r="AC37" s="30">
        <v>6.2890822568965055E-2</v>
      </c>
      <c r="AD37" s="30">
        <v>8.2767140876072176E-5</v>
      </c>
      <c r="AE37" s="9"/>
      <c r="AF37" s="164"/>
      <c r="AG37" s="160"/>
    </row>
    <row r="38" spans="3:33" x14ac:dyDescent="0.2">
      <c r="AA38" s="28">
        <v>1991</v>
      </c>
      <c r="AB38" s="59">
        <v>45439763.721680515</v>
      </c>
      <c r="AC38" s="30">
        <v>6.31918466071133E-2</v>
      </c>
      <c r="AD38" s="30">
        <v>-1.3695247113615361E-2</v>
      </c>
      <c r="AE38" s="9"/>
      <c r="AF38" s="164"/>
      <c r="AG38" s="160"/>
    </row>
    <row r="39" spans="3:33" x14ac:dyDescent="0.2">
      <c r="AA39" s="28">
        <v>1992</v>
      </c>
      <c r="AB39" s="59">
        <v>48629608.101906888</v>
      </c>
      <c r="AC39" s="30">
        <v>7.0199405079749866E-2</v>
      </c>
      <c r="AD39" s="30">
        <v>-5.0486623841774048E-2</v>
      </c>
      <c r="AE39" s="9"/>
      <c r="AF39" s="164"/>
      <c r="AG39" s="160"/>
    </row>
    <row r="40" spans="3:33" x14ac:dyDescent="0.2">
      <c r="AA40" s="28">
        <v>1993</v>
      </c>
      <c r="AB40" s="59">
        <v>52297737.566809185</v>
      </c>
      <c r="AC40" s="30">
        <v>7.5429961459188899E-2</v>
      </c>
      <c r="AD40" s="30">
        <v>-4.198631707059497E-2</v>
      </c>
      <c r="AE40" s="9"/>
      <c r="AF40" s="164"/>
      <c r="AG40" s="160"/>
    </row>
    <row r="41" spans="3:33" x14ac:dyDescent="0.2">
      <c r="AA41" s="28">
        <v>1994</v>
      </c>
      <c r="AB41" s="59">
        <v>56004766.305896543</v>
      </c>
      <c r="AC41" s="30">
        <v>7.0883156931056845E-2</v>
      </c>
      <c r="AD41" s="30">
        <v>-2.3213573891967543E-2</v>
      </c>
      <c r="AE41" s="9"/>
      <c r="AF41" s="164"/>
      <c r="AG41" s="160"/>
    </row>
    <row r="42" spans="3:33" x14ac:dyDescent="0.2">
      <c r="AA42" s="28">
        <v>1995</v>
      </c>
      <c r="AB42" s="59">
        <v>60007067.028604917</v>
      </c>
      <c r="AC42" s="30">
        <v>7.1463573311741246E-2</v>
      </c>
      <c r="AD42" s="30">
        <v>-3.9236749308980912E-2</v>
      </c>
      <c r="AE42" s="9"/>
      <c r="AF42" s="164"/>
      <c r="AG42" s="160"/>
    </row>
    <row r="43" spans="3:33" x14ac:dyDescent="0.2">
      <c r="AA43" s="28">
        <v>1996</v>
      </c>
      <c r="AB43" s="59">
        <v>64325430.756783307</v>
      </c>
      <c r="AC43" s="30">
        <v>7.1964252579114651E-2</v>
      </c>
      <c r="AD43" s="30">
        <v>-3.5696877238612479E-2</v>
      </c>
      <c r="AE43" s="9"/>
      <c r="AF43" s="164"/>
      <c r="AG43" s="160"/>
    </row>
    <row r="44" spans="3:33" x14ac:dyDescent="0.2">
      <c r="AA44" s="28">
        <v>1997</v>
      </c>
      <c r="AB44" s="59">
        <v>68764567.138325229</v>
      </c>
      <c r="AC44" s="30">
        <v>6.9010597042504784E-2</v>
      </c>
      <c r="AD44" s="30">
        <v>-4.0425853252720967E-2</v>
      </c>
      <c r="AE44" s="9"/>
      <c r="AF44" s="164"/>
      <c r="AG44" s="160"/>
    </row>
    <row r="45" spans="3:33" x14ac:dyDescent="0.2">
      <c r="AA45" s="28">
        <v>1998</v>
      </c>
      <c r="AB45" s="59">
        <v>73094979.085191712</v>
      </c>
      <c r="AC45" s="30">
        <v>6.2974466750521652E-2</v>
      </c>
      <c r="AD45" s="30">
        <v>-2.2279484024498752E-2</v>
      </c>
      <c r="AE45" s="9"/>
      <c r="AF45" s="164"/>
      <c r="AG45" s="160"/>
    </row>
    <row r="46" spans="3:33" ht="12.75" customHeight="1" x14ac:dyDescent="0.2">
      <c r="AA46" s="28">
        <v>1999</v>
      </c>
      <c r="AB46" s="59">
        <v>76736033.790222928</v>
      </c>
      <c r="AC46" s="30">
        <v>4.9812651301091249E-2</v>
      </c>
      <c r="AD46" s="30">
        <v>3.067072164723128E-2</v>
      </c>
      <c r="AE46" s="9"/>
      <c r="AF46" s="164"/>
      <c r="AG46" s="160"/>
    </row>
    <row r="47" spans="3:33" ht="12.75" customHeight="1" x14ac:dyDescent="0.2">
      <c r="AA47" s="28">
        <v>2000</v>
      </c>
      <c r="AB47" s="59">
        <v>80385160.353819728</v>
      </c>
      <c r="AC47" s="30">
        <v>4.755427643775012E-2</v>
      </c>
      <c r="AD47" s="30">
        <v>2.5078235696579299E-2</v>
      </c>
      <c r="AE47" s="9"/>
      <c r="AF47" s="164"/>
      <c r="AG47" s="160"/>
    </row>
    <row r="48" spans="3:33" x14ac:dyDescent="0.2">
      <c r="AA48" s="28">
        <v>2001</v>
      </c>
      <c r="AB48" s="59">
        <v>84004721.184483781</v>
      </c>
      <c r="AC48" s="30">
        <v>4.5027724205964903E-2</v>
      </c>
      <c r="AD48" s="30">
        <v>3.6983132300354438E-2</v>
      </c>
      <c r="AE48" s="9"/>
      <c r="AF48" s="164"/>
      <c r="AG48" s="160"/>
    </row>
    <row r="49" spans="27:33" x14ac:dyDescent="0.2">
      <c r="AA49" s="28">
        <v>2002</v>
      </c>
      <c r="AB49" s="59">
        <v>87567103.631935403</v>
      </c>
      <c r="AC49" s="30">
        <v>4.2406931386966162E-2</v>
      </c>
      <c r="AD49" s="30">
        <v>4.8385380019552837E-2</v>
      </c>
      <c r="AE49" s="9"/>
      <c r="AF49" s="164"/>
      <c r="AG49" s="160"/>
    </row>
    <row r="50" spans="27:33" x14ac:dyDescent="0.2">
      <c r="AA50" s="28">
        <v>2003</v>
      </c>
      <c r="AB50" s="59">
        <v>91241483.429337814</v>
      </c>
      <c r="AC50" s="30">
        <v>4.1960732341298712E-2</v>
      </c>
      <c r="AD50" s="30">
        <v>4.9443177525092752E-2</v>
      </c>
      <c r="AE50" s="9"/>
      <c r="AF50" s="164"/>
      <c r="AG50" s="160"/>
    </row>
    <row r="51" spans="27:33" x14ac:dyDescent="0.2">
      <c r="AA51" s="28">
        <v>2004</v>
      </c>
      <c r="AB51" s="59">
        <v>95081102.676179484</v>
      </c>
      <c r="AC51" s="30">
        <v>4.2081946747558829E-2</v>
      </c>
      <c r="AD51" s="30">
        <v>2.0063879016914088E-2</v>
      </c>
      <c r="AE51" s="9"/>
      <c r="AF51" s="164"/>
      <c r="AG51" s="160"/>
    </row>
    <row r="52" spans="27:33" x14ac:dyDescent="0.2">
      <c r="AA52" s="28">
        <v>2005</v>
      </c>
      <c r="AB52" s="59">
        <v>99487293.146120086</v>
      </c>
      <c r="AC52" s="30">
        <v>4.634139009669358E-2</v>
      </c>
      <c r="AD52" s="30">
        <v>9.3687224158482962E-3</v>
      </c>
      <c r="AE52" s="9"/>
      <c r="AF52" s="164"/>
      <c r="AG52" s="160"/>
    </row>
    <row r="53" spans="27:33" x14ac:dyDescent="0.2">
      <c r="AA53" s="28">
        <v>2006</v>
      </c>
      <c r="AB53" s="59">
        <v>103876449.28630602</v>
      </c>
      <c r="AC53" s="30">
        <v>4.4117756161477395E-2</v>
      </c>
      <c r="AD53" s="30">
        <v>-8.7210347021861034E-3</v>
      </c>
      <c r="AE53" s="9"/>
      <c r="AF53" s="164"/>
      <c r="AG53" s="160"/>
    </row>
    <row r="54" spans="27:33" x14ac:dyDescent="0.2">
      <c r="AA54" s="28">
        <v>2007</v>
      </c>
      <c r="AB54" s="59">
        <v>108444313.10671329</v>
      </c>
      <c r="AC54" s="30">
        <v>4.397400808163221E-2</v>
      </c>
      <c r="AD54" s="30">
        <v>-1.3520543951322184E-2</v>
      </c>
      <c r="AE54" s="9"/>
      <c r="AF54" s="164"/>
      <c r="AG54" s="160"/>
    </row>
    <row r="55" spans="27:33" x14ac:dyDescent="0.2">
      <c r="AA55" s="28">
        <v>2008</v>
      </c>
      <c r="AB55" s="59">
        <v>113480937.11844994</v>
      </c>
      <c r="AC55" s="30">
        <v>4.6444335045770613E-2</v>
      </c>
      <c r="AD55" s="30">
        <v>-2.8972092263566118E-3</v>
      </c>
      <c r="AE55" s="9"/>
      <c r="AF55" s="164"/>
      <c r="AG55" s="160"/>
    </row>
    <row r="56" spans="27:33" x14ac:dyDescent="0.2">
      <c r="AA56" s="28">
        <v>2009</v>
      </c>
      <c r="AB56" s="59">
        <v>117481371.79499304</v>
      </c>
      <c r="AC56" s="30">
        <v>3.5252041251364608E-2</v>
      </c>
      <c r="AD56" s="30">
        <v>4.8656193282824667E-2</v>
      </c>
      <c r="AE56" s="9"/>
      <c r="AF56" s="164"/>
      <c r="AG56" s="160"/>
    </row>
    <row r="57" spans="27:33" x14ac:dyDescent="0.2">
      <c r="AA57" s="28">
        <v>2010</v>
      </c>
      <c r="AB57" s="59">
        <v>119983029.30426735</v>
      </c>
      <c r="AC57" s="30">
        <v>2.1294078125336569E-2</v>
      </c>
      <c r="AD57" s="30">
        <v>1.1851938908489235E-2</v>
      </c>
      <c r="AE57" s="9"/>
      <c r="AF57" s="164"/>
      <c r="AG57" s="160"/>
    </row>
    <row r="58" spans="27:33" x14ac:dyDescent="0.2">
      <c r="AA58" s="28">
        <v>2011</v>
      </c>
      <c r="AB58" s="59">
        <v>124869249.79889469</v>
      </c>
      <c r="AC58" s="30">
        <v>4.0724263447593723E-2</v>
      </c>
      <c r="AD58" s="30">
        <v>-7.5867069493207318E-3</v>
      </c>
      <c r="AE58" s="9"/>
      <c r="AF58" s="164"/>
      <c r="AG58" s="160"/>
    </row>
    <row r="59" spans="27:33" x14ac:dyDescent="0.2">
      <c r="AA59" s="28">
        <v>2012</v>
      </c>
      <c r="AB59" s="59">
        <v>130007790.82806033</v>
      </c>
      <c r="AC59" s="30">
        <v>4.1151372635307659E-2</v>
      </c>
      <c r="AD59" s="30">
        <v>-1.8927152870848118E-2</v>
      </c>
      <c r="AE59" s="9"/>
      <c r="AF59" s="164"/>
      <c r="AG59" s="160"/>
    </row>
    <row r="60" spans="27:33" x14ac:dyDescent="0.2">
      <c r="AA60" s="28">
        <v>2013</v>
      </c>
      <c r="AB60" s="59">
        <v>135036473.80180278</v>
      </c>
      <c r="AC60" s="30">
        <v>3.8679858658571042E-2</v>
      </c>
      <c r="AD60" s="30">
        <v>-2.0596314965911855E-2</v>
      </c>
      <c r="AE60" s="9"/>
      <c r="AF60" s="164"/>
      <c r="AG60" s="160"/>
    </row>
    <row r="61" spans="27:33" x14ac:dyDescent="0.2">
      <c r="AA61" s="28">
        <v>2014</v>
      </c>
      <c r="AB61" s="59">
        <v>139259453.2684761</v>
      </c>
      <c r="AC61" s="30">
        <v>3.1272880191403063E-2</v>
      </c>
      <c r="AD61" s="30">
        <v>-7.5023909751275042E-3</v>
      </c>
      <c r="AE61" s="9"/>
      <c r="AF61" s="164"/>
      <c r="AG61" s="160"/>
    </row>
    <row r="62" spans="27:33" x14ac:dyDescent="0.2">
      <c r="AA62" s="28">
        <v>2015</v>
      </c>
      <c r="AB62" s="59">
        <v>143112236.90352759</v>
      </c>
      <c r="AC62" s="30">
        <v>2.7666226921225778E-2</v>
      </c>
      <c r="AD62" s="30">
        <v>-3.0120076274633423E-3</v>
      </c>
      <c r="AE62" s="9"/>
      <c r="AF62" s="164"/>
      <c r="AG62" s="160"/>
    </row>
    <row r="63" spans="27:33" x14ac:dyDescent="0.2">
      <c r="AA63" s="28">
        <v>2016</v>
      </c>
      <c r="AB63" s="59">
        <v>146522763.22330353</v>
      </c>
      <c r="AC63" s="30">
        <v>2.3831129982790911E-2</v>
      </c>
      <c r="AD63" s="30">
        <v>3.5752737963383741E-3</v>
      </c>
      <c r="AE63" s="9"/>
      <c r="AF63" s="164"/>
      <c r="AG63" s="160"/>
    </row>
    <row r="64" spans="27:33" x14ac:dyDescent="0.2">
      <c r="AA64" s="28">
        <v>2017</v>
      </c>
      <c r="AB64" s="59">
        <v>149477889.55958173</v>
      </c>
      <c r="AC64" s="30">
        <v>2.0168377058072062E-2</v>
      </c>
      <c r="AD64" s="30">
        <v>1.1789900971013623E-2</v>
      </c>
      <c r="AE64" s="9"/>
      <c r="AF64" s="164"/>
      <c r="AG64" s="160"/>
    </row>
    <row r="65" spans="27:33" x14ac:dyDescent="0.2">
      <c r="AA65" s="28">
        <v>2018</v>
      </c>
      <c r="AB65" s="59">
        <v>152500393.40182802</v>
      </c>
      <c r="AC65" s="30">
        <v>2.0220407520816108E-2</v>
      </c>
      <c r="AD65" s="30">
        <v>-6.9692651701148689E-3</v>
      </c>
      <c r="AE65" s="9"/>
      <c r="AF65" s="164"/>
      <c r="AG65" s="160"/>
    </row>
    <row r="66" spans="27:33" x14ac:dyDescent="0.2">
      <c r="AA66" s="28">
        <v>2019</v>
      </c>
      <c r="AB66" s="59">
        <v>155438960.16797841</v>
      </c>
      <c r="AC66" s="30">
        <v>1.9269240561284651E-2</v>
      </c>
      <c r="AD66" s="30">
        <v>1.604340586865094E-3</v>
      </c>
      <c r="AE66" s="9"/>
      <c r="AF66" s="164"/>
      <c r="AG66" s="160"/>
    </row>
    <row r="67" spans="27:33" x14ac:dyDescent="0.2">
      <c r="AA67" s="72">
        <v>2020</v>
      </c>
      <c r="AB67" s="73">
        <v>157346827.63965198</v>
      </c>
      <c r="AC67" s="74">
        <v>1.2274062240327677E-2</v>
      </c>
      <c r="AD67" s="75"/>
      <c r="AE67" s="9"/>
      <c r="AF67" s="164"/>
      <c r="AG67" s="160"/>
    </row>
    <row r="68" spans="27:33" x14ac:dyDescent="0.2">
      <c r="AA68" s="72">
        <v>2021</v>
      </c>
      <c r="AB68" s="73">
        <v>159665809.09710273</v>
      </c>
      <c r="AC68" s="74">
        <v>1.4738024860352139E-2</v>
      </c>
      <c r="AD68" s="75"/>
      <c r="AE68" s="9"/>
      <c r="AF68" s="164"/>
      <c r="AG68" s="160"/>
    </row>
    <row r="69" spans="27:33" x14ac:dyDescent="0.2">
      <c r="AA69" s="72">
        <v>2022</v>
      </c>
      <c r="AB69" s="73">
        <v>162226271.88244244</v>
      </c>
      <c r="AC69" s="74">
        <v>1.6036387500986793E-2</v>
      </c>
      <c r="AD69" s="75"/>
      <c r="AE69" s="14"/>
      <c r="AF69" s="164"/>
      <c r="AG69" s="160"/>
    </row>
    <row r="70" spans="27:33" x14ac:dyDescent="0.2">
      <c r="AA70" s="72">
        <v>2023</v>
      </c>
      <c r="AB70" s="73">
        <v>165035240.5209212</v>
      </c>
      <c r="AC70" s="74">
        <v>1.731512785126621E-2</v>
      </c>
      <c r="AD70" s="75"/>
      <c r="AE70" s="14"/>
      <c r="AF70" s="164"/>
      <c r="AG70" s="160"/>
    </row>
    <row r="71" spans="27:33" x14ac:dyDescent="0.2">
      <c r="AA71" s="72">
        <v>2024</v>
      </c>
      <c r="AB71" s="73">
        <v>168087829.67114216</v>
      </c>
      <c r="AC71" s="74">
        <v>1.8496589822790011E-2</v>
      </c>
      <c r="AD71" s="75"/>
      <c r="AE71" s="14"/>
      <c r="AF71" s="164"/>
      <c r="AG71" s="160"/>
    </row>
    <row r="72" spans="27:33" x14ac:dyDescent="0.2">
      <c r="AA72" s="76">
        <v>2025</v>
      </c>
      <c r="AB72" s="77">
        <v>171353480.27476931</v>
      </c>
      <c r="AC72" s="78">
        <v>1.9428239450864915E-2</v>
      </c>
      <c r="AD72" s="79"/>
      <c r="AF72" s="164"/>
      <c r="AG72" s="160"/>
    </row>
  </sheetData>
  <mergeCells count="5">
    <mergeCell ref="B4:H4"/>
    <mergeCell ref="J4:P4"/>
    <mergeCell ref="S4:Y4"/>
    <mergeCell ref="AB5:AC5"/>
    <mergeCell ref="AA4:AD4"/>
  </mergeCells>
  <phoneticPr fontId="0" type="noConversion"/>
  <pageMargins left="0.75" right="0.75" top="1" bottom="1" header="0" footer="0"/>
  <pageSetup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G342"/>
  <sheetViews>
    <sheetView zoomScale="60" zoomScaleNormal="60" workbookViewId="0">
      <pane xSplit="2" ySplit="10" topLeftCell="C12" activePane="bottomRight" state="frozen"/>
      <selection pane="topRight" activeCell="C1" sqref="C1"/>
      <selection pane="bottomLeft" activeCell="A6" sqref="A6"/>
      <selection pane="bottomRight" activeCell="J4" sqref="J4"/>
    </sheetView>
  </sheetViews>
  <sheetFormatPr baseColWidth="10" defaultRowHeight="12.75" x14ac:dyDescent="0.2"/>
  <cols>
    <col min="1" max="1" width="3" style="1" customWidth="1"/>
    <col min="2" max="2" width="11.42578125" style="3"/>
    <col min="3" max="3" width="23.28515625" style="1" customWidth="1"/>
    <col min="4" max="4" width="15.140625" style="1" bestFit="1" customWidth="1"/>
    <col min="5" max="6" width="11.42578125" style="1"/>
    <col min="7" max="7" width="21.7109375" style="141" customWidth="1"/>
    <col min="8" max="16384" width="11.42578125" style="1"/>
  </cols>
  <sheetData>
    <row r="1" spans="1:7" s="2" customFormat="1" x14ac:dyDescent="0.2">
      <c r="B1" s="5"/>
      <c r="C1" s="5"/>
      <c r="D1" s="5"/>
      <c r="E1" s="5"/>
      <c r="F1" s="5"/>
      <c r="G1" s="5"/>
    </row>
    <row r="2" spans="1:7" s="2" customFormat="1" ht="15.75" x14ac:dyDescent="0.2">
      <c r="B2" s="5"/>
      <c r="C2" s="179" t="s">
        <v>15</v>
      </c>
      <c r="D2" s="179"/>
      <c r="E2" s="179"/>
      <c r="F2" s="179"/>
      <c r="G2" s="179"/>
    </row>
    <row r="3" spans="1:7" s="2" customFormat="1" ht="12.75" customHeight="1" x14ac:dyDescent="0.2">
      <c r="B3" s="6"/>
      <c r="C3" s="5"/>
      <c r="D3" s="5"/>
      <c r="E3" s="5"/>
      <c r="F3" s="5"/>
      <c r="G3" s="5"/>
    </row>
    <row r="4" spans="1:7" s="2" customFormat="1" ht="216.75" customHeight="1" x14ac:dyDescent="0.25">
      <c r="B4" s="7"/>
      <c r="C4" s="5"/>
      <c r="D4" s="5"/>
      <c r="E4" s="5"/>
      <c r="F4" s="5"/>
      <c r="G4" s="5"/>
    </row>
    <row r="5" spans="1:7" s="2" customFormat="1" x14ac:dyDescent="0.2">
      <c r="B5" s="8"/>
      <c r="C5" s="5"/>
      <c r="D5" s="5"/>
      <c r="E5" s="5"/>
      <c r="F5" s="5"/>
      <c r="G5" s="5"/>
    </row>
    <row r="6" spans="1:7" s="2" customFormat="1" x14ac:dyDescent="0.2">
      <c r="B6" s="8"/>
      <c r="C6" s="178" t="s">
        <v>41</v>
      </c>
      <c r="D6" s="178"/>
      <c r="E6" s="178"/>
      <c r="F6" s="178"/>
      <c r="G6" s="178"/>
    </row>
    <row r="7" spans="1:7" s="2" customFormat="1" x14ac:dyDescent="0.2">
      <c r="B7" s="8"/>
      <c r="C7" s="178"/>
      <c r="D7" s="178"/>
      <c r="E7" s="178"/>
      <c r="F7" s="178"/>
      <c r="G7" s="178"/>
    </row>
    <row r="8" spans="1:7" s="14" customFormat="1" x14ac:dyDescent="0.2">
      <c r="B8" s="31"/>
      <c r="C8" s="140"/>
      <c r="D8" s="140"/>
      <c r="E8" s="140"/>
      <c r="F8" s="140"/>
      <c r="G8" s="140"/>
    </row>
    <row r="9" spans="1:7" s="14" customFormat="1" ht="12.75" customHeight="1" x14ac:dyDescent="0.2">
      <c r="B9" s="147"/>
      <c r="C9" s="139" t="s">
        <v>40</v>
      </c>
      <c r="D9" s="144" t="s">
        <v>39</v>
      </c>
      <c r="E9" s="177"/>
      <c r="F9" s="177"/>
      <c r="G9" s="142"/>
    </row>
    <row r="10" spans="1:7" s="14" customFormat="1" ht="12.75" customHeight="1" x14ac:dyDescent="0.2">
      <c r="B10" s="148"/>
      <c r="C10" s="34" t="s">
        <v>37</v>
      </c>
      <c r="D10" s="35" t="s">
        <v>37</v>
      </c>
      <c r="E10" s="143"/>
      <c r="F10" s="143"/>
      <c r="G10" s="143"/>
    </row>
    <row r="11" spans="1:7" s="12" customFormat="1" ht="14.25" customHeight="1" x14ac:dyDescent="0.2">
      <c r="A11" s="14"/>
      <c r="B11" s="149">
        <v>1960</v>
      </c>
      <c r="C11" s="36">
        <v>3.111861125921811E-2</v>
      </c>
      <c r="D11" s="145" t="s">
        <v>14</v>
      </c>
      <c r="E11" s="140"/>
      <c r="F11" s="140"/>
      <c r="G11" s="140"/>
    </row>
    <row r="12" spans="1:7" s="37" customFormat="1" x14ac:dyDescent="0.2">
      <c r="A12" s="14"/>
      <c r="B12" s="149">
        <v>1961</v>
      </c>
      <c r="C12" s="36">
        <v>1.8192353890743584E-2</v>
      </c>
      <c r="D12" s="145">
        <v>3.9259013923844677E-2</v>
      </c>
      <c r="E12" s="140"/>
      <c r="F12" s="140"/>
      <c r="G12" s="140"/>
    </row>
    <row r="13" spans="1:7" s="14" customFormat="1" ht="12.75" customHeight="1" x14ac:dyDescent="0.2">
      <c r="B13" s="149">
        <v>1962</v>
      </c>
      <c r="C13" s="36">
        <v>1.9667487644223991E-2</v>
      </c>
      <c r="D13" s="145">
        <v>4.1773971033219226E-2</v>
      </c>
      <c r="E13" s="140"/>
      <c r="F13" s="140"/>
      <c r="G13" s="140"/>
    </row>
    <row r="14" spans="1:7" s="14" customFormat="1" x14ac:dyDescent="0.2">
      <c r="B14" s="149">
        <v>1963</v>
      </c>
      <c r="C14" s="36">
        <v>6.896546429517203E-3</v>
      </c>
      <c r="D14" s="145">
        <v>4.5145332851247666E-2</v>
      </c>
      <c r="E14" s="140"/>
      <c r="F14" s="140"/>
      <c r="G14" s="140"/>
    </row>
    <row r="15" spans="1:7" s="14" customFormat="1" x14ac:dyDescent="0.2">
      <c r="B15" s="149">
        <v>1964</v>
      </c>
      <c r="C15" s="36">
        <v>2.1756146206177052E-2</v>
      </c>
      <c r="D15" s="145">
        <v>4.0707417246584221E-2</v>
      </c>
      <c r="E15" s="140"/>
      <c r="F15" s="140"/>
      <c r="G15" s="140"/>
    </row>
    <row r="16" spans="1:7" s="14" customFormat="1" x14ac:dyDescent="0.2">
      <c r="B16" s="149">
        <v>1965</v>
      </c>
      <c r="C16" s="36">
        <v>4.9227423199445619E-2</v>
      </c>
      <c r="D16" s="145">
        <v>3.6644552474726755E-2</v>
      </c>
      <c r="E16" s="140"/>
      <c r="F16" s="140"/>
      <c r="G16" s="140"/>
    </row>
    <row r="17" spans="2:7" s="14" customFormat="1" x14ac:dyDescent="0.2">
      <c r="B17" s="149">
        <v>1966</v>
      </c>
      <c r="C17" s="36">
        <v>-2.2872628754828761E-2</v>
      </c>
      <c r="D17" s="145">
        <v>3.5923907169459035E-2</v>
      </c>
      <c r="E17" s="140"/>
      <c r="F17" s="140"/>
      <c r="G17" s="140"/>
    </row>
    <row r="18" spans="2:7" s="14" customFormat="1" x14ac:dyDescent="0.2">
      <c r="B18" s="149">
        <v>1967</v>
      </c>
      <c r="C18" s="36">
        <v>-2.479104506718699E-2</v>
      </c>
      <c r="D18" s="145">
        <v>3.4125682142819525E-2</v>
      </c>
      <c r="E18" s="140"/>
      <c r="F18" s="140"/>
      <c r="G18" s="140"/>
    </row>
    <row r="19" spans="2:7" s="14" customFormat="1" x14ac:dyDescent="0.2">
      <c r="B19" s="149">
        <v>1968</v>
      </c>
      <c r="C19" s="36">
        <v>-2.6361684225535198E-2</v>
      </c>
      <c r="D19" s="145">
        <v>3.4251714728943394E-2</v>
      </c>
      <c r="E19" s="140"/>
      <c r="F19" s="140"/>
      <c r="G19" s="140"/>
    </row>
    <row r="20" spans="2:7" s="14" customFormat="1" x14ac:dyDescent="0.2">
      <c r="B20" s="149">
        <v>1969</v>
      </c>
      <c r="C20" s="36">
        <v>-3.2713804538653468E-2</v>
      </c>
      <c r="D20" s="145">
        <v>3.2598807801587082E-2</v>
      </c>
      <c r="E20" s="140"/>
      <c r="F20" s="140"/>
      <c r="G20" s="140"/>
    </row>
    <row r="21" spans="2:7" s="14" customFormat="1" x14ac:dyDescent="0.2">
      <c r="B21" s="149">
        <v>1970</v>
      </c>
      <c r="C21" s="36">
        <v>-2.0333846780254183E-2</v>
      </c>
      <c r="D21" s="145">
        <v>3.1322403100874308E-2</v>
      </c>
      <c r="E21" s="140"/>
      <c r="F21" s="140"/>
      <c r="G21" s="140"/>
    </row>
    <row r="22" spans="2:7" s="14" customFormat="1" x14ac:dyDescent="0.2">
      <c r="B22" s="149">
        <v>1971</v>
      </c>
      <c r="C22" s="36">
        <v>-8.0340194072858973E-2</v>
      </c>
      <c r="D22" s="145">
        <v>2.7203461456233091E-2</v>
      </c>
      <c r="E22" s="140"/>
      <c r="F22" s="140"/>
      <c r="G22" s="140"/>
    </row>
    <row r="23" spans="2:7" s="14" customFormat="1" x14ac:dyDescent="0.2">
      <c r="B23" s="149">
        <v>1972</v>
      </c>
      <c r="C23" s="36">
        <v>-5.4118711433892019E-2</v>
      </c>
      <c r="D23" s="145">
        <v>1.8021867636789812E-2</v>
      </c>
      <c r="E23" s="140"/>
      <c r="F23" s="140"/>
      <c r="G23" s="140"/>
    </row>
    <row r="24" spans="2:7" s="14" customFormat="1" x14ac:dyDescent="0.2">
      <c r="B24" s="149">
        <v>1973</v>
      </c>
      <c r="C24" s="36">
        <v>1.1283644153339267E-2</v>
      </c>
      <c r="D24" s="145">
        <v>1.5374434110737356E-2</v>
      </c>
      <c r="E24" s="140"/>
      <c r="F24" s="140"/>
      <c r="G24" s="140"/>
    </row>
    <row r="25" spans="2:7" s="14" customFormat="1" x14ac:dyDescent="0.2">
      <c r="B25" s="149">
        <v>1974</v>
      </c>
      <c r="C25" s="36">
        <v>7.4831571312172773E-3</v>
      </c>
      <c r="D25" s="145">
        <v>1.9973888035074383E-2</v>
      </c>
      <c r="E25" s="140"/>
      <c r="F25" s="140"/>
      <c r="G25" s="140"/>
    </row>
    <row r="26" spans="2:7" s="14" customFormat="1" x14ac:dyDescent="0.2">
      <c r="B26" s="149">
        <v>1975</v>
      </c>
      <c r="C26" s="36">
        <v>0.17384550032251767</v>
      </c>
      <c r="D26" s="145">
        <v>1.4684340765670267E-2</v>
      </c>
      <c r="E26" s="140"/>
      <c r="F26" s="140"/>
      <c r="G26" s="140"/>
    </row>
    <row r="27" spans="2:7" s="14" customFormat="1" x14ac:dyDescent="0.2">
      <c r="B27" s="149">
        <v>1976</v>
      </c>
      <c r="C27" s="36">
        <v>0.14638868196601784</v>
      </c>
      <c r="D27" s="145">
        <v>1.403889263297331E-2</v>
      </c>
      <c r="E27" s="140"/>
      <c r="F27" s="140"/>
      <c r="G27" s="140"/>
    </row>
    <row r="28" spans="2:7" s="14" customFormat="1" x14ac:dyDescent="0.2">
      <c r="B28" s="149">
        <v>1977</v>
      </c>
      <c r="C28" s="36">
        <v>5.8703528435991581E-2</v>
      </c>
      <c r="D28" s="145">
        <v>1.9969762454174145E-2</v>
      </c>
      <c r="E28" s="140"/>
      <c r="F28" s="140"/>
      <c r="G28" s="140"/>
    </row>
    <row r="29" spans="2:7" s="14" customFormat="1" x14ac:dyDescent="0.2">
      <c r="B29" s="149">
        <v>1978</v>
      </c>
      <c r="C29" s="36">
        <v>8.3988174034543839E-3</v>
      </c>
      <c r="D29" s="145">
        <v>2.5836436651872408E-2</v>
      </c>
      <c r="E29" s="140"/>
      <c r="F29" s="140"/>
      <c r="G29" s="140"/>
    </row>
    <row r="30" spans="2:7" s="14" customFormat="1" x14ac:dyDescent="0.2">
      <c r="B30" s="149">
        <v>1979</v>
      </c>
      <c r="C30" s="36">
        <v>-4.1401688168982709E-2</v>
      </c>
      <c r="D30" s="145">
        <v>3.0639882257376572E-2</v>
      </c>
      <c r="E30" s="140"/>
      <c r="F30" s="140"/>
      <c r="G30" s="140"/>
    </row>
    <row r="31" spans="2:7" s="14" customFormat="1" x14ac:dyDescent="0.2">
      <c r="B31" s="149">
        <v>1980</v>
      </c>
      <c r="C31" s="36">
        <v>-8.0511653556264884E-2</v>
      </c>
      <c r="D31" s="145">
        <v>3.5808619029907174E-2</v>
      </c>
      <c r="E31" s="140"/>
      <c r="F31" s="140"/>
      <c r="G31" s="140"/>
    </row>
    <row r="32" spans="2:7" s="14" customFormat="1" x14ac:dyDescent="0.2">
      <c r="B32" s="149">
        <v>1981</v>
      </c>
      <c r="C32" s="36">
        <v>-0.10305912704742815</v>
      </c>
      <c r="D32" s="145">
        <v>3.9131806910311706E-2</v>
      </c>
      <c r="E32" s="140"/>
      <c r="F32" s="140"/>
      <c r="G32" s="140"/>
    </row>
    <row r="33" spans="2:7" s="14" customFormat="1" x14ac:dyDescent="0.2">
      <c r="B33" s="149">
        <v>1982</v>
      </c>
      <c r="C33" s="36">
        <v>3.1209165573238717E-2</v>
      </c>
      <c r="D33" s="145">
        <v>2.306480831880231E-2</v>
      </c>
      <c r="E33" s="140"/>
      <c r="F33" s="140"/>
      <c r="G33" s="140"/>
    </row>
    <row r="34" spans="2:7" s="14" customFormat="1" x14ac:dyDescent="0.2">
      <c r="B34" s="149">
        <v>1983</v>
      </c>
      <c r="C34" s="36">
        <v>0.10707356328278994</v>
      </c>
      <c r="D34" s="145">
        <v>1.9702948925774955E-2</v>
      </c>
      <c r="E34" s="140"/>
      <c r="F34" s="140"/>
      <c r="G34" s="140"/>
    </row>
    <row r="35" spans="2:7" s="14" customFormat="1" x14ac:dyDescent="0.2">
      <c r="B35" s="149">
        <v>1984</v>
      </c>
      <c r="C35" s="36">
        <v>8.9730003197936892E-2</v>
      </c>
      <c r="D35" s="145">
        <v>2.4727812443729125E-2</v>
      </c>
      <c r="E35" s="140"/>
      <c r="F35" s="140"/>
      <c r="G35" s="140"/>
    </row>
    <row r="36" spans="2:7" s="14" customFormat="1" x14ac:dyDescent="0.2">
      <c r="B36" s="149">
        <v>1985</v>
      </c>
      <c r="C36" s="36">
        <v>7.8736285413620877E-2</v>
      </c>
      <c r="D36" s="145">
        <v>2.9606143913233574E-2</v>
      </c>
      <c r="E36" s="140"/>
      <c r="F36" s="140"/>
      <c r="G36" s="140"/>
    </row>
    <row r="37" spans="2:7" s="14" customFormat="1" x14ac:dyDescent="0.2">
      <c r="B37" s="149">
        <v>1986</v>
      </c>
      <c r="C37" s="36">
        <v>5.7667121391228315E-2</v>
      </c>
      <c r="D37" s="145">
        <v>3.3195248963955981E-2</v>
      </c>
      <c r="E37" s="140"/>
      <c r="F37" s="140"/>
      <c r="G37" s="140"/>
    </row>
    <row r="38" spans="2:7" s="14" customFormat="1" x14ac:dyDescent="0.2">
      <c r="B38" s="149">
        <v>1987</v>
      </c>
      <c r="C38" s="36">
        <v>3.3974310474058855E-2</v>
      </c>
      <c r="D38" s="145">
        <v>4.0756465934481012E-2</v>
      </c>
      <c r="E38" s="140"/>
      <c r="F38" s="140"/>
      <c r="G38" s="140"/>
    </row>
    <row r="39" spans="2:7" s="14" customFormat="1" x14ac:dyDescent="0.2">
      <c r="B39" s="149">
        <v>1988</v>
      </c>
      <c r="C39" s="36">
        <v>9.826350853668897E-3</v>
      </c>
      <c r="D39" s="145">
        <v>4.8381183887078683E-2</v>
      </c>
      <c r="E39" s="140"/>
      <c r="F39" s="140"/>
      <c r="G39" s="140"/>
    </row>
    <row r="40" spans="2:7" s="14" customFormat="1" x14ac:dyDescent="0.2">
      <c r="B40" s="149">
        <v>1989</v>
      </c>
      <c r="C40" s="36">
        <v>-2.7725934761261728E-2</v>
      </c>
      <c r="D40" s="145">
        <v>5.8356758702747369E-2</v>
      </c>
      <c r="E40" s="140"/>
      <c r="F40" s="140"/>
      <c r="G40" s="140"/>
    </row>
    <row r="41" spans="2:7" s="14" customFormat="1" x14ac:dyDescent="0.2">
      <c r="B41" s="149">
        <v>1990</v>
      </c>
      <c r="C41" s="36">
        <v>8.2767140876072176E-5</v>
      </c>
      <c r="D41" s="145">
        <v>6.2890822568965055E-2</v>
      </c>
      <c r="E41" s="140"/>
      <c r="F41" s="140"/>
      <c r="G41" s="140"/>
    </row>
    <row r="42" spans="2:7" s="14" customFormat="1" x14ac:dyDescent="0.2">
      <c r="B42" s="149">
        <v>1991</v>
      </c>
      <c r="C42" s="36">
        <v>-1.3695247113615361E-2</v>
      </c>
      <c r="D42" s="145">
        <v>6.31918466071133E-2</v>
      </c>
      <c r="E42" s="140"/>
      <c r="F42" s="140"/>
      <c r="G42" s="140"/>
    </row>
    <row r="43" spans="2:7" s="14" customFormat="1" x14ac:dyDescent="0.2">
      <c r="B43" s="149">
        <v>1992</v>
      </c>
      <c r="C43" s="36">
        <v>-5.0486623841774048E-2</v>
      </c>
      <c r="D43" s="145">
        <v>7.0199405079749866E-2</v>
      </c>
      <c r="E43" s="140"/>
      <c r="F43" s="140"/>
      <c r="G43" s="140"/>
    </row>
    <row r="44" spans="2:7" s="14" customFormat="1" x14ac:dyDescent="0.2">
      <c r="B44" s="149">
        <v>1993</v>
      </c>
      <c r="C44" s="36">
        <v>-4.198631707059497E-2</v>
      </c>
      <c r="D44" s="145">
        <v>7.5429961459188899E-2</v>
      </c>
      <c r="E44" s="140"/>
      <c r="F44" s="140"/>
      <c r="G44" s="140"/>
    </row>
    <row r="45" spans="2:7" s="14" customFormat="1" x14ac:dyDescent="0.2">
      <c r="B45" s="149">
        <v>1994</v>
      </c>
      <c r="C45" s="36">
        <v>-2.3213573891967543E-2</v>
      </c>
      <c r="D45" s="145">
        <v>7.0883156931056845E-2</v>
      </c>
      <c r="E45" s="140"/>
      <c r="F45" s="140"/>
      <c r="G45" s="140"/>
    </row>
    <row r="46" spans="2:7" s="14" customFormat="1" x14ac:dyDescent="0.2">
      <c r="B46" s="149">
        <v>1995</v>
      </c>
      <c r="C46" s="36">
        <v>-3.9236749308980912E-2</v>
      </c>
      <c r="D46" s="145">
        <v>7.1463573311741246E-2</v>
      </c>
      <c r="E46" s="140"/>
      <c r="F46" s="140"/>
      <c r="G46" s="140"/>
    </row>
    <row r="47" spans="2:7" s="14" customFormat="1" x14ac:dyDescent="0.2">
      <c r="B47" s="149">
        <v>1996</v>
      </c>
      <c r="C47" s="36">
        <v>-3.5696877238612479E-2</v>
      </c>
      <c r="D47" s="145">
        <v>7.1964252579114651E-2</v>
      </c>
      <c r="E47" s="140"/>
      <c r="F47" s="140"/>
      <c r="G47" s="140"/>
    </row>
    <row r="48" spans="2:7" s="14" customFormat="1" x14ac:dyDescent="0.2">
      <c r="B48" s="149">
        <v>1997</v>
      </c>
      <c r="C48" s="36">
        <v>-4.0425853252720967E-2</v>
      </c>
      <c r="D48" s="145">
        <v>6.9010597042504784E-2</v>
      </c>
      <c r="E48" s="140"/>
      <c r="F48" s="140"/>
      <c r="G48" s="140"/>
    </row>
    <row r="49" spans="2:7" s="14" customFormat="1" x14ac:dyDescent="0.2">
      <c r="B49" s="149">
        <v>1998</v>
      </c>
      <c r="C49" s="36">
        <v>-2.2279484024498752E-2</v>
      </c>
      <c r="D49" s="145">
        <v>6.2974466750521652E-2</v>
      </c>
      <c r="E49" s="140"/>
      <c r="F49" s="140"/>
      <c r="G49" s="140"/>
    </row>
    <row r="50" spans="2:7" s="14" customFormat="1" x14ac:dyDescent="0.2">
      <c r="B50" s="149">
        <v>1999</v>
      </c>
      <c r="C50" s="36">
        <v>3.067072164723128E-2</v>
      </c>
      <c r="D50" s="145">
        <v>4.9812651301091249E-2</v>
      </c>
      <c r="E50" s="140"/>
      <c r="F50" s="140"/>
      <c r="G50" s="140"/>
    </row>
    <row r="51" spans="2:7" s="14" customFormat="1" x14ac:dyDescent="0.2">
      <c r="B51" s="149">
        <v>2000</v>
      </c>
      <c r="C51" s="36">
        <v>2.5078235696579299E-2</v>
      </c>
      <c r="D51" s="145">
        <v>4.755427643775012E-2</v>
      </c>
      <c r="E51" s="140"/>
      <c r="F51" s="140"/>
      <c r="G51" s="140"/>
    </row>
    <row r="52" spans="2:7" s="14" customFormat="1" x14ac:dyDescent="0.2">
      <c r="B52" s="149">
        <v>2001</v>
      </c>
      <c r="C52" s="36">
        <v>3.6983132300354438E-2</v>
      </c>
      <c r="D52" s="145">
        <v>4.5027724205964903E-2</v>
      </c>
      <c r="E52" s="140"/>
      <c r="F52" s="140"/>
      <c r="G52" s="140"/>
    </row>
    <row r="53" spans="2:7" s="14" customFormat="1" x14ac:dyDescent="0.2">
      <c r="B53" s="149">
        <v>2002</v>
      </c>
      <c r="C53" s="36">
        <v>4.8385380019552837E-2</v>
      </c>
      <c r="D53" s="145">
        <v>4.2406931386966162E-2</v>
      </c>
      <c r="E53" s="140"/>
      <c r="F53" s="140"/>
      <c r="G53" s="140"/>
    </row>
    <row r="54" spans="2:7" s="14" customFormat="1" x14ac:dyDescent="0.2">
      <c r="B54" s="149">
        <v>2003</v>
      </c>
      <c r="C54" s="36">
        <v>4.9443177525092752E-2</v>
      </c>
      <c r="D54" s="145">
        <v>4.1960732341298712E-2</v>
      </c>
      <c r="E54" s="140"/>
      <c r="F54" s="140"/>
      <c r="G54" s="140"/>
    </row>
    <row r="55" spans="2:7" s="14" customFormat="1" x14ac:dyDescent="0.2">
      <c r="B55" s="149">
        <v>2004</v>
      </c>
      <c r="C55" s="36">
        <v>2.0063879016914088E-2</v>
      </c>
      <c r="D55" s="145">
        <v>4.2081946747558829E-2</v>
      </c>
      <c r="E55" s="140"/>
      <c r="F55" s="140"/>
      <c r="G55" s="140"/>
    </row>
    <row r="56" spans="2:7" s="14" customFormat="1" x14ac:dyDescent="0.2">
      <c r="B56" s="149">
        <v>2005</v>
      </c>
      <c r="C56" s="36">
        <v>9.3687224158482962E-3</v>
      </c>
      <c r="D56" s="145">
        <v>4.634139009669358E-2</v>
      </c>
      <c r="E56" s="140"/>
      <c r="F56" s="140"/>
      <c r="G56" s="140"/>
    </row>
    <row r="57" spans="2:7" s="14" customFormat="1" x14ac:dyDescent="0.2">
      <c r="B57" s="149">
        <v>2006</v>
      </c>
      <c r="C57" s="36">
        <v>-8.7210347021861034E-3</v>
      </c>
      <c r="D57" s="145">
        <v>4.4117756161477395E-2</v>
      </c>
      <c r="E57" s="140"/>
      <c r="F57" s="140"/>
      <c r="G57" s="140"/>
    </row>
    <row r="58" spans="2:7" s="14" customFormat="1" x14ac:dyDescent="0.2">
      <c r="B58" s="149">
        <v>2007</v>
      </c>
      <c r="C58" s="36">
        <v>-1.3520543951322184E-2</v>
      </c>
      <c r="D58" s="145">
        <v>4.397400808163221E-2</v>
      </c>
      <c r="E58" s="140"/>
      <c r="F58" s="140"/>
      <c r="G58" s="140"/>
    </row>
    <row r="59" spans="2:7" s="14" customFormat="1" x14ac:dyDescent="0.2">
      <c r="B59" s="149">
        <v>2008</v>
      </c>
      <c r="C59" s="36">
        <v>-2.8972092263566118E-3</v>
      </c>
      <c r="D59" s="145">
        <v>4.6444335045770613E-2</v>
      </c>
      <c r="E59" s="140"/>
      <c r="F59" s="140"/>
      <c r="G59" s="140"/>
    </row>
    <row r="60" spans="2:7" s="14" customFormat="1" x14ac:dyDescent="0.2">
      <c r="B60" s="149">
        <v>2009</v>
      </c>
      <c r="C60" s="36">
        <v>4.8656193282824667E-2</v>
      </c>
      <c r="D60" s="145">
        <v>3.5252041251364608E-2</v>
      </c>
      <c r="E60" s="140"/>
      <c r="F60" s="140"/>
      <c r="G60" s="140"/>
    </row>
    <row r="61" spans="2:7" s="14" customFormat="1" x14ac:dyDescent="0.2">
      <c r="B61" s="149">
        <v>2010</v>
      </c>
      <c r="C61" s="36">
        <v>1.1851938908489235E-2</v>
      </c>
      <c r="D61" s="145">
        <v>2.1294078125336569E-2</v>
      </c>
      <c r="E61" s="140"/>
      <c r="F61" s="140"/>
      <c r="G61" s="140"/>
    </row>
    <row r="62" spans="2:7" s="14" customFormat="1" x14ac:dyDescent="0.2">
      <c r="B62" s="149">
        <v>2011</v>
      </c>
      <c r="C62" s="36">
        <v>-7.5867069493207318E-3</v>
      </c>
      <c r="D62" s="145">
        <v>4.0724263447593723E-2</v>
      </c>
      <c r="E62" s="140"/>
      <c r="F62" s="140"/>
      <c r="G62" s="140"/>
    </row>
    <row r="63" spans="2:7" s="14" customFormat="1" x14ac:dyDescent="0.2">
      <c r="B63" s="149">
        <v>2012</v>
      </c>
      <c r="C63" s="36">
        <v>-1.8927152870848118E-2</v>
      </c>
      <c r="D63" s="145">
        <v>4.1151372635307659E-2</v>
      </c>
      <c r="E63" s="140"/>
      <c r="F63" s="140"/>
      <c r="G63" s="140"/>
    </row>
    <row r="64" spans="2:7" s="14" customFormat="1" x14ac:dyDescent="0.2">
      <c r="B64" s="149">
        <v>2013</v>
      </c>
      <c r="C64" s="36">
        <v>-2.0596314965911855E-2</v>
      </c>
      <c r="D64" s="145">
        <v>3.8679858658571042E-2</v>
      </c>
      <c r="E64" s="140"/>
      <c r="F64" s="140"/>
      <c r="G64" s="140"/>
    </row>
    <row r="65" spans="2:7" s="14" customFormat="1" x14ac:dyDescent="0.2">
      <c r="B65" s="149">
        <v>2014</v>
      </c>
      <c r="C65" s="36">
        <v>-7.5023909751275042E-3</v>
      </c>
      <c r="D65" s="145">
        <v>3.1272880191403063E-2</v>
      </c>
      <c r="E65" s="140"/>
      <c r="F65" s="140"/>
      <c r="G65" s="140"/>
    </row>
    <row r="66" spans="2:7" s="14" customFormat="1" x14ac:dyDescent="0.2">
      <c r="B66" s="149">
        <v>2015</v>
      </c>
      <c r="C66" s="36">
        <v>-3.0120076274633423E-3</v>
      </c>
      <c r="D66" s="145">
        <v>2.7666226921225778E-2</v>
      </c>
      <c r="E66" s="140"/>
      <c r="F66" s="140"/>
      <c r="G66" s="140"/>
    </row>
    <row r="67" spans="2:7" s="14" customFormat="1" x14ac:dyDescent="0.2">
      <c r="B67" s="149">
        <v>2016</v>
      </c>
      <c r="C67" s="167">
        <v>3.5752737963383741E-3</v>
      </c>
      <c r="D67" s="145">
        <v>2.3831129982790911E-2</v>
      </c>
      <c r="E67" s="140"/>
      <c r="F67" s="140"/>
      <c r="G67" s="140"/>
    </row>
    <row r="68" spans="2:7" s="14" customFormat="1" x14ac:dyDescent="0.2">
      <c r="B68" s="149">
        <v>2017</v>
      </c>
      <c r="C68" s="167">
        <v>1.1789900971013623E-2</v>
      </c>
      <c r="D68" s="145">
        <v>2.0168377058072062E-2</v>
      </c>
      <c r="E68" s="140"/>
      <c r="F68" s="140"/>
      <c r="G68" s="140"/>
    </row>
    <row r="69" spans="2:7" s="14" customFormat="1" x14ac:dyDescent="0.2">
      <c r="B69" s="149">
        <v>2018</v>
      </c>
      <c r="C69" s="167">
        <v>-6.9692651701148689E-3</v>
      </c>
      <c r="D69" s="145">
        <v>2.0220407520816108E-2</v>
      </c>
      <c r="E69" s="140"/>
      <c r="F69" s="140"/>
      <c r="G69" s="140"/>
    </row>
    <row r="70" spans="2:7" s="14" customFormat="1" x14ac:dyDescent="0.2">
      <c r="B70" s="149">
        <v>2019</v>
      </c>
      <c r="C70" s="167">
        <v>1.604340586865094E-3</v>
      </c>
      <c r="D70" s="145">
        <v>1.9269240561284651E-2</v>
      </c>
      <c r="E70" s="140"/>
      <c r="F70" s="140"/>
      <c r="G70" s="140"/>
    </row>
    <row r="71" spans="2:7" s="14" customFormat="1" x14ac:dyDescent="0.2">
      <c r="B71" s="149">
        <v>2020</v>
      </c>
      <c r="C71" s="168"/>
      <c r="D71" s="146">
        <v>1.2274062240327677E-2</v>
      </c>
      <c r="E71" s="140"/>
      <c r="F71" s="140"/>
      <c r="G71" s="140"/>
    </row>
    <row r="72" spans="2:7" s="14" customFormat="1" x14ac:dyDescent="0.2">
      <c r="B72" s="149">
        <v>2021</v>
      </c>
      <c r="C72" s="140"/>
      <c r="D72" s="146">
        <v>1.4738024860352139E-2</v>
      </c>
      <c r="E72" s="140"/>
      <c r="F72" s="140"/>
      <c r="G72" s="140"/>
    </row>
    <row r="73" spans="2:7" s="14" customFormat="1" x14ac:dyDescent="0.2">
      <c r="B73" s="149">
        <v>2022</v>
      </c>
      <c r="C73" s="140"/>
      <c r="D73" s="146">
        <v>1.6036387500986793E-2</v>
      </c>
      <c r="E73" s="140"/>
      <c r="F73" s="140"/>
      <c r="G73" s="140"/>
    </row>
    <row r="74" spans="2:7" s="14" customFormat="1" x14ac:dyDescent="0.2">
      <c r="B74" s="149">
        <v>2023</v>
      </c>
      <c r="C74" s="140"/>
      <c r="D74" s="146">
        <v>1.731512785126621E-2</v>
      </c>
      <c r="E74" s="140"/>
      <c r="F74" s="140"/>
      <c r="G74" s="140"/>
    </row>
    <row r="75" spans="2:7" s="14" customFormat="1" x14ac:dyDescent="0.2">
      <c r="B75" s="149">
        <v>2024</v>
      </c>
      <c r="C75" s="140"/>
      <c r="D75" s="146">
        <v>1.8496589822790011E-2</v>
      </c>
      <c r="E75" s="140"/>
      <c r="F75" s="140"/>
      <c r="G75" s="140"/>
    </row>
    <row r="76" spans="2:7" s="14" customFormat="1" x14ac:dyDescent="0.2">
      <c r="B76" s="150">
        <v>2025</v>
      </c>
      <c r="C76" s="32"/>
      <c r="D76" s="151">
        <v>1.9428239450864915E-2</v>
      </c>
      <c r="G76" s="140"/>
    </row>
    <row r="77" spans="2:7" s="14" customFormat="1" x14ac:dyDescent="0.2">
      <c r="B77" s="33"/>
      <c r="G77" s="140"/>
    </row>
    <row r="78" spans="2:7" s="14" customFormat="1" x14ac:dyDescent="0.2">
      <c r="B78" s="33"/>
      <c r="G78" s="140"/>
    </row>
    <row r="79" spans="2:7" s="14" customFormat="1" x14ac:dyDescent="0.2">
      <c r="B79" s="33"/>
      <c r="G79" s="140"/>
    </row>
    <row r="80" spans="2:7" s="14" customFormat="1" x14ac:dyDescent="0.2">
      <c r="B80" s="33"/>
      <c r="G80" s="140"/>
    </row>
    <row r="81" spans="2:7" s="14" customFormat="1" x14ac:dyDescent="0.2">
      <c r="B81" s="33"/>
      <c r="G81" s="140"/>
    </row>
    <row r="82" spans="2:7" s="14" customFormat="1" x14ac:dyDescent="0.2">
      <c r="B82" s="33"/>
      <c r="G82" s="140"/>
    </row>
    <row r="83" spans="2:7" s="14" customFormat="1" x14ac:dyDescent="0.2">
      <c r="B83" s="33"/>
      <c r="G83" s="140"/>
    </row>
    <row r="84" spans="2:7" s="14" customFormat="1" x14ac:dyDescent="0.2">
      <c r="B84" s="33"/>
      <c r="G84" s="140"/>
    </row>
    <row r="85" spans="2:7" s="14" customFormat="1" x14ac:dyDescent="0.2">
      <c r="B85" s="33"/>
      <c r="G85" s="140"/>
    </row>
    <row r="86" spans="2:7" s="14" customFormat="1" x14ac:dyDescent="0.2">
      <c r="B86" s="33"/>
      <c r="G86" s="140"/>
    </row>
    <row r="87" spans="2:7" s="14" customFormat="1" x14ac:dyDescent="0.2">
      <c r="B87" s="33"/>
      <c r="G87" s="140"/>
    </row>
    <row r="88" spans="2:7" s="14" customFormat="1" x14ac:dyDescent="0.2">
      <c r="B88" s="33"/>
      <c r="G88" s="140"/>
    </row>
    <row r="89" spans="2:7" s="14" customFormat="1" x14ac:dyDescent="0.2">
      <c r="B89" s="33"/>
      <c r="G89" s="140"/>
    </row>
    <row r="90" spans="2:7" s="14" customFormat="1" x14ac:dyDescent="0.2">
      <c r="B90" s="33"/>
      <c r="G90" s="140"/>
    </row>
    <row r="91" spans="2:7" s="14" customFormat="1" x14ac:dyDescent="0.2">
      <c r="B91" s="33"/>
      <c r="G91" s="140"/>
    </row>
    <row r="92" spans="2:7" s="14" customFormat="1" x14ac:dyDescent="0.2">
      <c r="B92" s="33"/>
      <c r="G92" s="140"/>
    </row>
    <row r="93" spans="2:7" s="14" customFormat="1" x14ac:dyDescent="0.2">
      <c r="B93" s="33"/>
      <c r="G93" s="140"/>
    </row>
    <row r="94" spans="2:7" s="14" customFormat="1" x14ac:dyDescent="0.2">
      <c r="B94" s="33"/>
      <c r="G94" s="140"/>
    </row>
    <row r="95" spans="2:7" s="14" customFormat="1" x14ac:dyDescent="0.2">
      <c r="B95" s="33"/>
      <c r="G95" s="140"/>
    </row>
    <row r="96" spans="2:7" s="14" customFormat="1" x14ac:dyDescent="0.2">
      <c r="B96" s="33"/>
      <c r="G96" s="140"/>
    </row>
    <row r="97" spans="2:7" s="14" customFormat="1" x14ac:dyDescent="0.2">
      <c r="B97" s="33"/>
      <c r="G97" s="140"/>
    </row>
    <row r="98" spans="2:7" s="14" customFormat="1" x14ac:dyDescent="0.2">
      <c r="B98" s="33"/>
      <c r="G98" s="140"/>
    </row>
    <row r="99" spans="2:7" s="14" customFormat="1" x14ac:dyDescent="0.2">
      <c r="B99" s="33"/>
      <c r="G99" s="140"/>
    </row>
    <row r="100" spans="2:7" s="14" customFormat="1" x14ac:dyDescent="0.2">
      <c r="B100" s="33"/>
      <c r="G100" s="140"/>
    </row>
    <row r="101" spans="2:7" s="14" customFormat="1" x14ac:dyDescent="0.2">
      <c r="B101" s="33"/>
      <c r="G101" s="140"/>
    </row>
    <row r="102" spans="2:7" s="14" customFormat="1" x14ac:dyDescent="0.2">
      <c r="B102" s="33"/>
      <c r="G102" s="140"/>
    </row>
    <row r="103" spans="2:7" s="14" customFormat="1" x14ac:dyDescent="0.2">
      <c r="B103" s="33"/>
      <c r="G103" s="140"/>
    </row>
    <row r="104" spans="2:7" s="14" customFormat="1" x14ac:dyDescent="0.2">
      <c r="B104" s="33"/>
      <c r="G104" s="140"/>
    </row>
    <row r="105" spans="2:7" s="14" customFormat="1" x14ac:dyDescent="0.2">
      <c r="B105" s="33"/>
      <c r="G105" s="140"/>
    </row>
    <row r="106" spans="2:7" s="14" customFormat="1" x14ac:dyDescent="0.2">
      <c r="B106" s="33"/>
      <c r="G106" s="140"/>
    </row>
    <row r="107" spans="2:7" s="14" customFormat="1" x14ac:dyDescent="0.2">
      <c r="B107" s="33"/>
      <c r="G107" s="140"/>
    </row>
    <row r="108" spans="2:7" s="14" customFormat="1" x14ac:dyDescent="0.2">
      <c r="B108" s="33"/>
      <c r="G108" s="140"/>
    </row>
    <row r="109" spans="2:7" s="14" customFormat="1" x14ac:dyDescent="0.2">
      <c r="B109" s="33"/>
      <c r="G109" s="140"/>
    </row>
    <row r="110" spans="2:7" s="14" customFormat="1" x14ac:dyDescent="0.2">
      <c r="B110" s="33"/>
      <c r="G110" s="140"/>
    </row>
    <row r="111" spans="2:7" s="14" customFormat="1" x14ac:dyDescent="0.2">
      <c r="B111" s="33"/>
      <c r="G111" s="140"/>
    </row>
    <row r="112" spans="2:7" s="14" customFormat="1" x14ac:dyDescent="0.2">
      <c r="B112" s="33"/>
      <c r="G112" s="140"/>
    </row>
    <row r="113" spans="2:7" s="14" customFormat="1" x14ac:dyDescent="0.2">
      <c r="B113" s="33"/>
      <c r="G113" s="140"/>
    </row>
    <row r="114" spans="2:7" s="14" customFormat="1" x14ac:dyDescent="0.2">
      <c r="B114" s="33"/>
      <c r="G114" s="140"/>
    </row>
    <row r="115" spans="2:7" s="14" customFormat="1" x14ac:dyDescent="0.2">
      <c r="B115" s="33"/>
      <c r="G115" s="140"/>
    </row>
    <row r="116" spans="2:7" s="14" customFormat="1" x14ac:dyDescent="0.2">
      <c r="B116" s="33"/>
      <c r="G116" s="140"/>
    </row>
    <row r="117" spans="2:7" s="14" customFormat="1" x14ac:dyDescent="0.2">
      <c r="B117" s="33"/>
      <c r="G117" s="140"/>
    </row>
    <row r="118" spans="2:7" s="14" customFormat="1" x14ac:dyDescent="0.2">
      <c r="B118" s="33"/>
      <c r="G118" s="140"/>
    </row>
    <row r="119" spans="2:7" s="14" customFormat="1" x14ac:dyDescent="0.2">
      <c r="B119" s="33"/>
      <c r="G119" s="140"/>
    </row>
    <row r="120" spans="2:7" s="14" customFormat="1" x14ac:dyDescent="0.2">
      <c r="B120" s="33"/>
      <c r="G120" s="140"/>
    </row>
    <row r="121" spans="2:7" s="14" customFormat="1" x14ac:dyDescent="0.2">
      <c r="B121" s="33"/>
      <c r="G121" s="140"/>
    </row>
    <row r="122" spans="2:7" s="14" customFormat="1" x14ac:dyDescent="0.2">
      <c r="B122" s="33"/>
      <c r="G122" s="140"/>
    </row>
    <row r="123" spans="2:7" s="14" customFormat="1" x14ac:dyDescent="0.2">
      <c r="B123" s="33"/>
      <c r="G123" s="140"/>
    </row>
    <row r="124" spans="2:7" s="14" customFormat="1" x14ac:dyDescent="0.2">
      <c r="B124" s="33"/>
      <c r="G124" s="140"/>
    </row>
    <row r="125" spans="2:7" s="14" customFormat="1" x14ac:dyDescent="0.2">
      <c r="B125" s="33"/>
      <c r="G125" s="140"/>
    </row>
    <row r="126" spans="2:7" s="14" customFormat="1" x14ac:dyDescent="0.2">
      <c r="B126" s="33"/>
      <c r="G126" s="140"/>
    </row>
    <row r="127" spans="2:7" s="14" customFormat="1" x14ac:dyDescent="0.2">
      <c r="B127" s="33"/>
      <c r="G127" s="140"/>
    </row>
    <row r="128" spans="2:7" s="14" customFormat="1" x14ac:dyDescent="0.2">
      <c r="B128" s="33"/>
      <c r="G128" s="140"/>
    </row>
    <row r="129" spans="2:7" s="14" customFormat="1" x14ac:dyDescent="0.2">
      <c r="B129" s="33"/>
      <c r="G129" s="140"/>
    </row>
    <row r="130" spans="2:7" s="14" customFormat="1" x14ac:dyDescent="0.2">
      <c r="B130" s="33"/>
      <c r="G130" s="140"/>
    </row>
    <row r="131" spans="2:7" s="14" customFormat="1" x14ac:dyDescent="0.2">
      <c r="B131" s="33"/>
      <c r="G131" s="140"/>
    </row>
    <row r="132" spans="2:7" s="14" customFormat="1" x14ac:dyDescent="0.2">
      <c r="B132" s="33"/>
      <c r="G132" s="140"/>
    </row>
    <row r="133" spans="2:7" s="14" customFormat="1" x14ac:dyDescent="0.2">
      <c r="B133" s="33"/>
      <c r="G133" s="140"/>
    </row>
    <row r="134" spans="2:7" s="14" customFormat="1" x14ac:dyDescent="0.2">
      <c r="B134" s="33"/>
      <c r="G134" s="140"/>
    </row>
    <row r="135" spans="2:7" s="14" customFormat="1" x14ac:dyDescent="0.2">
      <c r="B135" s="33"/>
      <c r="G135" s="140"/>
    </row>
    <row r="136" spans="2:7" s="14" customFormat="1" x14ac:dyDescent="0.2">
      <c r="B136" s="33"/>
      <c r="G136" s="140"/>
    </row>
    <row r="137" spans="2:7" s="14" customFormat="1" x14ac:dyDescent="0.2">
      <c r="B137" s="33"/>
      <c r="G137" s="140"/>
    </row>
    <row r="138" spans="2:7" s="14" customFormat="1" x14ac:dyDescent="0.2">
      <c r="B138" s="33"/>
      <c r="G138" s="140"/>
    </row>
    <row r="139" spans="2:7" s="14" customFormat="1" x14ac:dyDescent="0.2">
      <c r="B139" s="33"/>
      <c r="G139" s="140"/>
    </row>
    <row r="140" spans="2:7" s="2" customFormat="1" x14ac:dyDescent="0.2">
      <c r="B140" s="4"/>
      <c r="G140" s="5"/>
    </row>
    <row r="141" spans="2:7" s="2" customFormat="1" x14ac:dyDescent="0.2">
      <c r="B141" s="4"/>
      <c r="G141" s="5"/>
    </row>
    <row r="142" spans="2:7" s="2" customFormat="1" x14ac:dyDescent="0.2">
      <c r="B142" s="4"/>
      <c r="G142" s="5"/>
    </row>
    <row r="143" spans="2:7" s="2" customFormat="1" x14ac:dyDescent="0.2">
      <c r="B143" s="4"/>
      <c r="G143" s="5"/>
    </row>
    <row r="144" spans="2:7" s="2" customFormat="1" x14ac:dyDescent="0.2">
      <c r="B144" s="4"/>
      <c r="G144" s="5"/>
    </row>
    <row r="145" spans="2:7" s="2" customFormat="1" x14ac:dyDescent="0.2">
      <c r="B145" s="4"/>
      <c r="G145" s="5"/>
    </row>
    <row r="146" spans="2:7" s="2" customFormat="1" x14ac:dyDescent="0.2">
      <c r="B146" s="4"/>
      <c r="G146" s="5"/>
    </row>
    <row r="147" spans="2:7" s="2" customFormat="1" x14ac:dyDescent="0.2">
      <c r="B147" s="4"/>
      <c r="G147" s="5"/>
    </row>
    <row r="148" spans="2:7" s="2" customFormat="1" x14ac:dyDescent="0.2">
      <c r="B148" s="4"/>
      <c r="G148" s="5"/>
    </row>
    <row r="149" spans="2:7" s="2" customFormat="1" x14ac:dyDescent="0.2">
      <c r="B149" s="4"/>
      <c r="G149" s="5"/>
    </row>
    <row r="150" spans="2:7" s="2" customFormat="1" x14ac:dyDescent="0.2">
      <c r="B150" s="4"/>
      <c r="G150" s="5"/>
    </row>
    <row r="151" spans="2:7" s="2" customFormat="1" x14ac:dyDescent="0.2">
      <c r="B151" s="4"/>
      <c r="G151" s="5"/>
    </row>
    <row r="152" spans="2:7" s="2" customFormat="1" x14ac:dyDescent="0.2">
      <c r="B152" s="4"/>
      <c r="G152" s="5"/>
    </row>
    <row r="153" spans="2:7" s="2" customFormat="1" x14ac:dyDescent="0.2">
      <c r="B153" s="4"/>
      <c r="G153" s="5"/>
    </row>
    <row r="154" spans="2:7" s="2" customFormat="1" x14ac:dyDescent="0.2">
      <c r="B154" s="4"/>
      <c r="G154" s="5"/>
    </row>
    <row r="155" spans="2:7" s="2" customFormat="1" x14ac:dyDescent="0.2">
      <c r="B155" s="4"/>
      <c r="G155" s="5"/>
    </row>
    <row r="156" spans="2:7" s="2" customFormat="1" x14ac:dyDescent="0.2">
      <c r="B156" s="4"/>
      <c r="G156" s="5"/>
    </row>
    <row r="157" spans="2:7" s="2" customFormat="1" x14ac:dyDescent="0.2">
      <c r="B157" s="4"/>
      <c r="G157" s="5"/>
    </row>
    <row r="158" spans="2:7" s="2" customFormat="1" x14ac:dyDescent="0.2">
      <c r="B158" s="4"/>
      <c r="G158" s="5"/>
    </row>
    <row r="159" spans="2:7" s="2" customFormat="1" x14ac:dyDescent="0.2">
      <c r="B159" s="4"/>
      <c r="G159" s="5"/>
    </row>
    <row r="160" spans="2:7" s="2" customFormat="1" x14ac:dyDescent="0.2">
      <c r="B160" s="4"/>
      <c r="G160" s="5"/>
    </row>
    <row r="161" spans="2:7" s="2" customFormat="1" x14ac:dyDescent="0.2">
      <c r="B161" s="4"/>
      <c r="G161" s="5"/>
    </row>
    <row r="162" spans="2:7" s="2" customFormat="1" x14ac:dyDescent="0.2">
      <c r="B162" s="4"/>
      <c r="G162" s="5"/>
    </row>
    <row r="163" spans="2:7" s="2" customFormat="1" x14ac:dyDescent="0.2">
      <c r="B163" s="4"/>
      <c r="G163" s="5"/>
    </row>
    <row r="164" spans="2:7" s="2" customFormat="1" x14ac:dyDescent="0.2">
      <c r="B164" s="4"/>
      <c r="G164" s="5"/>
    </row>
    <row r="165" spans="2:7" s="2" customFormat="1" x14ac:dyDescent="0.2">
      <c r="B165" s="4"/>
      <c r="G165" s="5"/>
    </row>
    <row r="166" spans="2:7" s="2" customFormat="1" x14ac:dyDescent="0.2">
      <c r="B166" s="4"/>
      <c r="G166" s="5"/>
    </row>
    <row r="167" spans="2:7" s="2" customFormat="1" x14ac:dyDescent="0.2">
      <c r="B167" s="4"/>
      <c r="G167" s="5"/>
    </row>
    <row r="168" spans="2:7" s="2" customFormat="1" x14ac:dyDescent="0.2">
      <c r="B168" s="4"/>
      <c r="G168" s="5"/>
    </row>
    <row r="169" spans="2:7" s="2" customFormat="1" x14ac:dyDescent="0.2">
      <c r="B169" s="4"/>
      <c r="G169" s="5"/>
    </row>
    <row r="170" spans="2:7" s="2" customFormat="1" x14ac:dyDescent="0.2">
      <c r="B170" s="4"/>
      <c r="G170" s="5"/>
    </row>
    <row r="171" spans="2:7" s="2" customFormat="1" x14ac:dyDescent="0.2">
      <c r="B171" s="4"/>
      <c r="G171" s="5"/>
    </row>
    <row r="172" spans="2:7" s="2" customFormat="1" x14ac:dyDescent="0.2">
      <c r="B172" s="4"/>
      <c r="G172" s="5"/>
    </row>
    <row r="173" spans="2:7" s="2" customFormat="1" x14ac:dyDescent="0.2">
      <c r="B173" s="4"/>
      <c r="G173" s="5"/>
    </row>
    <row r="174" spans="2:7" s="2" customFormat="1" x14ac:dyDescent="0.2">
      <c r="B174" s="4"/>
      <c r="G174" s="5"/>
    </row>
    <row r="175" spans="2:7" s="2" customFormat="1" x14ac:dyDescent="0.2">
      <c r="B175" s="4"/>
      <c r="G175" s="5"/>
    </row>
    <row r="176" spans="2:7" s="2" customFormat="1" x14ac:dyDescent="0.2">
      <c r="B176" s="4"/>
      <c r="G176" s="5"/>
    </row>
    <row r="177" spans="2:7" s="2" customFormat="1" x14ac:dyDescent="0.2">
      <c r="B177" s="4"/>
      <c r="G177" s="5"/>
    </row>
    <row r="178" spans="2:7" s="2" customFormat="1" x14ac:dyDescent="0.2">
      <c r="B178" s="4"/>
      <c r="G178" s="5"/>
    </row>
    <row r="179" spans="2:7" s="2" customFormat="1" x14ac:dyDescent="0.2">
      <c r="B179" s="4"/>
      <c r="G179" s="5"/>
    </row>
    <row r="180" spans="2:7" s="2" customFormat="1" x14ac:dyDescent="0.2">
      <c r="B180" s="4"/>
      <c r="G180" s="5"/>
    </row>
    <row r="181" spans="2:7" s="2" customFormat="1" x14ac:dyDescent="0.2">
      <c r="B181" s="4"/>
      <c r="G181" s="5"/>
    </row>
    <row r="182" spans="2:7" s="2" customFormat="1" x14ac:dyDescent="0.2">
      <c r="B182" s="4"/>
      <c r="G182" s="5"/>
    </row>
    <row r="183" spans="2:7" s="2" customFormat="1" x14ac:dyDescent="0.2">
      <c r="B183" s="4"/>
      <c r="G183" s="5"/>
    </row>
    <row r="184" spans="2:7" s="2" customFormat="1" x14ac:dyDescent="0.2">
      <c r="B184" s="4"/>
      <c r="G184" s="5"/>
    </row>
    <row r="185" spans="2:7" s="2" customFormat="1" x14ac:dyDescent="0.2">
      <c r="B185" s="4"/>
      <c r="G185" s="5"/>
    </row>
    <row r="186" spans="2:7" s="2" customFormat="1" x14ac:dyDescent="0.2">
      <c r="B186" s="4"/>
      <c r="G186" s="5"/>
    </row>
    <row r="187" spans="2:7" s="2" customFormat="1" x14ac:dyDescent="0.2">
      <c r="B187" s="4"/>
      <c r="G187" s="5"/>
    </row>
    <row r="188" spans="2:7" s="2" customFormat="1" x14ac:dyDescent="0.2">
      <c r="B188" s="4"/>
      <c r="G188" s="5"/>
    </row>
    <row r="189" spans="2:7" s="2" customFormat="1" x14ac:dyDescent="0.2">
      <c r="B189" s="4"/>
      <c r="G189" s="5"/>
    </row>
    <row r="190" spans="2:7" s="2" customFormat="1" x14ac:dyDescent="0.2">
      <c r="B190" s="4"/>
      <c r="G190" s="5"/>
    </row>
    <row r="191" spans="2:7" s="2" customFormat="1" x14ac:dyDescent="0.2">
      <c r="B191" s="4"/>
      <c r="G191" s="5"/>
    </row>
    <row r="192" spans="2:7" s="2" customFormat="1" x14ac:dyDescent="0.2">
      <c r="B192" s="4"/>
      <c r="G192" s="5"/>
    </row>
    <row r="193" spans="2:7" s="2" customFormat="1" x14ac:dyDescent="0.2">
      <c r="B193" s="4"/>
      <c r="G193" s="5"/>
    </row>
    <row r="194" spans="2:7" s="2" customFormat="1" x14ac:dyDescent="0.2">
      <c r="B194" s="4"/>
      <c r="G194" s="5"/>
    </row>
    <row r="195" spans="2:7" s="2" customFormat="1" x14ac:dyDescent="0.2">
      <c r="B195" s="4"/>
      <c r="G195" s="5"/>
    </row>
    <row r="196" spans="2:7" s="2" customFormat="1" x14ac:dyDescent="0.2">
      <c r="B196" s="4"/>
      <c r="G196" s="5"/>
    </row>
    <row r="197" spans="2:7" s="2" customFormat="1" x14ac:dyDescent="0.2">
      <c r="B197" s="4"/>
      <c r="G197" s="5"/>
    </row>
    <row r="198" spans="2:7" s="2" customFormat="1" x14ac:dyDescent="0.2">
      <c r="B198" s="4"/>
      <c r="G198" s="5"/>
    </row>
    <row r="199" spans="2:7" s="2" customFormat="1" x14ac:dyDescent="0.2">
      <c r="B199" s="4"/>
      <c r="G199" s="5"/>
    </row>
    <row r="200" spans="2:7" s="2" customFormat="1" x14ac:dyDescent="0.2">
      <c r="B200" s="4"/>
      <c r="G200" s="5"/>
    </row>
    <row r="201" spans="2:7" s="2" customFormat="1" x14ac:dyDescent="0.2">
      <c r="B201" s="4"/>
      <c r="G201" s="5"/>
    </row>
    <row r="202" spans="2:7" s="2" customFormat="1" x14ac:dyDescent="0.2">
      <c r="B202" s="4"/>
      <c r="G202" s="5"/>
    </row>
    <row r="203" spans="2:7" s="2" customFormat="1" x14ac:dyDescent="0.2">
      <c r="B203" s="4"/>
      <c r="G203" s="5"/>
    </row>
    <row r="204" spans="2:7" s="2" customFormat="1" x14ac:dyDescent="0.2">
      <c r="B204" s="4"/>
      <c r="G204" s="5"/>
    </row>
    <row r="205" spans="2:7" s="2" customFormat="1" x14ac:dyDescent="0.2">
      <c r="B205" s="4"/>
      <c r="G205" s="5"/>
    </row>
    <row r="206" spans="2:7" s="2" customFormat="1" x14ac:dyDescent="0.2">
      <c r="B206" s="4"/>
      <c r="G206" s="5"/>
    </row>
    <row r="207" spans="2:7" s="2" customFormat="1" x14ac:dyDescent="0.2">
      <c r="B207" s="4"/>
      <c r="G207" s="5"/>
    </row>
    <row r="208" spans="2:7" s="2" customFormat="1" x14ac:dyDescent="0.2">
      <c r="B208" s="4"/>
      <c r="G208" s="5"/>
    </row>
    <row r="209" spans="2:7" s="2" customFormat="1" x14ac:dyDescent="0.2">
      <c r="B209" s="4"/>
      <c r="G209" s="5"/>
    </row>
    <row r="210" spans="2:7" s="2" customFormat="1" x14ac:dyDescent="0.2">
      <c r="B210" s="4"/>
      <c r="G210" s="5"/>
    </row>
    <row r="211" spans="2:7" s="2" customFormat="1" x14ac:dyDescent="0.2">
      <c r="B211" s="4"/>
      <c r="G211" s="5"/>
    </row>
    <row r="212" spans="2:7" s="2" customFormat="1" x14ac:dyDescent="0.2">
      <c r="B212" s="4"/>
      <c r="G212" s="5"/>
    </row>
    <row r="213" spans="2:7" s="2" customFormat="1" x14ac:dyDescent="0.2">
      <c r="B213" s="4"/>
      <c r="G213" s="5"/>
    </row>
    <row r="214" spans="2:7" s="2" customFormat="1" x14ac:dyDescent="0.2">
      <c r="B214" s="4"/>
      <c r="G214" s="5"/>
    </row>
    <row r="215" spans="2:7" s="2" customFormat="1" x14ac:dyDescent="0.2">
      <c r="B215" s="4"/>
      <c r="G215" s="5"/>
    </row>
    <row r="216" spans="2:7" s="2" customFormat="1" x14ac:dyDescent="0.2">
      <c r="B216" s="4"/>
      <c r="G216" s="5"/>
    </row>
    <row r="217" spans="2:7" s="2" customFormat="1" x14ac:dyDescent="0.2">
      <c r="B217" s="4"/>
      <c r="G217" s="5"/>
    </row>
    <row r="218" spans="2:7" s="2" customFormat="1" x14ac:dyDescent="0.2">
      <c r="B218" s="4"/>
      <c r="G218" s="5"/>
    </row>
    <row r="219" spans="2:7" s="2" customFormat="1" x14ac:dyDescent="0.2">
      <c r="B219" s="4"/>
      <c r="G219" s="5"/>
    </row>
    <row r="220" spans="2:7" s="2" customFormat="1" x14ac:dyDescent="0.2">
      <c r="B220" s="4"/>
      <c r="G220" s="5"/>
    </row>
    <row r="221" spans="2:7" s="2" customFormat="1" x14ac:dyDescent="0.2">
      <c r="B221" s="4"/>
      <c r="G221" s="5"/>
    </row>
    <row r="222" spans="2:7" s="2" customFormat="1" x14ac:dyDescent="0.2">
      <c r="B222" s="4"/>
      <c r="G222" s="5"/>
    </row>
    <row r="223" spans="2:7" s="2" customFormat="1" x14ac:dyDescent="0.2">
      <c r="B223" s="4"/>
      <c r="G223" s="5"/>
    </row>
    <row r="224" spans="2:7" s="2" customFormat="1" x14ac:dyDescent="0.2">
      <c r="B224" s="4"/>
      <c r="G224" s="5"/>
    </row>
    <row r="225" spans="2:7" s="2" customFormat="1" x14ac:dyDescent="0.2">
      <c r="B225" s="4"/>
      <c r="G225" s="5"/>
    </row>
    <row r="226" spans="2:7" s="2" customFormat="1" x14ac:dyDescent="0.2">
      <c r="B226" s="4"/>
      <c r="G226" s="5"/>
    </row>
    <row r="227" spans="2:7" s="2" customFormat="1" x14ac:dyDescent="0.2">
      <c r="B227" s="4"/>
      <c r="G227" s="5"/>
    </row>
    <row r="228" spans="2:7" s="2" customFormat="1" x14ac:dyDescent="0.2">
      <c r="B228" s="4"/>
      <c r="G228" s="5"/>
    </row>
    <row r="229" spans="2:7" s="2" customFormat="1" x14ac:dyDescent="0.2">
      <c r="B229" s="4"/>
      <c r="G229" s="5"/>
    </row>
    <row r="230" spans="2:7" s="2" customFormat="1" x14ac:dyDescent="0.2">
      <c r="B230" s="4"/>
      <c r="G230" s="5"/>
    </row>
    <row r="231" spans="2:7" s="2" customFormat="1" x14ac:dyDescent="0.2">
      <c r="B231" s="4"/>
      <c r="G231" s="5"/>
    </row>
    <row r="232" spans="2:7" s="2" customFormat="1" x14ac:dyDescent="0.2">
      <c r="B232" s="4"/>
      <c r="G232" s="5"/>
    </row>
    <row r="233" spans="2:7" s="2" customFormat="1" x14ac:dyDescent="0.2">
      <c r="B233" s="4"/>
      <c r="G233" s="5"/>
    </row>
    <row r="234" spans="2:7" s="2" customFormat="1" x14ac:dyDescent="0.2">
      <c r="B234" s="4"/>
      <c r="G234" s="5"/>
    </row>
    <row r="235" spans="2:7" s="2" customFormat="1" x14ac:dyDescent="0.2">
      <c r="B235" s="4"/>
      <c r="G235" s="5"/>
    </row>
    <row r="236" spans="2:7" s="2" customFormat="1" x14ac:dyDescent="0.2">
      <c r="B236" s="4"/>
      <c r="G236" s="5"/>
    </row>
    <row r="237" spans="2:7" s="2" customFormat="1" x14ac:dyDescent="0.2">
      <c r="B237" s="4"/>
      <c r="G237" s="5"/>
    </row>
    <row r="238" spans="2:7" s="2" customFormat="1" x14ac:dyDescent="0.2">
      <c r="B238" s="4"/>
      <c r="G238" s="5"/>
    </row>
    <row r="239" spans="2:7" s="2" customFormat="1" x14ac:dyDescent="0.2">
      <c r="B239" s="4"/>
      <c r="G239" s="5"/>
    </row>
    <row r="240" spans="2:7" s="2" customFormat="1" x14ac:dyDescent="0.2">
      <c r="B240" s="4"/>
      <c r="G240" s="5"/>
    </row>
    <row r="241" spans="2:7" s="2" customFormat="1" x14ac:dyDescent="0.2">
      <c r="B241" s="4"/>
      <c r="G241" s="5"/>
    </row>
    <row r="242" spans="2:7" s="2" customFormat="1" x14ac:dyDescent="0.2">
      <c r="B242" s="4"/>
      <c r="G242" s="5"/>
    </row>
    <row r="243" spans="2:7" s="2" customFormat="1" x14ac:dyDescent="0.2">
      <c r="B243" s="4"/>
      <c r="G243" s="5"/>
    </row>
    <row r="244" spans="2:7" s="2" customFormat="1" x14ac:dyDescent="0.2">
      <c r="B244" s="4"/>
      <c r="G244" s="5"/>
    </row>
    <row r="245" spans="2:7" s="2" customFormat="1" x14ac:dyDescent="0.2">
      <c r="B245" s="4"/>
      <c r="G245" s="5"/>
    </row>
    <row r="246" spans="2:7" s="2" customFormat="1" x14ac:dyDescent="0.2">
      <c r="B246" s="4"/>
      <c r="G246" s="5"/>
    </row>
    <row r="247" spans="2:7" s="2" customFormat="1" x14ac:dyDescent="0.2">
      <c r="B247" s="4"/>
      <c r="G247" s="5"/>
    </row>
    <row r="248" spans="2:7" s="2" customFormat="1" x14ac:dyDescent="0.2">
      <c r="B248" s="4"/>
      <c r="G248" s="5"/>
    </row>
    <row r="249" spans="2:7" s="2" customFormat="1" x14ac:dyDescent="0.2">
      <c r="B249" s="4"/>
      <c r="G249" s="5"/>
    </row>
    <row r="250" spans="2:7" s="2" customFormat="1" x14ac:dyDescent="0.2">
      <c r="B250" s="4"/>
      <c r="G250" s="5"/>
    </row>
    <row r="251" spans="2:7" s="2" customFormat="1" x14ac:dyDescent="0.2">
      <c r="B251" s="4"/>
      <c r="G251" s="5"/>
    </row>
    <row r="252" spans="2:7" s="2" customFormat="1" x14ac:dyDescent="0.2">
      <c r="B252" s="4"/>
      <c r="G252" s="5"/>
    </row>
    <row r="253" spans="2:7" s="2" customFormat="1" x14ac:dyDescent="0.2">
      <c r="B253" s="4"/>
      <c r="G253" s="5"/>
    </row>
    <row r="254" spans="2:7" s="2" customFormat="1" x14ac:dyDescent="0.2">
      <c r="B254" s="4"/>
      <c r="G254" s="5"/>
    </row>
    <row r="255" spans="2:7" s="2" customFormat="1" x14ac:dyDescent="0.2">
      <c r="B255" s="4"/>
      <c r="G255" s="5"/>
    </row>
    <row r="256" spans="2:7" s="2" customFormat="1" x14ac:dyDescent="0.2">
      <c r="B256" s="4"/>
      <c r="G256" s="5"/>
    </row>
    <row r="257" spans="2:7" s="2" customFormat="1" x14ac:dyDescent="0.2">
      <c r="B257" s="4"/>
      <c r="G257" s="5"/>
    </row>
    <row r="258" spans="2:7" s="2" customFormat="1" x14ac:dyDescent="0.2">
      <c r="B258" s="4"/>
      <c r="G258" s="5"/>
    </row>
    <row r="259" spans="2:7" s="2" customFormat="1" x14ac:dyDescent="0.2">
      <c r="B259" s="4"/>
      <c r="G259" s="5"/>
    </row>
    <row r="260" spans="2:7" s="2" customFormat="1" x14ac:dyDescent="0.2">
      <c r="B260" s="4"/>
      <c r="G260" s="5"/>
    </row>
    <row r="261" spans="2:7" s="2" customFormat="1" x14ac:dyDescent="0.2">
      <c r="B261" s="4"/>
      <c r="G261" s="5"/>
    </row>
    <row r="262" spans="2:7" s="2" customFormat="1" x14ac:dyDescent="0.2">
      <c r="B262" s="4"/>
      <c r="G262" s="5"/>
    </row>
    <row r="263" spans="2:7" s="2" customFormat="1" x14ac:dyDescent="0.2">
      <c r="B263" s="4"/>
      <c r="G263" s="5"/>
    </row>
    <row r="264" spans="2:7" s="2" customFormat="1" x14ac:dyDescent="0.2">
      <c r="B264" s="4"/>
      <c r="G264" s="5"/>
    </row>
    <row r="265" spans="2:7" s="2" customFormat="1" x14ac:dyDescent="0.2">
      <c r="B265" s="4"/>
      <c r="G265" s="5"/>
    </row>
    <row r="266" spans="2:7" s="2" customFormat="1" x14ac:dyDescent="0.2">
      <c r="B266" s="4"/>
      <c r="G266" s="5"/>
    </row>
    <row r="267" spans="2:7" s="2" customFormat="1" x14ac:dyDescent="0.2">
      <c r="B267" s="4"/>
      <c r="G267" s="5"/>
    </row>
    <row r="268" spans="2:7" s="2" customFormat="1" x14ac:dyDescent="0.2">
      <c r="B268" s="4"/>
      <c r="G268" s="5"/>
    </row>
    <row r="269" spans="2:7" s="2" customFormat="1" x14ac:dyDescent="0.2">
      <c r="B269" s="4"/>
      <c r="G269" s="5"/>
    </row>
    <row r="270" spans="2:7" s="2" customFormat="1" x14ac:dyDescent="0.2">
      <c r="B270" s="4"/>
      <c r="G270" s="5"/>
    </row>
    <row r="271" spans="2:7" s="2" customFormat="1" x14ac:dyDescent="0.2">
      <c r="B271" s="4"/>
      <c r="G271" s="5"/>
    </row>
    <row r="272" spans="2:7" s="2" customFormat="1" x14ac:dyDescent="0.2">
      <c r="B272" s="4"/>
      <c r="G272" s="5"/>
    </row>
    <row r="273" spans="2:7" s="2" customFormat="1" x14ac:dyDescent="0.2">
      <c r="B273" s="4"/>
      <c r="G273" s="5"/>
    </row>
    <row r="274" spans="2:7" s="2" customFormat="1" x14ac:dyDescent="0.2">
      <c r="B274" s="4"/>
      <c r="G274" s="5"/>
    </row>
    <row r="275" spans="2:7" s="2" customFormat="1" x14ac:dyDescent="0.2">
      <c r="B275" s="4"/>
      <c r="G275" s="5"/>
    </row>
    <row r="276" spans="2:7" s="2" customFormat="1" x14ac:dyDescent="0.2">
      <c r="B276" s="4"/>
      <c r="G276" s="5"/>
    </row>
    <row r="277" spans="2:7" s="2" customFormat="1" x14ac:dyDescent="0.2">
      <c r="B277" s="4"/>
      <c r="G277" s="5"/>
    </row>
    <row r="278" spans="2:7" s="2" customFormat="1" x14ac:dyDescent="0.2">
      <c r="B278" s="4"/>
      <c r="G278" s="5"/>
    </row>
    <row r="279" spans="2:7" s="2" customFormat="1" x14ac:dyDescent="0.2">
      <c r="B279" s="4"/>
      <c r="G279" s="5"/>
    </row>
    <row r="280" spans="2:7" s="2" customFormat="1" x14ac:dyDescent="0.2">
      <c r="B280" s="4"/>
      <c r="G280" s="5"/>
    </row>
    <row r="281" spans="2:7" s="2" customFormat="1" x14ac:dyDescent="0.2">
      <c r="B281" s="4"/>
      <c r="G281" s="5"/>
    </row>
    <row r="282" spans="2:7" s="2" customFormat="1" x14ac:dyDescent="0.2">
      <c r="B282" s="4"/>
      <c r="G282" s="5"/>
    </row>
    <row r="283" spans="2:7" s="2" customFormat="1" x14ac:dyDescent="0.2">
      <c r="B283" s="4"/>
      <c r="G283" s="5"/>
    </row>
    <row r="284" spans="2:7" s="2" customFormat="1" x14ac:dyDescent="0.2">
      <c r="B284" s="4"/>
      <c r="G284" s="5"/>
    </row>
    <row r="285" spans="2:7" s="2" customFormat="1" x14ac:dyDescent="0.2">
      <c r="B285" s="4"/>
      <c r="G285" s="5"/>
    </row>
    <row r="286" spans="2:7" s="2" customFormat="1" x14ac:dyDescent="0.2">
      <c r="B286" s="4"/>
      <c r="G286" s="5"/>
    </row>
    <row r="287" spans="2:7" s="2" customFormat="1" x14ac:dyDescent="0.2">
      <c r="B287" s="4"/>
      <c r="G287" s="5"/>
    </row>
    <row r="288" spans="2:7" s="2" customFormat="1" x14ac:dyDescent="0.2">
      <c r="B288" s="4"/>
      <c r="G288" s="5"/>
    </row>
    <row r="289" spans="2:7" s="2" customFormat="1" x14ac:dyDescent="0.2">
      <c r="B289" s="4"/>
      <c r="G289" s="5"/>
    </row>
    <row r="290" spans="2:7" s="2" customFormat="1" x14ac:dyDescent="0.2">
      <c r="B290" s="4"/>
      <c r="G290" s="5"/>
    </row>
    <row r="291" spans="2:7" s="2" customFormat="1" x14ac:dyDescent="0.2">
      <c r="B291" s="4"/>
      <c r="G291" s="5"/>
    </row>
    <row r="292" spans="2:7" s="2" customFormat="1" x14ac:dyDescent="0.2">
      <c r="B292" s="4"/>
      <c r="G292" s="5"/>
    </row>
    <row r="293" spans="2:7" s="2" customFormat="1" x14ac:dyDescent="0.2">
      <c r="B293" s="4"/>
      <c r="G293" s="5"/>
    </row>
    <row r="294" spans="2:7" s="2" customFormat="1" x14ac:dyDescent="0.2">
      <c r="B294" s="4"/>
      <c r="G294" s="5"/>
    </row>
    <row r="295" spans="2:7" s="2" customFormat="1" x14ac:dyDescent="0.2">
      <c r="B295" s="4"/>
      <c r="G295" s="5"/>
    </row>
    <row r="296" spans="2:7" s="2" customFormat="1" x14ac:dyDescent="0.2">
      <c r="B296" s="4"/>
      <c r="G296" s="5"/>
    </row>
    <row r="297" spans="2:7" s="2" customFormat="1" x14ac:dyDescent="0.2">
      <c r="B297" s="4"/>
      <c r="G297" s="5"/>
    </row>
    <row r="298" spans="2:7" s="2" customFormat="1" x14ac:dyDescent="0.2">
      <c r="B298" s="4"/>
      <c r="G298" s="5"/>
    </row>
    <row r="299" spans="2:7" s="2" customFormat="1" x14ac:dyDescent="0.2">
      <c r="B299" s="4"/>
      <c r="G299" s="5"/>
    </row>
    <row r="300" spans="2:7" s="2" customFormat="1" x14ac:dyDescent="0.2">
      <c r="B300" s="4"/>
      <c r="G300" s="5"/>
    </row>
    <row r="301" spans="2:7" s="2" customFormat="1" x14ac:dyDescent="0.2">
      <c r="B301" s="4"/>
      <c r="G301" s="5"/>
    </row>
    <row r="302" spans="2:7" s="2" customFormat="1" x14ac:dyDescent="0.2">
      <c r="B302" s="4"/>
      <c r="G302" s="5"/>
    </row>
    <row r="303" spans="2:7" s="2" customFormat="1" x14ac:dyDescent="0.2">
      <c r="B303" s="4"/>
      <c r="G303" s="5"/>
    </row>
    <row r="304" spans="2:7" s="2" customFormat="1" x14ac:dyDescent="0.2">
      <c r="B304" s="4"/>
      <c r="G304" s="5"/>
    </row>
    <row r="305" spans="2:7" s="2" customFormat="1" x14ac:dyDescent="0.2">
      <c r="B305" s="4"/>
      <c r="G305" s="5"/>
    </row>
    <row r="306" spans="2:7" s="2" customFormat="1" x14ac:dyDescent="0.2">
      <c r="B306" s="4"/>
      <c r="G306" s="5"/>
    </row>
    <row r="307" spans="2:7" s="2" customFormat="1" x14ac:dyDescent="0.2">
      <c r="B307" s="4"/>
      <c r="G307" s="5"/>
    </row>
    <row r="308" spans="2:7" s="2" customFormat="1" x14ac:dyDescent="0.2">
      <c r="B308" s="4"/>
      <c r="G308" s="5"/>
    </row>
    <row r="309" spans="2:7" s="2" customFormat="1" x14ac:dyDescent="0.2">
      <c r="B309" s="4"/>
      <c r="G309" s="5"/>
    </row>
    <row r="310" spans="2:7" s="2" customFormat="1" x14ac:dyDescent="0.2">
      <c r="B310" s="4"/>
      <c r="G310" s="5"/>
    </row>
    <row r="311" spans="2:7" s="2" customFormat="1" x14ac:dyDescent="0.2">
      <c r="B311" s="4"/>
      <c r="G311" s="5"/>
    </row>
    <row r="312" spans="2:7" s="2" customFormat="1" x14ac:dyDescent="0.2">
      <c r="B312" s="4"/>
      <c r="G312" s="5"/>
    </row>
    <row r="313" spans="2:7" s="2" customFormat="1" x14ac:dyDescent="0.2">
      <c r="B313" s="4"/>
      <c r="G313" s="5"/>
    </row>
    <row r="314" spans="2:7" s="2" customFormat="1" x14ac:dyDescent="0.2">
      <c r="B314" s="4"/>
      <c r="G314" s="5"/>
    </row>
    <row r="315" spans="2:7" s="2" customFormat="1" x14ac:dyDescent="0.2">
      <c r="B315" s="4"/>
      <c r="G315" s="5"/>
    </row>
    <row r="316" spans="2:7" s="2" customFormat="1" x14ac:dyDescent="0.2">
      <c r="B316" s="4"/>
      <c r="G316" s="5"/>
    </row>
    <row r="317" spans="2:7" s="2" customFormat="1" x14ac:dyDescent="0.2">
      <c r="B317" s="4"/>
      <c r="G317" s="5"/>
    </row>
    <row r="318" spans="2:7" s="2" customFormat="1" x14ac:dyDescent="0.2">
      <c r="B318" s="4"/>
      <c r="G318" s="5"/>
    </row>
    <row r="319" spans="2:7" s="2" customFormat="1" x14ac:dyDescent="0.2">
      <c r="B319" s="4"/>
      <c r="G319" s="5"/>
    </row>
    <row r="320" spans="2:7" s="2" customFormat="1" x14ac:dyDescent="0.2">
      <c r="B320" s="4"/>
      <c r="G320" s="5"/>
    </row>
    <row r="321" spans="2:7" s="2" customFormat="1" x14ac:dyDescent="0.2">
      <c r="B321" s="4"/>
      <c r="G321" s="5"/>
    </row>
    <row r="322" spans="2:7" s="2" customFormat="1" x14ac:dyDescent="0.2">
      <c r="B322" s="4"/>
      <c r="G322" s="5"/>
    </row>
    <row r="323" spans="2:7" s="2" customFormat="1" x14ac:dyDescent="0.2">
      <c r="B323" s="4"/>
      <c r="G323" s="5"/>
    </row>
    <row r="324" spans="2:7" s="2" customFormat="1" x14ac:dyDescent="0.2">
      <c r="B324" s="4"/>
      <c r="G324" s="5"/>
    </row>
    <row r="325" spans="2:7" s="2" customFormat="1" x14ac:dyDescent="0.2">
      <c r="B325" s="4"/>
      <c r="G325" s="5"/>
    </row>
    <row r="326" spans="2:7" s="2" customFormat="1" x14ac:dyDescent="0.2">
      <c r="B326" s="4"/>
      <c r="G326" s="5"/>
    </row>
    <row r="327" spans="2:7" s="2" customFormat="1" x14ac:dyDescent="0.2">
      <c r="B327" s="4"/>
      <c r="G327" s="5"/>
    </row>
    <row r="328" spans="2:7" s="2" customFormat="1" x14ac:dyDescent="0.2">
      <c r="B328" s="4"/>
      <c r="G328" s="5"/>
    </row>
    <row r="329" spans="2:7" s="2" customFormat="1" x14ac:dyDescent="0.2">
      <c r="B329" s="4"/>
      <c r="G329" s="5"/>
    </row>
    <row r="330" spans="2:7" s="2" customFormat="1" x14ac:dyDescent="0.2">
      <c r="B330" s="4"/>
      <c r="G330" s="5"/>
    </row>
    <row r="331" spans="2:7" s="2" customFormat="1" x14ac:dyDescent="0.2">
      <c r="B331" s="4"/>
      <c r="G331" s="5"/>
    </row>
    <row r="332" spans="2:7" s="2" customFormat="1" x14ac:dyDescent="0.2">
      <c r="B332" s="4"/>
      <c r="G332" s="5"/>
    </row>
    <row r="333" spans="2:7" s="2" customFormat="1" x14ac:dyDescent="0.2">
      <c r="B333" s="4"/>
      <c r="G333" s="5"/>
    </row>
    <row r="334" spans="2:7" s="2" customFormat="1" x14ac:dyDescent="0.2">
      <c r="B334" s="4"/>
      <c r="G334" s="5"/>
    </row>
    <row r="335" spans="2:7" s="2" customFormat="1" x14ac:dyDescent="0.2">
      <c r="B335" s="4"/>
      <c r="G335" s="5"/>
    </row>
    <row r="336" spans="2:7" s="2" customFormat="1" x14ac:dyDescent="0.2">
      <c r="B336" s="4"/>
      <c r="G336" s="5"/>
    </row>
    <row r="337" spans="2:7" s="2" customFormat="1" x14ac:dyDescent="0.2">
      <c r="B337" s="4"/>
      <c r="G337" s="5"/>
    </row>
    <row r="338" spans="2:7" s="2" customFormat="1" x14ac:dyDescent="0.2">
      <c r="B338" s="4"/>
      <c r="G338" s="5"/>
    </row>
    <row r="339" spans="2:7" s="2" customFormat="1" x14ac:dyDescent="0.2">
      <c r="B339" s="4"/>
      <c r="G339" s="5"/>
    </row>
    <row r="340" spans="2:7" s="2" customFormat="1" x14ac:dyDescent="0.2">
      <c r="B340" s="4"/>
      <c r="G340" s="5"/>
    </row>
    <row r="341" spans="2:7" s="2" customFormat="1" x14ac:dyDescent="0.2">
      <c r="B341" s="4"/>
      <c r="G341" s="5"/>
    </row>
    <row r="342" spans="2:7" s="2" customFormat="1" x14ac:dyDescent="0.2">
      <c r="B342" s="4"/>
      <c r="G342" s="5"/>
    </row>
  </sheetData>
  <mergeCells count="3">
    <mergeCell ref="E9:F9"/>
    <mergeCell ref="C6:G7"/>
    <mergeCell ref="C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9">
    <tabColor theme="9" tint="0.59999389629810485"/>
  </sheetPr>
  <dimension ref="A1:V191"/>
  <sheetViews>
    <sheetView topLeftCell="I1" zoomScale="85" zoomScaleNormal="85" workbookViewId="0">
      <pane ySplit="6" topLeftCell="A60" activePane="bottomLeft" state="frozen"/>
      <selection activeCell="D4" sqref="D4:F4"/>
      <selection pane="bottomLeft" activeCell="M63" sqref="M63"/>
    </sheetView>
  </sheetViews>
  <sheetFormatPr baseColWidth="10" defaultRowHeight="15" x14ac:dyDescent="0.25"/>
  <cols>
    <col min="1" max="1" width="12.7109375" style="112" customWidth="1"/>
    <col min="2" max="2" width="8" style="112" customWidth="1"/>
    <col min="3" max="3" width="18.42578125" style="138" bestFit="1" customWidth="1"/>
    <col min="4" max="4" width="25.140625" style="138" bestFit="1" customWidth="1"/>
    <col min="5" max="5" width="20.7109375" style="138" bestFit="1" customWidth="1"/>
    <col min="6" max="6" width="8.140625" style="112" customWidth="1"/>
    <col min="7" max="7" width="8.28515625" style="112" customWidth="1"/>
    <col min="8" max="8" width="18.42578125" style="138" bestFit="1" customWidth="1"/>
    <col min="9" max="9" width="20.7109375" style="112" bestFit="1" customWidth="1"/>
    <col min="10" max="10" width="25.140625" style="112" bestFit="1" customWidth="1"/>
    <col min="11" max="11" width="7.7109375" style="112" customWidth="1"/>
    <col min="12" max="12" width="8.7109375" style="112" customWidth="1"/>
    <col min="13" max="13" width="18.5703125" style="112" bestFit="1" customWidth="1"/>
    <col min="14" max="14" width="12.5703125" style="112" bestFit="1" customWidth="1"/>
    <col min="15" max="15" width="16.7109375" style="112" bestFit="1" customWidth="1"/>
    <col min="16" max="17" width="17.140625" style="112" bestFit="1" customWidth="1"/>
    <col min="18" max="18" width="16.42578125" style="112" bestFit="1" customWidth="1"/>
    <col min="19" max="19" width="18.5703125" style="112" bestFit="1" customWidth="1"/>
    <col min="20" max="20" width="10.7109375" style="112" bestFit="1" customWidth="1"/>
    <col min="21" max="21" width="13.28515625" style="112" bestFit="1" customWidth="1"/>
    <col min="22" max="16384" width="11.42578125" style="112"/>
  </cols>
  <sheetData>
    <row r="1" spans="1:22" ht="12.75" customHeight="1" x14ac:dyDescent="0.25">
      <c r="A1" s="82"/>
      <c r="B1" s="111"/>
      <c r="C1" s="111"/>
      <c r="D1" s="111"/>
      <c r="E1" s="111"/>
      <c r="F1" s="82"/>
      <c r="G1" s="111"/>
      <c r="H1" s="82"/>
      <c r="I1" s="82"/>
      <c r="J1" s="82"/>
      <c r="K1" s="82"/>
      <c r="L1" s="111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x14ac:dyDescent="0.25">
      <c r="A2" s="82"/>
      <c r="B2" s="113" t="s">
        <v>51</v>
      </c>
      <c r="C2" s="113"/>
      <c r="D2" s="114"/>
      <c r="E2" s="114"/>
      <c r="F2" s="82"/>
      <c r="G2" s="114"/>
      <c r="H2" s="82"/>
      <c r="I2" s="82"/>
      <c r="J2" s="82"/>
      <c r="K2" s="82"/>
      <c r="L2" s="114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x14ac:dyDescent="0.25">
      <c r="A3" s="82"/>
      <c r="B3" s="115"/>
      <c r="C3" s="115"/>
      <c r="D3" s="115"/>
      <c r="E3" s="115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ht="12.75" customHeight="1" x14ac:dyDescent="0.25">
      <c r="A4" s="82"/>
      <c r="B4" s="81"/>
      <c r="C4" s="180" t="s">
        <v>16</v>
      </c>
      <c r="D4" s="181"/>
      <c r="E4" s="181"/>
      <c r="F4" s="82"/>
      <c r="G4" s="81"/>
      <c r="H4" s="182" t="s">
        <v>0</v>
      </c>
      <c r="I4" s="182"/>
      <c r="J4" s="182"/>
      <c r="K4" s="116"/>
      <c r="L4" s="81"/>
      <c r="M4" s="182" t="s">
        <v>34</v>
      </c>
      <c r="N4" s="182"/>
      <c r="O4" s="182"/>
      <c r="P4" s="182"/>
      <c r="Q4" s="182"/>
      <c r="R4" s="182"/>
      <c r="S4" s="182"/>
      <c r="T4" s="182"/>
      <c r="U4" s="182"/>
      <c r="V4" s="82"/>
    </row>
    <row r="5" spans="1:22" s="120" customFormat="1" ht="57" x14ac:dyDescent="0.2">
      <c r="A5" s="84"/>
      <c r="B5" s="83"/>
      <c r="C5" s="84" t="s">
        <v>6</v>
      </c>
      <c r="D5" s="84" t="s">
        <v>7</v>
      </c>
      <c r="E5" s="85" t="s">
        <v>19</v>
      </c>
      <c r="F5" s="84"/>
      <c r="G5" s="83"/>
      <c r="H5" s="86" t="s">
        <v>1</v>
      </c>
      <c r="I5" s="84" t="s">
        <v>8</v>
      </c>
      <c r="J5" s="85" t="s">
        <v>9</v>
      </c>
      <c r="K5" s="85"/>
      <c r="L5" s="83"/>
      <c r="M5" s="117" t="s">
        <v>30</v>
      </c>
      <c r="N5" s="92" t="s">
        <v>32</v>
      </c>
      <c r="O5" s="84" t="s">
        <v>2</v>
      </c>
      <c r="P5" s="118" t="s">
        <v>29</v>
      </c>
      <c r="Q5" s="118" t="s">
        <v>31</v>
      </c>
      <c r="R5" s="118" t="s">
        <v>25</v>
      </c>
      <c r="S5" s="119" t="s">
        <v>26</v>
      </c>
      <c r="T5" s="118" t="s">
        <v>27</v>
      </c>
      <c r="U5" s="85" t="s">
        <v>13</v>
      </c>
      <c r="V5" s="84"/>
    </row>
    <row r="6" spans="1:22" s="122" customFormat="1" ht="28.5" x14ac:dyDescent="0.25">
      <c r="A6" s="91"/>
      <c r="B6" s="87"/>
      <c r="C6" s="88" t="s">
        <v>43</v>
      </c>
      <c r="D6" s="89"/>
      <c r="E6" s="90" t="s">
        <v>3</v>
      </c>
      <c r="F6" s="91"/>
      <c r="G6" s="87"/>
      <c r="H6" s="88" t="s">
        <v>43</v>
      </c>
      <c r="I6" s="92" t="s">
        <v>43</v>
      </c>
      <c r="J6" s="90"/>
      <c r="K6" s="121"/>
      <c r="L6" s="87"/>
      <c r="M6" s="88" t="s">
        <v>43</v>
      </c>
      <c r="N6" s="89" t="s">
        <v>4</v>
      </c>
      <c r="O6" s="92" t="s">
        <v>14</v>
      </c>
      <c r="P6" s="89" t="s">
        <v>10</v>
      </c>
      <c r="Q6" s="89" t="s">
        <v>10</v>
      </c>
      <c r="R6" s="92" t="s">
        <v>11</v>
      </c>
      <c r="S6" s="89" t="s">
        <v>12</v>
      </c>
      <c r="T6" s="89" t="s">
        <v>4</v>
      </c>
      <c r="U6" s="90" t="s">
        <v>4</v>
      </c>
      <c r="V6" s="91"/>
    </row>
    <row r="7" spans="1:22" ht="12.75" customHeight="1" x14ac:dyDescent="0.25">
      <c r="A7" s="82"/>
      <c r="B7" s="93">
        <v>1960</v>
      </c>
      <c r="C7" s="94">
        <v>44778376.21915222</v>
      </c>
      <c r="D7" s="95">
        <v>32303686.753628854</v>
      </c>
      <c r="E7" s="96">
        <v>100</v>
      </c>
      <c r="F7" s="82"/>
      <c r="G7" s="93">
        <v>1960</v>
      </c>
      <c r="H7" s="97">
        <v>15939140.2467885</v>
      </c>
      <c r="I7" s="98">
        <v>44540492.85591726</v>
      </c>
      <c r="J7" s="99">
        <v>31728226.810966171</v>
      </c>
      <c r="K7" s="116"/>
      <c r="L7" s="93">
        <v>1960</v>
      </c>
      <c r="M7" s="97">
        <v>2038308.54747786</v>
      </c>
      <c r="N7" s="123">
        <v>3.3823840152978235E-2</v>
      </c>
      <c r="O7" s="124">
        <v>0.99468753931427256</v>
      </c>
      <c r="P7" s="125">
        <v>2398.0921570500318</v>
      </c>
      <c r="Q7" s="125">
        <v>2600.3425263163285</v>
      </c>
      <c r="R7" s="125">
        <v>2559.0145454545454</v>
      </c>
      <c r="S7" s="126">
        <v>5.1701980353383155</v>
      </c>
      <c r="T7" s="127">
        <v>6.6039999999999988E-2</v>
      </c>
      <c r="U7" s="128">
        <v>6.1051874999999978E-2</v>
      </c>
      <c r="V7" s="82"/>
    </row>
    <row r="8" spans="1:22" ht="12.75" customHeight="1" x14ac:dyDescent="0.25">
      <c r="A8" s="82"/>
      <c r="B8" s="93">
        <v>1961</v>
      </c>
      <c r="C8" s="94">
        <v>46391733.531927064</v>
      </c>
      <c r="D8" s="95">
        <v>34798300.431336619</v>
      </c>
      <c r="E8" s="96">
        <v>100.5046983794569</v>
      </c>
      <c r="F8" s="82"/>
      <c r="G8" s="93">
        <v>1961</v>
      </c>
      <c r="H8" s="97">
        <v>16775191.489039103</v>
      </c>
      <c r="I8" s="100">
        <v>45713945.71531295</v>
      </c>
      <c r="J8" s="101">
        <v>33858925.668368384</v>
      </c>
      <c r="K8" s="116"/>
      <c r="L8" s="93">
        <v>1961</v>
      </c>
      <c r="M8" s="97">
        <v>2064518.30390442</v>
      </c>
      <c r="N8" s="123">
        <v>3.3823840152978235E-2</v>
      </c>
      <c r="O8" s="124">
        <v>0.9853899010661531</v>
      </c>
      <c r="P8" s="125">
        <v>2418.4753378867044</v>
      </c>
      <c r="Q8" s="125">
        <v>2647.1888405167424</v>
      </c>
      <c r="R8" s="125">
        <v>2631.1318591318591</v>
      </c>
      <c r="S8" s="126">
        <v>5.3209465651913597</v>
      </c>
      <c r="T8" s="123">
        <v>7.4770000000000003E-2</v>
      </c>
      <c r="U8" s="128">
        <v>6.1051874999999978E-2</v>
      </c>
      <c r="V8" s="82"/>
    </row>
    <row r="9" spans="1:22" ht="12.75" customHeight="1" x14ac:dyDescent="0.25">
      <c r="A9" s="82"/>
      <c r="B9" s="93">
        <v>1962</v>
      </c>
      <c r="C9" s="94">
        <v>48322127.292968161</v>
      </c>
      <c r="D9" s="95">
        <v>36330540.968545936</v>
      </c>
      <c r="E9" s="96">
        <v>100.1446486300494</v>
      </c>
      <c r="F9" s="82"/>
      <c r="G9" s="93">
        <v>1962</v>
      </c>
      <c r="H9" s="97">
        <v>17450675.713235702</v>
      </c>
      <c r="I9" s="100">
        <v>47668629.622229412</v>
      </c>
      <c r="J9" s="101">
        <v>35388774.242146417</v>
      </c>
      <c r="K9" s="116"/>
      <c r="L9" s="93">
        <v>1962</v>
      </c>
      <c r="M9" s="97">
        <v>2317826.6526614502</v>
      </c>
      <c r="N9" s="123">
        <v>3.4086853813379836E-2</v>
      </c>
      <c r="O9" s="124">
        <v>0.98647622306077887</v>
      </c>
      <c r="P9" s="125">
        <v>2464.4374913436859</v>
      </c>
      <c r="Q9" s="125">
        <v>2694.5270786514452</v>
      </c>
      <c r="R9" s="125">
        <v>2624.3745920160682</v>
      </c>
      <c r="S9" s="126">
        <v>5.4716950950444039</v>
      </c>
      <c r="T9" s="123">
        <v>7.3749999999999871E-2</v>
      </c>
      <c r="U9" s="128">
        <v>6.1051874999999978E-2</v>
      </c>
      <c r="V9" s="82"/>
    </row>
    <row r="10" spans="1:22" ht="12.75" customHeight="1" x14ac:dyDescent="0.25">
      <c r="A10" s="82"/>
      <c r="B10" s="93">
        <v>1963</v>
      </c>
      <c r="C10" s="94">
        <v>50705299.999122992</v>
      </c>
      <c r="D10" s="95">
        <v>34986264.14320121</v>
      </c>
      <c r="E10" s="96">
        <v>105.12430535367254</v>
      </c>
      <c r="F10" s="82"/>
      <c r="G10" s="93">
        <v>1963</v>
      </c>
      <c r="H10" s="97">
        <v>18469819.629671101</v>
      </c>
      <c r="I10" s="100">
        <v>50235581.783801064</v>
      </c>
      <c r="J10" s="101">
        <v>34226515.255219236</v>
      </c>
      <c r="K10" s="116"/>
      <c r="L10" s="93">
        <v>1963</v>
      </c>
      <c r="M10" s="97">
        <v>2659974.4970972301</v>
      </c>
      <c r="N10" s="123">
        <v>3.4083620433824402E-2</v>
      </c>
      <c r="O10" s="124">
        <v>0.99073630931421264</v>
      </c>
      <c r="P10" s="125">
        <v>2518.4729198757627</v>
      </c>
      <c r="Q10" s="125">
        <v>2741.7671774374812</v>
      </c>
      <c r="R10" s="125">
        <v>2417.1315610088618</v>
      </c>
      <c r="S10" s="126">
        <v>5.6224436248974481</v>
      </c>
      <c r="T10" s="123">
        <v>6.9749999999999979E-2</v>
      </c>
      <c r="U10" s="128">
        <v>6.1051874999999978E-2</v>
      </c>
      <c r="V10" s="82"/>
    </row>
    <row r="11" spans="1:22" ht="12.75" customHeight="1" x14ac:dyDescent="0.25">
      <c r="A11" s="82"/>
      <c r="B11" s="93">
        <v>1964</v>
      </c>
      <c r="C11" s="94">
        <v>52794837.172154412</v>
      </c>
      <c r="D11" s="95">
        <v>39527296.219160229</v>
      </c>
      <c r="E11" s="96">
        <v>98.743654561441957</v>
      </c>
      <c r="F11" s="82"/>
      <c r="G11" s="93">
        <v>1964</v>
      </c>
      <c r="H11" s="97">
        <v>18942133.651366699</v>
      </c>
      <c r="I11" s="100">
        <v>52590273.989298128</v>
      </c>
      <c r="J11" s="101">
        <v>38879271.676391453</v>
      </c>
      <c r="K11" s="116"/>
      <c r="L11" s="93">
        <v>1964</v>
      </c>
      <c r="M11" s="97">
        <v>2508400.0021003</v>
      </c>
      <c r="N11" s="123">
        <v>3.3743463786224392E-2</v>
      </c>
      <c r="O11" s="124">
        <v>0.99612531842480656</v>
      </c>
      <c r="P11" s="125">
        <v>2575.7183140123889</v>
      </c>
      <c r="Q11" s="125">
        <v>2788.9180594474274</v>
      </c>
      <c r="R11" s="125">
        <v>2614.590880169671</v>
      </c>
      <c r="S11" s="126">
        <v>5.7731921547504923</v>
      </c>
      <c r="T11" s="123">
        <v>6.4689999999999914E-2</v>
      </c>
      <c r="U11" s="128">
        <v>6.1051874999999978E-2</v>
      </c>
      <c r="V11" s="82"/>
    </row>
    <row r="12" spans="1:22" ht="12.75" customHeight="1" x14ac:dyDescent="0.25">
      <c r="A12" s="82"/>
      <c r="B12" s="93">
        <v>1965</v>
      </c>
      <c r="C12" s="94">
        <v>54591099.523432985</v>
      </c>
      <c r="D12" s="95">
        <v>40895509.887299314</v>
      </c>
      <c r="E12" s="96">
        <v>95.754309721726543</v>
      </c>
      <c r="F12" s="82"/>
      <c r="G12" s="93">
        <v>1965</v>
      </c>
      <c r="H12" s="97">
        <v>19122135.539409399</v>
      </c>
      <c r="I12" s="100">
        <v>54731327.619807392</v>
      </c>
      <c r="J12" s="101">
        <v>40485247.859538198</v>
      </c>
      <c r="K12" s="116"/>
      <c r="L12" s="93">
        <v>1965</v>
      </c>
      <c r="M12" s="97">
        <v>2356825.5071033598</v>
      </c>
      <c r="N12" s="123">
        <v>3.3613286303413203E-2</v>
      </c>
      <c r="O12" s="124">
        <v>1.0025686988831251</v>
      </c>
      <c r="P12" s="125">
        <v>2636.2764410139744</v>
      </c>
      <c r="Q12" s="125">
        <v>2836.1433267085063</v>
      </c>
      <c r="R12" s="125">
        <v>2592.3590498213157</v>
      </c>
      <c r="S12" s="126">
        <v>5.9239406846035365</v>
      </c>
      <c r="T12" s="123">
        <v>5.8640000000000025E-2</v>
      </c>
      <c r="U12" s="128">
        <v>6.1051874999999978E-2</v>
      </c>
      <c r="V12" s="82"/>
    </row>
    <row r="13" spans="1:22" ht="12.75" customHeight="1" x14ac:dyDescent="0.25">
      <c r="A13" s="82"/>
      <c r="B13" s="93">
        <v>1966</v>
      </c>
      <c r="C13" s="94">
        <v>56451876.280730128</v>
      </c>
      <c r="D13" s="95">
        <v>41869182.112667136</v>
      </c>
      <c r="E13" s="96">
        <v>103.20496744980929</v>
      </c>
      <c r="F13" s="82"/>
      <c r="G13" s="93">
        <v>1966</v>
      </c>
      <c r="H13" s="97">
        <v>21270745.0507541</v>
      </c>
      <c r="I13" s="100">
        <v>56777251.548875831</v>
      </c>
      <c r="J13" s="101">
        <v>41581245.660838239</v>
      </c>
      <c r="K13" s="116"/>
      <c r="L13" s="93">
        <v>1966</v>
      </c>
      <c r="M13" s="97">
        <v>2432665.3846348198</v>
      </c>
      <c r="N13" s="123">
        <v>3.3429293477984512E-2</v>
      </c>
      <c r="O13" s="124">
        <v>1.0057637635732006</v>
      </c>
      <c r="P13" s="125">
        <v>2688.6555031135717</v>
      </c>
      <c r="Q13" s="125">
        <v>2883.3047174823582</v>
      </c>
      <c r="R13" s="125">
        <v>2545.8820071383579</v>
      </c>
      <c r="S13" s="126">
        <v>6.0746892144565798</v>
      </c>
      <c r="T13" s="123">
        <v>5.5639999999999912E-2</v>
      </c>
      <c r="U13" s="128">
        <v>6.1051874999999978E-2</v>
      </c>
      <c r="V13" s="82"/>
    </row>
    <row r="14" spans="1:22" ht="12.75" customHeight="1" x14ac:dyDescent="0.25">
      <c r="A14" s="82"/>
      <c r="B14" s="93">
        <v>1967</v>
      </c>
      <c r="C14" s="94">
        <v>58327882.646103173</v>
      </c>
      <c r="D14" s="95">
        <v>42873575.724581935</v>
      </c>
      <c r="E14" s="96">
        <v>102.45012112108304</v>
      </c>
      <c r="F14" s="82"/>
      <c r="G14" s="93">
        <v>1967</v>
      </c>
      <c r="H14" s="97">
        <v>22039895.160951201</v>
      </c>
      <c r="I14" s="100">
        <v>59538726.746305734</v>
      </c>
      <c r="J14" s="101">
        <v>43213562.524447307</v>
      </c>
      <c r="K14" s="116"/>
      <c r="L14" s="93">
        <v>1967</v>
      </c>
      <c r="M14" s="97">
        <v>2484663.8572240397</v>
      </c>
      <c r="N14" s="123">
        <v>3.3453330879033571E-2</v>
      </c>
      <c r="O14" s="124">
        <v>1.0207592671852876</v>
      </c>
      <c r="P14" s="125">
        <v>2773.4364779069269</v>
      </c>
      <c r="Q14" s="125">
        <v>2930.5305908049577</v>
      </c>
      <c r="R14" s="125">
        <v>2502.8334648776636</v>
      </c>
      <c r="S14" s="126">
        <v>6.2254377443096232</v>
      </c>
      <c r="T14" s="123">
        <v>4.1560000000000041E-2</v>
      </c>
      <c r="U14" s="128">
        <v>6.1051874999999978E-2</v>
      </c>
      <c r="V14" s="82"/>
    </row>
    <row r="15" spans="1:22" ht="12.75" customHeight="1" x14ac:dyDescent="0.25">
      <c r="A15" s="82"/>
      <c r="B15" s="93">
        <v>1968</v>
      </c>
      <c r="C15" s="94">
        <v>60494345.570611373</v>
      </c>
      <c r="D15" s="95">
        <v>45015607.150049023</v>
      </c>
      <c r="E15" s="96">
        <v>101.8975977451105</v>
      </c>
      <c r="F15" s="82"/>
      <c r="G15" s="93">
        <v>1968</v>
      </c>
      <c r="H15" s="97">
        <v>22831571.1329422</v>
      </c>
      <c r="I15" s="100">
        <v>61620664.010697976</v>
      </c>
      <c r="J15" s="101">
        <v>45277426.762133725</v>
      </c>
      <c r="K15" s="116"/>
      <c r="L15" s="93">
        <v>1968</v>
      </c>
      <c r="M15" s="97">
        <v>2719656.9545022799</v>
      </c>
      <c r="N15" s="123">
        <v>3.350254618194537E-2</v>
      </c>
      <c r="O15" s="124">
        <v>1.0186185738429374</v>
      </c>
      <c r="P15" s="125">
        <v>2805.0091998622838</v>
      </c>
      <c r="Q15" s="125">
        <v>2970.120479244164</v>
      </c>
      <c r="R15" s="125">
        <v>2531.5496575342468</v>
      </c>
      <c r="S15" s="126">
        <v>6.3761862741626674</v>
      </c>
      <c r="T15" s="123">
        <v>4.3569999999999887E-2</v>
      </c>
      <c r="U15" s="128">
        <v>6.1051874999999978E-2</v>
      </c>
      <c r="V15" s="82"/>
    </row>
    <row r="16" spans="1:22" ht="12.75" customHeight="1" x14ac:dyDescent="0.25">
      <c r="A16" s="82"/>
      <c r="B16" s="93">
        <v>1969</v>
      </c>
      <c r="C16" s="94">
        <v>62789569.680029094</v>
      </c>
      <c r="D16" s="95">
        <v>46914802.11044275</v>
      </c>
      <c r="E16" s="96">
        <v>102.47364028135102</v>
      </c>
      <c r="F16" s="82"/>
      <c r="G16" s="93">
        <v>1969</v>
      </c>
      <c r="H16" s="97">
        <v>23730674.5864897</v>
      </c>
      <c r="I16" s="100">
        <v>63553376.110963799</v>
      </c>
      <c r="J16" s="101">
        <v>46888683.813590504</v>
      </c>
      <c r="K16" s="116"/>
      <c r="L16" s="93">
        <v>1969</v>
      </c>
      <c r="M16" s="97">
        <v>2856863.4504942903</v>
      </c>
      <c r="N16" s="123">
        <v>3.3610877872252254E-2</v>
      </c>
      <c r="O16" s="124">
        <v>1.012164543168985</v>
      </c>
      <c r="P16" s="125">
        <v>2818.362898582528</v>
      </c>
      <c r="Q16" s="125">
        <v>3003.2892443923952</v>
      </c>
      <c r="R16" s="125">
        <v>2548.9531568228103</v>
      </c>
      <c r="S16" s="126">
        <v>6.5269348040157116</v>
      </c>
      <c r="T16" s="123">
        <v>4.9630000000000063E-2</v>
      </c>
      <c r="U16" s="128">
        <v>6.1051874999999978E-2</v>
      </c>
      <c r="V16" s="82"/>
    </row>
    <row r="17" spans="1:22" ht="12.75" customHeight="1" x14ac:dyDescent="0.25">
      <c r="A17" s="82"/>
      <c r="B17" s="93">
        <v>1970</v>
      </c>
      <c r="C17" s="94">
        <v>65286260.715712152</v>
      </c>
      <c r="D17" s="95">
        <v>48290992.940839849</v>
      </c>
      <c r="E17" s="96">
        <v>101.05421395970271</v>
      </c>
      <c r="F17" s="82"/>
      <c r="G17" s="93">
        <v>1970</v>
      </c>
      <c r="H17" s="97">
        <v>24164700.786703497</v>
      </c>
      <c r="I17" s="100">
        <v>65966406.960786663</v>
      </c>
      <c r="J17" s="101">
        <v>48180821.839709029</v>
      </c>
      <c r="K17" s="116"/>
      <c r="L17" s="93">
        <v>1970</v>
      </c>
      <c r="M17" s="97">
        <v>3041279.0860738899</v>
      </c>
      <c r="N17" s="123">
        <v>3.3622967863533137E-2</v>
      </c>
      <c r="O17" s="124">
        <v>1.010417907805077</v>
      </c>
      <c r="P17" s="125">
        <v>2863.3930940406995</v>
      </c>
      <c r="Q17" s="125">
        <v>3056.548601392702</v>
      </c>
      <c r="R17" s="125">
        <v>2519.8077665736964</v>
      </c>
      <c r="S17" s="126">
        <v>6.6776833338687558</v>
      </c>
      <c r="T17" s="123">
        <v>5.1270000000000045E-2</v>
      </c>
      <c r="U17" s="128">
        <v>6.1051874999999978E-2</v>
      </c>
      <c r="V17" s="82"/>
    </row>
    <row r="18" spans="1:22" ht="12.75" customHeight="1" x14ac:dyDescent="0.25">
      <c r="A18" s="82"/>
      <c r="B18" s="93">
        <v>1971</v>
      </c>
      <c r="C18" s="94">
        <v>67592103.524117872</v>
      </c>
      <c r="D18" s="95">
        <v>49978579.222804576</v>
      </c>
      <c r="E18" s="96">
        <v>104.75356954573624</v>
      </c>
      <c r="F18" s="82"/>
      <c r="G18" s="93">
        <v>1971</v>
      </c>
      <c r="H18" s="97">
        <v>26441664.715937201</v>
      </c>
      <c r="I18" s="100">
        <v>69646028.972594783</v>
      </c>
      <c r="J18" s="101">
        <v>50850044.410036966</v>
      </c>
      <c r="K18" s="116"/>
      <c r="L18" s="93">
        <v>1971</v>
      </c>
      <c r="M18" s="97">
        <v>2970754.8418739303</v>
      </c>
      <c r="N18" s="123">
        <v>3.3623786683229961E-2</v>
      </c>
      <c r="O18" s="124">
        <v>1.0303870621180482</v>
      </c>
      <c r="P18" s="125">
        <v>2956.4548934742907</v>
      </c>
      <c r="Q18" s="125">
        <v>3094.7261720112897</v>
      </c>
      <c r="R18" s="125">
        <v>2518.8314018691585</v>
      </c>
      <c r="S18" s="126">
        <v>6.8284318637217991</v>
      </c>
      <c r="T18" s="123">
        <v>3.2519999999999993E-2</v>
      </c>
      <c r="U18" s="128">
        <v>6.1051874999999978E-2</v>
      </c>
      <c r="V18" s="82"/>
    </row>
    <row r="19" spans="1:22" ht="12.75" customHeight="1" x14ac:dyDescent="0.25">
      <c r="A19" s="82"/>
      <c r="B19" s="93">
        <v>1972</v>
      </c>
      <c r="C19" s="94">
        <v>68921992.089309722</v>
      </c>
      <c r="D19" s="95">
        <v>50229047.600328483</v>
      </c>
      <c r="E19" s="96">
        <v>101.70489017562242</v>
      </c>
      <c r="F19" s="82"/>
      <c r="G19" s="93">
        <v>1972</v>
      </c>
      <c r="H19" s="97">
        <v>26171973.539716199</v>
      </c>
      <c r="I19" s="100">
        <v>71533822.9689686</v>
      </c>
      <c r="J19" s="101">
        <v>51477279.996140286</v>
      </c>
      <c r="K19" s="116"/>
      <c r="L19" s="93">
        <v>1972</v>
      </c>
      <c r="M19" s="97">
        <v>2373877.6377905202</v>
      </c>
      <c r="N19" s="123">
        <v>3.3536061994590693E-2</v>
      </c>
      <c r="O19" s="124">
        <v>1.0378954641397256</v>
      </c>
      <c r="P19" s="125">
        <v>3010.0772379204086</v>
      </c>
      <c r="Q19" s="125">
        <v>3128.0622917142632</v>
      </c>
      <c r="R19" s="125">
        <v>2450.3804998967153</v>
      </c>
      <c r="S19" s="126">
        <v>6.9791803935748433</v>
      </c>
      <c r="T19" s="123">
        <v>2.5469999999999882E-2</v>
      </c>
      <c r="U19" s="128">
        <v>6.1051874999999978E-2</v>
      </c>
      <c r="V19" s="82"/>
    </row>
    <row r="20" spans="1:22" ht="12.75" customHeight="1" x14ac:dyDescent="0.25">
      <c r="A20" s="82"/>
      <c r="B20" s="93">
        <v>1973</v>
      </c>
      <c r="C20" s="94">
        <v>69997352.960029319</v>
      </c>
      <c r="D20" s="95">
        <v>51272446.908812448</v>
      </c>
      <c r="E20" s="96">
        <v>96.553765630242353</v>
      </c>
      <c r="F20" s="82"/>
      <c r="G20" s="93">
        <v>1973</v>
      </c>
      <c r="H20" s="97">
        <v>24855719.990956899</v>
      </c>
      <c r="I20" s="100">
        <v>71373661.561400592</v>
      </c>
      <c r="J20" s="101">
        <v>51623499.080499597</v>
      </c>
      <c r="K20" s="116"/>
      <c r="L20" s="93">
        <v>1973</v>
      </c>
      <c r="M20" s="97">
        <v>2230829.2081371602</v>
      </c>
      <c r="N20" s="123">
        <v>3.3438141430236268E-2</v>
      </c>
      <c r="O20" s="124">
        <v>1.0196622949750285</v>
      </c>
      <c r="P20" s="125">
        <v>2992.8929399445155</v>
      </c>
      <c r="Q20" s="125">
        <v>3165.8197840662397</v>
      </c>
      <c r="R20" s="125">
        <v>2419.1960000000004</v>
      </c>
      <c r="S20" s="126">
        <v>7.1299289234278875</v>
      </c>
      <c r="T20" s="123">
        <v>4.2590000000000024E-2</v>
      </c>
      <c r="U20" s="128">
        <v>6.1051874999999978E-2</v>
      </c>
      <c r="V20" s="82"/>
    </row>
    <row r="21" spans="1:22" ht="12.75" customHeight="1" x14ac:dyDescent="0.25">
      <c r="A21" s="82"/>
      <c r="B21" s="93">
        <v>1974</v>
      </c>
      <c r="C21" s="94">
        <v>71678476.778381795</v>
      </c>
      <c r="D21" s="95">
        <v>51979055.035607487</v>
      </c>
      <c r="E21" s="96">
        <v>101.73500391012476</v>
      </c>
      <c r="F21" s="82"/>
      <c r="G21" s="93">
        <v>1974</v>
      </c>
      <c r="H21" s="97">
        <v>25447820.358796999</v>
      </c>
      <c r="I21" s="100">
        <v>69712124.095514297</v>
      </c>
      <c r="J21" s="101">
        <v>49917745.394089483</v>
      </c>
      <c r="K21" s="116"/>
      <c r="L21" s="93">
        <v>1974</v>
      </c>
      <c r="M21" s="97">
        <v>2657237.7353820102</v>
      </c>
      <c r="N21" s="123">
        <v>3.3499621506659527E-2</v>
      </c>
      <c r="O21" s="124">
        <v>0.97256704144331718</v>
      </c>
      <c r="P21" s="125">
        <v>2882.647850057193</v>
      </c>
      <c r="Q21" s="125">
        <v>3196.8584761435018</v>
      </c>
      <c r="R21" s="125">
        <v>2378.4365971107541</v>
      </c>
      <c r="S21" s="126">
        <v>7.2806774532809309</v>
      </c>
      <c r="T21" s="123">
        <v>8.681000000000004E-2</v>
      </c>
      <c r="U21" s="128">
        <v>6.1051874999999978E-2</v>
      </c>
      <c r="V21" s="82"/>
    </row>
    <row r="22" spans="1:22" ht="12.75" customHeight="1" x14ac:dyDescent="0.25">
      <c r="A22" s="82"/>
      <c r="B22" s="93">
        <v>1975</v>
      </c>
      <c r="C22" s="94">
        <v>72398971.113400891</v>
      </c>
      <c r="D22" s="95">
        <v>55992921.107207678</v>
      </c>
      <c r="E22" s="96">
        <v>90.117714797867933</v>
      </c>
      <c r="F22" s="82"/>
      <c r="G22" s="93">
        <v>1975</v>
      </c>
      <c r="H22" s="97">
        <v>22161972.0785309</v>
      </c>
      <c r="I22" s="100">
        <v>66301536.404133104</v>
      </c>
      <c r="J22" s="101">
        <v>50632731.455753259</v>
      </c>
      <c r="K22" s="116"/>
      <c r="L22" s="93">
        <v>1975</v>
      </c>
      <c r="M22" s="97">
        <v>2052150.24615293</v>
      </c>
      <c r="N22" s="123">
        <v>3.3326021421536733E-2</v>
      </c>
      <c r="O22" s="124">
        <v>0.91578009168504382</v>
      </c>
      <c r="P22" s="125">
        <v>2754.182729412596</v>
      </c>
      <c r="Q22" s="125">
        <v>3243.7914133149998</v>
      </c>
      <c r="R22" s="125">
        <v>2473.8106190359676</v>
      </c>
      <c r="S22" s="126">
        <v>7.4314259831339751</v>
      </c>
      <c r="T22" s="123">
        <v>0.14012999999999998</v>
      </c>
      <c r="U22" s="128">
        <v>6.1051874999999978E-2</v>
      </c>
      <c r="V22" s="82"/>
    </row>
    <row r="23" spans="1:22" ht="12.75" customHeight="1" x14ac:dyDescent="0.25">
      <c r="A23" s="82"/>
      <c r="B23" s="93">
        <v>1976</v>
      </c>
      <c r="C23" s="94">
        <v>72630086.509991899</v>
      </c>
      <c r="D23" s="95">
        <v>52865746.690016903</v>
      </c>
      <c r="E23" s="96">
        <v>88.998577596665996</v>
      </c>
      <c r="F23" s="82"/>
      <c r="G23" s="93">
        <v>1976</v>
      </c>
      <c r="H23" s="97">
        <v>23011348.2764378</v>
      </c>
      <c r="I23" s="100">
        <v>71920649.046354234</v>
      </c>
      <c r="J23" s="101">
        <v>51691417.40833015</v>
      </c>
      <c r="K23" s="116"/>
      <c r="L23" s="93">
        <v>1976</v>
      </c>
      <c r="M23" s="97">
        <v>1748106.54559832</v>
      </c>
      <c r="N23" s="123">
        <v>3.3391034946544829E-2</v>
      </c>
      <c r="O23" s="124">
        <v>0.9902321820373976</v>
      </c>
      <c r="P23" s="125">
        <v>2802.9387418216852</v>
      </c>
      <c r="Q23" s="125">
        <v>3297.9546407830103</v>
      </c>
      <c r="R23" s="125">
        <v>2432.2659416707857</v>
      </c>
      <c r="S23" s="126">
        <v>7.5821745129870122</v>
      </c>
      <c r="T23" s="123">
        <v>0.13928000000000007</v>
      </c>
      <c r="U23" s="128">
        <v>0.1307897121369323</v>
      </c>
      <c r="V23" s="82"/>
    </row>
    <row r="24" spans="1:22" ht="12.75" customHeight="1" x14ac:dyDescent="0.25">
      <c r="A24" s="82"/>
      <c r="B24" s="93">
        <v>1977</v>
      </c>
      <c r="C24" s="94">
        <v>73255573.06766066</v>
      </c>
      <c r="D24" s="95">
        <v>53970865.174991451</v>
      </c>
      <c r="E24" s="96">
        <v>94.996731432629019</v>
      </c>
      <c r="F24" s="82"/>
      <c r="G24" s="93">
        <v>1977</v>
      </c>
      <c r="H24" s="97">
        <v>25414811.434632499</v>
      </c>
      <c r="I24" s="100">
        <v>73954215.987143204</v>
      </c>
      <c r="J24" s="101">
        <v>53800793.48367615</v>
      </c>
      <c r="K24" s="116"/>
      <c r="L24" s="93">
        <v>1977</v>
      </c>
      <c r="M24" s="97">
        <v>2018151.2448445901</v>
      </c>
      <c r="N24" s="123">
        <v>3.3487968437622917E-2</v>
      </c>
      <c r="O24" s="124">
        <v>1.0095370616899995</v>
      </c>
      <c r="P24" s="125">
        <v>2909.1476979325412</v>
      </c>
      <c r="Q24" s="125">
        <v>3357.4659133457471</v>
      </c>
      <c r="R24" s="125">
        <v>2430.9940339605323</v>
      </c>
      <c r="S24" s="126">
        <v>7.6074484280303025</v>
      </c>
      <c r="T24" s="123">
        <v>0.12250000000000005</v>
      </c>
      <c r="U24" s="128">
        <v>0.1307897121369323</v>
      </c>
      <c r="V24" s="82"/>
    </row>
    <row r="25" spans="1:22" ht="12.75" customHeight="1" x14ac:dyDescent="0.25">
      <c r="A25" s="82"/>
      <c r="B25" s="93">
        <v>1978</v>
      </c>
      <c r="C25" s="94">
        <v>74370740.777152479</v>
      </c>
      <c r="D25" s="95">
        <v>57491236.520549566</v>
      </c>
      <c r="E25" s="96">
        <v>99.28279521572604</v>
      </c>
      <c r="F25" s="82"/>
      <c r="G25" s="93">
        <v>1978</v>
      </c>
      <c r="H25" s="97">
        <v>27372032.394184899</v>
      </c>
      <c r="I25" s="100">
        <v>74346758.990123212</v>
      </c>
      <c r="J25" s="101">
        <v>56750359.482261099</v>
      </c>
      <c r="K25" s="116"/>
      <c r="L25" s="93">
        <v>1978</v>
      </c>
      <c r="M25" s="97">
        <v>2368825.1546239597</v>
      </c>
      <c r="N25" s="123">
        <v>3.3770424112377406E-2</v>
      </c>
      <c r="O25" s="124">
        <v>0.99967753733822373</v>
      </c>
      <c r="P25" s="125">
        <v>3017.2195625188569</v>
      </c>
      <c r="Q25" s="125">
        <v>3516.5361763637766</v>
      </c>
      <c r="R25" s="125">
        <v>2464.2356589147284</v>
      </c>
      <c r="S25" s="126">
        <v>7.632722343073592</v>
      </c>
      <c r="T25" s="123">
        <v>0.13107000000000002</v>
      </c>
      <c r="U25" s="128">
        <v>0.1307897121369323</v>
      </c>
      <c r="V25" s="82"/>
    </row>
    <row r="26" spans="1:22" ht="12.75" customHeight="1" x14ac:dyDescent="0.25">
      <c r="A26" s="82"/>
      <c r="B26" s="93">
        <v>1979</v>
      </c>
      <c r="C26" s="94">
        <v>76027269.684394076</v>
      </c>
      <c r="D26" s="95">
        <v>60699568.213211551</v>
      </c>
      <c r="E26" s="96">
        <v>103.85097381553827</v>
      </c>
      <c r="F26" s="82"/>
      <c r="G26" s="93">
        <v>1979</v>
      </c>
      <c r="H26" s="97">
        <v>29676293.479917102</v>
      </c>
      <c r="I26" s="100">
        <v>75789334.098641768</v>
      </c>
      <c r="J26" s="101">
        <v>59749095.122954808</v>
      </c>
      <c r="K26" s="116"/>
      <c r="L26" s="93">
        <v>1979</v>
      </c>
      <c r="M26" s="97">
        <v>2767971.3247825499</v>
      </c>
      <c r="N26" s="123">
        <v>3.4116337514612405E-2</v>
      </c>
      <c r="O26" s="124">
        <v>0.99687039154845325</v>
      </c>
      <c r="P26" s="125">
        <v>3104.6916290039103</v>
      </c>
      <c r="Q26" s="125">
        <v>3628.6734076763487</v>
      </c>
      <c r="R26" s="125">
        <v>2513.0302245250432</v>
      </c>
      <c r="S26" s="126">
        <v>7.6579962581168823</v>
      </c>
      <c r="T26" s="123">
        <v>0.13351000000000002</v>
      </c>
      <c r="U26" s="128">
        <v>0.1307897121369323</v>
      </c>
      <c r="V26" s="82"/>
    </row>
    <row r="27" spans="1:22" ht="12.75" customHeight="1" x14ac:dyDescent="0.25">
      <c r="A27" s="82"/>
      <c r="B27" s="93">
        <v>1980</v>
      </c>
      <c r="C27" s="94">
        <v>78518854.356523469</v>
      </c>
      <c r="D27" s="95">
        <v>62902879.637001045</v>
      </c>
      <c r="E27" s="96">
        <v>106.13131045851655</v>
      </c>
      <c r="F27" s="82"/>
      <c r="G27" s="93">
        <v>1980</v>
      </c>
      <c r="H27" s="97">
        <v>32046426.494991798</v>
      </c>
      <c r="I27" s="100">
        <v>79943388.497241288</v>
      </c>
      <c r="J27" s="101">
        <v>63239169.70922561</v>
      </c>
      <c r="K27" s="116"/>
      <c r="L27" s="93">
        <v>1980</v>
      </c>
      <c r="M27" s="97">
        <v>3374269.3047702801</v>
      </c>
      <c r="N27" s="123">
        <v>3.4472048637577801E-2</v>
      </c>
      <c r="O27" s="124">
        <v>1.0181425741930665</v>
      </c>
      <c r="P27" s="125">
        <v>3250.4448224069702</v>
      </c>
      <c r="Q27" s="125">
        <v>3719.6519826721933</v>
      </c>
      <c r="R27" s="125">
        <v>2532.1956375593199</v>
      </c>
      <c r="S27" s="126">
        <v>7.6832701731601727</v>
      </c>
      <c r="T27" s="123">
        <v>0.11502000000000001</v>
      </c>
      <c r="U27" s="128">
        <v>0.1307897121369323</v>
      </c>
      <c r="V27" s="82"/>
    </row>
    <row r="28" spans="1:22" ht="12.75" customHeight="1" x14ac:dyDescent="0.25">
      <c r="A28" s="82"/>
      <c r="B28" s="93">
        <v>1981</v>
      </c>
      <c r="C28" s="94">
        <v>81747413.531963885</v>
      </c>
      <c r="D28" s="95">
        <v>64930664.067903198</v>
      </c>
      <c r="E28" s="96">
        <v>107.59956402954288</v>
      </c>
      <c r="F28" s="82"/>
      <c r="G28" s="93">
        <v>1981</v>
      </c>
      <c r="H28" s="97">
        <v>34137574.512725502</v>
      </c>
      <c r="I28" s="100">
        <v>84369442.273493186</v>
      </c>
      <c r="J28" s="101">
        <v>66171051.49468004</v>
      </c>
      <c r="K28" s="116"/>
      <c r="L28" s="93">
        <v>1981</v>
      </c>
      <c r="M28" s="97">
        <v>3939726.37916162</v>
      </c>
      <c r="N28" s="123">
        <v>3.4903114342923924E-2</v>
      </c>
      <c r="O28" s="124">
        <v>1.0320747608791814</v>
      </c>
      <c r="P28" s="125">
        <v>3361.8294198582439</v>
      </c>
      <c r="Q28" s="125">
        <v>3795.1821454593291</v>
      </c>
      <c r="R28" s="125">
        <v>2535.1206320247034</v>
      </c>
      <c r="S28" s="126">
        <v>7.7641467012987011</v>
      </c>
      <c r="T28" s="123">
        <v>0.10291000000000006</v>
      </c>
      <c r="U28" s="128">
        <v>0.1307897121369323</v>
      </c>
      <c r="V28" s="82"/>
    </row>
    <row r="29" spans="1:22" ht="12.75" customHeight="1" x14ac:dyDescent="0.25">
      <c r="A29" s="82"/>
      <c r="B29" s="93">
        <v>1982</v>
      </c>
      <c r="C29" s="94">
        <v>82540098.088425159</v>
      </c>
      <c r="D29" s="95">
        <v>67004235.848614402</v>
      </c>
      <c r="E29" s="96">
        <v>104.90679496280448</v>
      </c>
      <c r="F29" s="82"/>
      <c r="G29" s="93">
        <v>1982</v>
      </c>
      <c r="H29" s="97">
        <v>30377557.9154847</v>
      </c>
      <c r="I29" s="100">
        <v>76144523.341871962</v>
      </c>
      <c r="J29" s="101">
        <v>61035567.093986049</v>
      </c>
      <c r="K29" s="116"/>
      <c r="L29" s="93">
        <v>1982</v>
      </c>
      <c r="M29" s="97">
        <v>2430770.7034473601</v>
      </c>
      <c r="N29" s="123">
        <v>3.5355041671726428E-2</v>
      </c>
      <c r="O29" s="124">
        <v>0.92251554220711462</v>
      </c>
      <c r="P29" s="125">
        <v>3062.2991265629107</v>
      </c>
      <c r="Q29" s="125">
        <v>3867.6042352782811</v>
      </c>
      <c r="R29" s="125">
        <v>2540.6283485265485</v>
      </c>
      <c r="S29" s="126">
        <v>7.8450232294372295</v>
      </c>
      <c r="T29" s="123">
        <v>0.19814000000000001</v>
      </c>
      <c r="U29" s="128">
        <v>0.1307897121369323</v>
      </c>
      <c r="V29" s="82"/>
    </row>
    <row r="30" spans="1:22" ht="12.75" customHeight="1" x14ac:dyDescent="0.25">
      <c r="A30" s="82"/>
      <c r="B30" s="93">
        <v>1983</v>
      </c>
      <c r="C30" s="94">
        <v>82761118.989826307</v>
      </c>
      <c r="D30" s="95">
        <v>70070560.110268444</v>
      </c>
      <c r="E30" s="96">
        <v>98.705256458023953</v>
      </c>
      <c r="F30" s="82"/>
      <c r="G30" s="93">
        <v>1983</v>
      </c>
      <c r="H30" s="97">
        <v>28853388.089708798</v>
      </c>
      <c r="I30" s="100">
        <v>75220130.87752679</v>
      </c>
      <c r="J30" s="101">
        <v>62885476.12683522</v>
      </c>
      <c r="K30" s="116"/>
      <c r="L30" s="93">
        <v>1983</v>
      </c>
      <c r="M30" s="97">
        <v>2065307.75439919</v>
      </c>
      <c r="N30" s="123">
        <v>3.5233165619786733E-2</v>
      </c>
      <c r="O30" s="124">
        <v>0.90888247761335217</v>
      </c>
      <c r="P30" s="125">
        <v>3144.0162264650435</v>
      </c>
      <c r="Q30" s="125">
        <v>4030.3722175618877</v>
      </c>
      <c r="R30" s="125">
        <v>2457.7470396079334</v>
      </c>
      <c r="S30" s="126">
        <v>8.1382006439393955</v>
      </c>
      <c r="T30" s="123">
        <v>0.20999000000000001</v>
      </c>
      <c r="U30" s="128">
        <v>0.1307897121369323</v>
      </c>
      <c r="V30" s="82"/>
    </row>
    <row r="31" spans="1:22" ht="12.75" customHeight="1" x14ac:dyDescent="0.25">
      <c r="A31" s="82"/>
      <c r="B31" s="93">
        <v>1984</v>
      </c>
      <c r="C31" s="94">
        <v>83574608.028695673</v>
      </c>
      <c r="D31" s="95">
        <v>74211080.12168768</v>
      </c>
      <c r="E31" s="96">
        <v>95.095739811342185</v>
      </c>
      <c r="F31" s="82"/>
      <c r="G31" s="93">
        <v>1984</v>
      </c>
      <c r="H31" s="97">
        <v>30037439.741358802</v>
      </c>
      <c r="I31" s="100">
        <v>79309364.367911905</v>
      </c>
      <c r="J31" s="101">
        <v>69538594.275062233</v>
      </c>
      <c r="K31" s="116"/>
      <c r="L31" s="93">
        <v>1984</v>
      </c>
      <c r="M31" s="97">
        <v>2454506.8483236101</v>
      </c>
      <c r="N31" s="123">
        <v>3.5105379799422631E-2</v>
      </c>
      <c r="O31" s="124">
        <v>0.94896483798859954</v>
      </c>
      <c r="P31" s="125">
        <v>3361.1805755866399</v>
      </c>
      <c r="Q31" s="125">
        <v>4126.76589426386</v>
      </c>
      <c r="R31" s="125">
        <v>2492.6332983620623</v>
      </c>
      <c r="S31" s="126">
        <v>8.2999537002164523</v>
      </c>
      <c r="T31" s="123">
        <v>0.17515000000000003</v>
      </c>
      <c r="U31" s="128">
        <v>0.1307897121369323</v>
      </c>
      <c r="V31" s="82"/>
    </row>
    <row r="32" spans="1:22" ht="12.75" customHeight="1" x14ac:dyDescent="0.25">
      <c r="A32" s="82"/>
      <c r="B32" s="93">
        <v>1985</v>
      </c>
      <c r="C32" s="94">
        <v>84727151.879889444</v>
      </c>
      <c r="D32" s="95">
        <v>76689932.281234607</v>
      </c>
      <c r="E32" s="96">
        <v>93.719413757998382</v>
      </c>
      <c r="F32" s="82"/>
      <c r="G32" s="93">
        <v>1985</v>
      </c>
      <c r="H32" s="97">
        <v>31241915.904211</v>
      </c>
      <c r="I32" s="100">
        <v>82878978.645067319</v>
      </c>
      <c r="J32" s="101">
        <v>74074234.253914952</v>
      </c>
      <c r="K32" s="116"/>
      <c r="L32" s="93">
        <v>1985</v>
      </c>
      <c r="M32" s="97">
        <v>2699341.76177005</v>
      </c>
      <c r="N32" s="123">
        <v>3.5145519379328527E-2</v>
      </c>
      <c r="O32" s="124">
        <v>0.9781867654722759</v>
      </c>
      <c r="P32" s="125">
        <v>3550.7065767910995</v>
      </c>
      <c r="Q32" s="125">
        <v>4229.2281114664729</v>
      </c>
      <c r="R32" s="125">
        <v>2486.2327393713281</v>
      </c>
      <c r="S32" s="126">
        <v>8.3909397943722972</v>
      </c>
      <c r="T32" s="123">
        <v>0.14975000000000005</v>
      </c>
      <c r="U32" s="128">
        <v>0.1307897121369323</v>
      </c>
      <c r="V32" s="82"/>
    </row>
    <row r="33" spans="1:22" ht="12.75" customHeight="1" x14ac:dyDescent="0.25">
      <c r="A33" s="82"/>
      <c r="B33" s="93">
        <v>1986</v>
      </c>
      <c r="C33" s="94">
        <v>85810179.250984117</v>
      </c>
      <c r="D33" s="95">
        <v>78805823.252428457</v>
      </c>
      <c r="E33" s="96">
        <v>93.637464507066312</v>
      </c>
      <c r="F33" s="82"/>
      <c r="G33" s="93">
        <v>1986</v>
      </c>
      <c r="H33" s="97">
        <v>32922010.017148998</v>
      </c>
      <c r="I33" s="100">
        <v>86761275.47736147</v>
      </c>
      <c r="J33" s="101">
        <v>78677846.221077576</v>
      </c>
      <c r="K33" s="116"/>
      <c r="L33" s="93">
        <v>1986</v>
      </c>
      <c r="M33" s="97">
        <v>2764609.4592297799</v>
      </c>
      <c r="N33" s="123">
        <v>1.9847027202843048E-2</v>
      </c>
      <c r="O33" s="124">
        <v>1.0110837226384939</v>
      </c>
      <c r="P33" s="125">
        <v>3780.5682239451303</v>
      </c>
      <c r="Q33" s="125">
        <v>4356.503520627507</v>
      </c>
      <c r="R33" s="125">
        <v>2516.573196554185</v>
      </c>
      <c r="S33" s="126">
        <v>8.2696250021645028</v>
      </c>
      <c r="T33" s="123">
        <v>0.12115562639173272</v>
      </c>
      <c r="U33" s="128">
        <v>0.1307897121369323</v>
      </c>
      <c r="V33" s="82"/>
    </row>
    <row r="34" spans="1:22" ht="12.75" customHeight="1" x14ac:dyDescent="0.25">
      <c r="A34" s="82"/>
      <c r="B34" s="93">
        <v>1987</v>
      </c>
      <c r="C34" s="94">
        <v>87390549.048715502</v>
      </c>
      <c r="D34" s="95">
        <v>81747466.573323995</v>
      </c>
      <c r="E34" s="96">
        <v>95.668085606735502</v>
      </c>
      <c r="F34" s="82"/>
      <c r="G34" s="93">
        <v>1987</v>
      </c>
      <c r="H34" s="97">
        <v>35048926.113231696</v>
      </c>
      <c r="I34" s="100">
        <v>89553186.244595349</v>
      </c>
      <c r="J34" s="101">
        <v>82717597.216379121</v>
      </c>
      <c r="K34" s="116"/>
      <c r="L34" s="93">
        <v>1987</v>
      </c>
      <c r="M34" s="97">
        <v>3364874.1375656798</v>
      </c>
      <c r="N34" s="123">
        <v>2.0795951662271234E-2</v>
      </c>
      <c r="O34" s="124">
        <v>1.0247468086586147</v>
      </c>
      <c r="P34" s="125">
        <v>3924.9385931823886</v>
      </c>
      <c r="Q34" s="125">
        <v>4462.5634118363232</v>
      </c>
      <c r="R34" s="125">
        <v>2539.1559447409541</v>
      </c>
      <c r="S34" s="126">
        <v>8.2999537002164505</v>
      </c>
      <c r="T34" s="123">
        <v>0.10927953145908564</v>
      </c>
      <c r="U34" s="128">
        <v>0.1307897121369323</v>
      </c>
      <c r="V34" s="82"/>
    </row>
    <row r="35" spans="1:22" ht="12.75" customHeight="1" x14ac:dyDescent="0.25">
      <c r="A35" s="82"/>
      <c r="B35" s="93">
        <v>1988</v>
      </c>
      <c r="C35" s="94">
        <v>89490445.328543499</v>
      </c>
      <c r="D35" s="95">
        <v>85586174.545955271</v>
      </c>
      <c r="E35" s="96">
        <v>97.85099342674684</v>
      </c>
      <c r="F35" s="82"/>
      <c r="G35" s="93">
        <v>1988</v>
      </c>
      <c r="H35" s="97">
        <v>37623308.449402906</v>
      </c>
      <c r="I35" s="100">
        <v>92920466.146387294</v>
      </c>
      <c r="J35" s="101">
        <v>87749643.221862361</v>
      </c>
      <c r="K35" s="116"/>
      <c r="L35" s="93">
        <v>1988</v>
      </c>
      <c r="M35" s="97">
        <v>3841094.8088898701</v>
      </c>
      <c r="N35" s="123">
        <v>1.9924334473413706E-2</v>
      </c>
      <c r="O35" s="124">
        <v>1.0383283467330089</v>
      </c>
      <c r="P35" s="125">
        <v>4154.4471038190322</v>
      </c>
      <c r="Q35" s="125">
        <v>4661.7247968480979</v>
      </c>
      <c r="R35" s="125">
        <v>2532.4779019750076</v>
      </c>
      <c r="S35" s="126">
        <v>8.3403919642857147</v>
      </c>
      <c r="T35" s="123">
        <v>9.7474318839818275E-2</v>
      </c>
      <c r="U35" s="128">
        <v>0.1307897121369323</v>
      </c>
      <c r="V35" s="82"/>
    </row>
    <row r="36" spans="1:22" ht="12.75" customHeight="1" x14ac:dyDescent="0.25">
      <c r="A36" s="82"/>
      <c r="B36" s="93">
        <v>1989</v>
      </c>
      <c r="C36" s="94">
        <v>92650884.482336909</v>
      </c>
      <c r="D36" s="95">
        <v>93053858.781929433</v>
      </c>
      <c r="E36" s="96">
        <v>99.276479004669653</v>
      </c>
      <c r="F36" s="82"/>
      <c r="G36" s="93">
        <v>1989</v>
      </c>
      <c r="H36" s="97">
        <v>41356813.405414805</v>
      </c>
      <c r="I36" s="100">
        <v>98168105.254709035</v>
      </c>
      <c r="J36" s="101">
        <v>97355896.446627498</v>
      </c>
      <c r="K36" s="116"/>
      <c r="L36" s="93">
        <v>1989</v>
      </c>
      <c r="M36" s="97">
        <v>4993349.1855756203</v>
      </c>
      <c r="N36" s="123">
        <v>2.0481628234758534E-2</v>
      </c>
      <c r="O36" s="124">
        <v>1.0595484954428465</v>
      </c>
      <c r="P36" s="125">
        <v>4384.9983998921825</v>
      </c>
      <c r="Q36" s="125">
        <v>4821.8834463607427</v>
      </c>
      <c r="R36" s="125">
        <v>2595.911875418346</v>
      </c>
      <c r="S36" s="126">
        <v>8.5526928506493523</v>
      </c>
      <c r="T36" s="123">
        <v>7.9029547271243117E-2</v>
      </c>
      <c r="U36" s="128">
        <v>0.1307897121369323</v>
      </c>
      <c r="V36" s="82"/>
    </row>
    <row r="37" spans="1:22" ht="12.75" customHeight="1" x14ac:dyDescent="0.25">
      <c r="A37" s="82"/>
      <c r="B37" s="93">
        <v>1990</v>
      </c>
      <c r="C37" s="94">
        <v>96122736.011314824</v>
      </c>
      <c r="D37" s="95">
        <v>96676103.213979706</v>
      </c>
      <c r="E37" s="96">
        <v>98.654764908373366</v>
      </c>
      <c r="F37" s="82"/>
      <c r="G37" s="93">
        <v>1990</v>
      </c>
      <c r="H37" s="97">
        <v>42735469.8576805</v>
      </c>
      <c r="I37" s="100">
        <v>102006264.07161812</v>
      </c>
      <c r="J37" s="101">
        <v>101304068.72107659</v>
      </c>
      <c r="K37" s="116"/>
      <c r="L37" s="93">
        <v>1990</v>
      </c>
      <c r="M37" s="97">
        <v>5119025.4747210704</v>
      </c>
      <c r="N37" s="123">
        <v>1.7778286251084734E-2</v>
      </c>
      <c r="O37" s="124">
        <v>1.0612084955593726</v>
      </c>
      <c r="P37" s="125">
        <v>4483.5164355879951</v>
      </c>
      <c r="Q37" s="125">
        <v>4922.5048920441077</v>
      </c>
      <c r="R37" s="125">
        <v>2604.8836022781652</v>
      </c>
      <c r="S37" s="126">
        <v>8.6740076428571431</v>
      </c>
      <c r="T37" s="123">
        <v>7.7586658092104743E-2</v>
      </c>
      <c r="U37" s="128">
        <v>0.1307897121369323</v>
      </c>
      <c r="V37" s="82"/>
    </row>
    <row r="38" spans="1:22" ht="12.75" customHeight="1" x14ac:dyDescent="0.25">
      <c r="A38" s="82"/>
      <c r="B38" s="93">
        <v>1991</v>
      </c>
      <c r="C38" s="94">
        <v>99342502.677416414</v>
      </c>
      <c r="D38" s="95">
        <v>104494456.05238532</v>
      </c>
      <c r="E38" s="96">
        <v>106.64303894277342</v>
      </c>
      <c r="F38" s="82"/>
      <c r="G38" s="93">
        <v>1991</v>
      </c>
      <c r="H38" s="97">
        <v>46070713.528149098</v>
      </c>
      <c r="I38" s="100">
        <v>99408233.704269901</v>
      </c>
      <c r="J38" s="101">
        <v>103249401.72372836</v>
      </c>
      <c r="K38" s="116"/>
      <c r="L38" s="93">
        <v>1991</v>
      </c>
      <c r="M38" s="97">
        <v>5109934.7011030801</v>
      </c>
      <c r="N38" s="123">
        <v>1.9664109797904578E-2</v>
      </c>
      <c r="O38" s="124">
        <v>1.000661660669723</v>
      </c>
      <c r="P38" s="125">
        <v>4552.0052732789127</v>
      </c>
      <c r="Q38" s="125">
        <v>5019.284734087074</v>
      </c>
      <c r="R38" s="125">
        <v>2593.798096685106</v>
      </c>
      <c r="S38" s="126">
        <v>8.744774604978355</v>
      </c>
      <c r="T38" s="123">
        <v>8.1553444438853942E-2</v>
      </c>
      <c r="U38" s="128">
        <v>8.2160742576618609E-2</v>
      </c>
      <c r="V38" s="82"/>
    </row>
    <row r="39" spans="1:22" ht="12.75" customHeight="1" x14ac:dyDescent="0.25">
      <c r="A39" s="82"/>
      <c r="B39" s="93">
        <v>1992</v>
      </c>
      <c r="C39" s="94">
        <v>103964503.01833311</v>
      </c>
      <c r="D39" s="95">
        <v>113113992.89416583</v>
      </c>
      <c r="E39" s="96">
        <v>109.55148360606802</v>
      </c>
      <c r="F39" s="82"/>
      <c r="G39" s="93">
        <v>1992</v>
      </c>
      <c r="H39" s="97">
        <v>51215295.458674297</v>
      </c>
      <c r="I39" s="100">
        <v>105719046.44566426</v>
      </c>
      <c r="J39" s="101">
        <v>113577295.28636552</v>
      </c>
      <c r="K39" s="116"/>
      <c r="L39" s="93">
        <v>1992</v>
      </c>
      <c r="M39" s="97">
        <v>6337618.4391681999</v>
      </c>
      <c r="N39" s="123">
        <v>1.7269728988230128E-2</v>
      </c>
      <c r="O39" s="124">
        <v>1.0168763700724059</v>
      </c>
      <c r="P39" s="125">
        <v>4759.29792026825</v>
      </c>
      <c r="Q39" s="125">
        <v>5164.1764527977375</v>
      </c>
      <c r="R39" s="125">
        <v>2554.7249356043567</v>
      </c>
      <c r="S39" s="126">
        <v>9.3412389999999998</v>
      </c>
      <c r="T39" s="123">
        <v>6.6670947601359498E-2</v>
      </c>
      <c r="U39" s="128">
        <v>8.2160742576618609E-2</v>
      </c>
      <c r="V39" s="82"/>
    </row>
    <row r="40" spans="1:22" ht="12.75" customHeight="1" x14ac:dyDescent="0.25">
      <c r="A40" s="82"/>
      <c r="B40" s="93">
        <v>1993</v>
      </c>
      <c r="C40" s="94">
        <v>110118790.58866712</v>
      </c>
      <c r="D40" s="95">
        <v>120892862.41460818</v>
      </c>
      <c r="E40" s="96">
        <v>109.59729600016368</v>
      </c>
      <c r="F40" s="82"/>
      <c r="G40" s="93">
        <v>1993</v>
      </c>
      <c r="H40" s="97">
        <v>54589760.562598296</v>
      </c>
      <c r="I40" s="100">
        <v>112116664.70347062</v>
      </c>
      <c r="J40" s="101">
        <v>121539216.12570754</v>
      </c>
      <c r="K40" s="116"/>
      <c r="L40" s="93">
        <v>1993</v>
      </c>
      <c r="M40" s="97">
        <v>7475602.1411292907</v>
      </c>
      <c r="N40" s="123">
        <v>1.2709285693043455E-2</v>
      </c>
      <c r="O40" s="124">
        <v>1.0181428991739137</v>
      </c>
      <c r="P40" s="125">
        <v>5029.8377709065508</v>
      </c>
      <c r="Q40" s="125">
        <v>5450.9422161775037</v>
      </c>
      <c r="R40" s="125">
        <v>2562.5256160586382</v>
      </c>
      <c r="S40" s="126">
        <v>9.4296209999999991</v>
      </c>
      <c r="T40" s="123">
        <v>6.5508477471326376E-2</v>
      </c>
      <c r="U40" s="128">
        <v>8.2160742576618609E-2</v>
      </c>
      <c r="V40" s="82"/>
    </row>
    <row r="41" spans="1:22" ht="12.75" customHeight="1" x14ac:dyDescent="0.25">
      <c r="A41" s="82"/>
      <c r="B41" s="93">
        <v>1994</v>
      </c>
      <c r="C41" s="94">
        <v>116100137.88986012</v>
      </c>
      <c r="D41" s="95">
        <v>126288703.70398529</v>
      </c>
      <c r="E41" s="96">
        <v>111.20551469187527</v>
      </c>
      <c r="F41" s="82"/>
      <c r="G41" s="93">
        <v>1994</v>
      </c>
      <c r="H41" s="97">
        <v>57335733.594338894</v>
      </c>
      <c r="I41" s="100">
        <v>116606325.50989436</v>
      </c>
      <c r="J41" s="101">
        <v>125245148.981371</v>
      </c>
      <c r="K41" s="116"/>
      <c r="L41" s="93">
        <v>1994</v>
      </c>
      <c r="M41" s="97">
        <v>7938047.4834630601</v>
      </c>
      <c r="N41" s="123">
        <v>1.7768994481414606E-2</v>
      </c>
      <c r="O41" s="124">
        <v>1.0043599226429381</v>
      </c>
      <c r="P41" s="125">
        <v>5074.1032570446177</v>
      </c>
      <c r="Q41" s="125">
        <v>5574.3760531995695</v>
      </c>
      <c r="R41" s="125">
        <v>2573.3071566855888</v>
      </c>
      <c r="S41" s="126">
        <v>9.5920179999999995</v>
      </c>
      <c r="T41" s="123">
        <v>7.8159034415601014E-2</v>
      </c>
      <c r="U41" s="128">
        <v>8.2160742576618609E-2</v>
      </c>
      <c r="V41" s="82"/>
    </row>
    <row r="42" spans="1:22" ht="12.75" customHeight="1" x14ac:dyDescent="0.25">
      <c r="A42" s="82"/>
      <c r="B42" s="93">
        <v>1995</v>
      </c>
      <c r="C42" s="94">
        <v>123233223.80241111</v>
      </c>
      <c r="D42" s="95">
        <v>124526033.09390043</v>
      </c>
      <c r="E42" s="96">
        <v>117.89429607155103</v>
      </c>
      <c r="F42" s="82"/>
      <c r="G42" s="93">
        <v>1995</v>
      </c>
      <c r="H42" s="97">
        <v>62457704.3152363</v>
      </c>
      <c r="I42" s="100">
        <v>124451228.82996596</v>
      </c>
      <c r="J42" s="101">
        <v>124176257.43212315</v>
      </c>
      <c r="K42" s="116"/>
      <c r="L42" s="93">
        <v>1995</v>
      </c>
      <c r="M42" s="97">
        <v>9803467.6252650097</v>
      </c>
      <c r="N42" s="123">
        <v>2.3000676495727356E-2</v>
      </c>
      <c r="O42" s="124">
        <v>1.0098837390597504</v>
      </c>
      <c r="P42" s="125">
        <v>5133.6452979469595</v>
      </c>
      <c r="Q42" s="125">
        <v>5608.9402825006282</v>
      </c>
      <c r="R42" s="125">
        <v>2501.0546571151458</v>
      </c>
      <c r="S42" s="126">
        <v>9.6714040000000008</v>
      </c>
      <c r="T42" s="123">
        <v>7.3089058857450984E-2</v>
      </c>
      <c r="U42" s="128">
        <v>8.2160742576618609E-2</v>
      </c>
      <c r="V42" s="82"/>
    </row>
    <row r="43" spans="1:22" ht="12.75" customHeight="1" x14ac:dyDescent="0.25">
      <c r="A43" s="82"/>
      <c r="B43" s="93">
        <v>1996</v>
      </c>
      <c r="C43" s="94">
        <v>131794981.19680808</v>
      </c>
      <c r="D43" s="95">
        <v>128755032.43497024</v>
      </c>
      <c r="E43" s="96">
        <v>118.54347759185706</v>
      </c>
      <c r="F43" s="82"/>
      <c r="G43" s="93">
        <v>1996</v>
      </c>
      <c r="H43" s="97">
        <v>66706649.847384498</v>
      </c>
      <c r="I43" s="100">
        <v>134509328.76308367</v>
      </c>
      <c r="J43" s="101">
        <v>129755202.34111537</v>
      </c>
      <c r="K43" s="116"/>
      <c r="L43" s="93">
        <v>1996</v>
      </c>
      <c r="M43" s="97">
        <v>10677814.174708299</v>
      </c>
      <c r="N43" s="123">
        <v>1.7171154945229212E-2</v>
      </c>
      <c r="O43" s="124">
        <v>1.0205952270839682</v>
      </c>
      <c r="P43" s="125">
        <v>5221.0579206245211</v>
      </c>
      <c r="Q43" s="125">
        <v>5644.5758753667405</v>
      </c>
      <c r="R43" s="125">
        <v>2504.5659259223421</v>
      </c>
      <c r="S43" s="126">
        <v>9.9227900000000009</v>
      </c>
      <c r="T43" s="123">
        <v>6.3257634643403282E-2</v>
      </c>
      <c r="U43" s="128">
        <v>8.2160742576618609E-2</v>
      </c>
      <c r="V43" s="82"/>
    </row>
    <row r="44" spans="1:22" ht="12.75" customHeight="1" x14ac:dyDescent="0.25">
      <c r="A44" s="82"/>
      <c r="B44" s="93">
        <v>1997</v>
      </c>
      <c r="C44" s="94">
        <v>141106183.41287309</v>
      </c>
      <c r="D44" s="95">
        <v>132670510.45255975</v>
      </c>
      <c r="E44" s="96">
        <v>121.04678783890378</v>
      </c>
      <c r="F44" s="82"/>
      <c r="G44" s="93">
        <v>1997</v>
      </c>
      <c r="H44" s="97">
        <v>71661546.292613491</v>
      </c>
      <c r="I44" s="100">
        <v>144332307.84215662</v>
      </c>
      <c r="J44" s="101">
        <v>133998193.77660747</v>
      </c>
      <c r="K44" s="116"/>
      <c r="L44" s="93">
        <v>1997</v>
      </c>
      <c r="M44" s="97">
        <v>12005457.2979549</v>
      </c>
      <c r="N44" s="123">
        <v>2.0442774507980641E-2</v>
      </c>
      <c r="O44" s="124">
        <v>1.0228630975004402</v>
      </c>
      <c r="P44" s="125">
        <v>5320.986487345559</v>
      </c>
      <c r="Q44" s="125">
        <v>5739.8558084186352</v>
      </c>
      <c r="R44" s="125">
        <v>2521.1936812911358</v>
      </c>
      <c r="S44" s="126">
        <v>9.9885070000000002</v>
      </c>
      <c r="T44" s="123">
        <v>6.1176094144416278E-2</v>
      </c>
      <c r="U44" s="128">
        <v>8.2160742576618609E-2</v>
      </c>
      <c r="V44" s="82"/>
    </row>
    <row r="45" spans="1:22" ht="12.75" customHeight="1" x14ac:dyDescent="0.25">
      <c r="A45" s="82"/>
      <c r="B45" s="93">
        <v>1998</v>
      </c>
      <c r="C45" s="94">
        <v>150299487.02812511</v>
      </c>
      <c r="D45" s="95">
        <v>137024270.37742928</v>
      </c>
      <c r="E45" s="96">
        <v>120.83395682245238</v>
      </c>
      <c r="F45" s="82"/>
      <c r="G45" s="93">
        <v>1998</v>
      </c>
      <c r="H45" s="97">
        <v>74760606.830738991</v>
      </c>
      <c r="I45" s="100">
        <v>153253644.9771122</v>
      </c>
      <c r="J45" s="101">
        <v>137961480.46179798</v>
      </c>
      <c r="K45" s="116"/>
      <c r="L45" s="93">
        <v>1998</v>
      </c>
      <c r="M45" s="97">
        <v>12395096.679581201</v>
      </c>
      <c r="N45" s="123">
        <v>2.2690664483219835E-2</v>
      </c>
      <c r="O45" s="124">
        <v>1.0196551432569714</v>
      </c>
      <c r="P45" s="125">
        <v>5434.4840065779845</v>
      </c>
      <c r="Q45" s="125">
        <v>5880.731322112395</v>
      </c>
      <c r="R45" s="125">
        <v>2537.531968608323</v>
      </c>
      <c r="S45" s="126">
        <v>10.00433</v>
      </c>
      <c r="T45" s="123">
        <v>6.4120480485089892E-2</v>
      </c>
      <c r="U45" s="128">
        <v>8.2160742576618609E-2</v>
      </c>
      <c r="V45" s="82"/>
    </row>
    <row r="46" spans="1:22" x14ac:dyDescent="0.25">
      <c r="A46" s="82"/>
      <c r="B46" s="93">
        <v>1999</v>
      </c>
      <c r="C46" s="94">
        <v>156930556.75572008</v>
      </c>
      <c r="D46" s="95">
        <v>138430172.4394846</v>
      </c>
      <c r="E46" s="96">
        <v>122.08936431626888</v>
      </c>
      <c r="F46" s="82"/>
      <c r="G46" s="93">
        <v>1999</v>
      </c>
      <c r="H46" s="97">
        <v>74452521.235475093</v>
      </c>
      <c r="I46" s="100">
        <v>153639586.33789936</v>
      </c>
      <c r="J46" s="101">
        <v>133823815.24797796</v>
      </c>
      <c r="K46" s="116"/>
      <c r="L46" s="93">
        <v>1999</v>
      </c>
      <c r="M46" s="97">
        <v>10626287.5756495</v>
      </c>
      <c r="N46" s="123">
        <v>2.6581713131907866E-2</v>
      </c>
      <c r="O46" s="124">
        <v>0.97902912927949726</v>
      </c>
      <c r="P46" s="125">
        <v>5355.4376563407895</v>
      </c>
      <c r="Q46" s="125">
        <v>6035.6728448046124</v>
      </c>
      <c r="R46" s="125">
        <v>2447.4747890215494</v>
      </c>
      <c r="S46" s="126">
        <v>10.20987</v>
      </c>
      <c r="T46" s="123">
        <v>0.10140863098624664</v>
      </c>
      <c r="U46" s="128">
        <v>8.2160742576618609E-2</v>
      </c>
      <c r="V46" s="82"/>
    </row>
    <row r="47" spans="1:22" x14ac:dyDescent="0.25">
      <c r="A47" s="82"/>
      <c r="B47" s="93">
        <v>2000</v>
      </c>
      <c r="C47" s="94">
        <v>163909171.7816281</v>
      </c>
      <c r="D47" s="95">
        <v>143305912.46028209</v>
      </c>
      <c r="E47" s="96">
        <v>123.03644643490698</v>
      </c>
      <c r="F47" s="102"/>
      <c r="G47" s="93">
        <v>2000</v>
      </c>
      <c r="H47" s="97">
        <v>78418561.193229303</v>
      </c>
      <c r="I47" s="100">
        <v>161315523.12652841</v>
      </c>
      <c r="J47" s="101">
        <v>139265661.83329487</v>
      </c>
      <c r="K47" s="116"/>
      <c r="L47" s="93">
        <v>2000</v>
      </c>
      <c r="M47" s="97">
        <v>11693449.246274501</v>
      </c>
      <c r="N47" s="123">
        <v>3.0044080119499258E-2</v>
      </c>
      <c r="O47" s="124">
        <v>0.98417630553002167</v>
      </c>
      <c r="P47" s="125">
        <v>5454.7922764867262</v>
      </c>
      <c r="Q47" s="125">
        <v>6115.4954728879975</v>
      </c>
      <c r="R47" s="125">
        <v>2484.4793733773099</v>
      </c>
      <c r="S47" s="126">
        <v>10.276149999999999</v>
      </c>
      <c r="T47" s="123">
        <v>9.6684350558637999E-2</v>
      </c>
      <c r="U47" s="128">
        <v>8.2160742576618609E-2</v>
      </c>
      <c r="V47" s="82"/>
    </row>
    <row r="48" spans="1:22" x14ac:dyDescent="0.25">
      <c r="A48" s="82"/>
      <c r="B48" s="93">
        <v>2001</v>
      </c>
      <c r="C48" s="94">
        <v>171006604.30040812</v>
      </c>
      <c r="D48" s="95">
        <v>146662545.75960591</v>
      </c>
      <c r="E48" s="96">
        <v>123.29240331095666</v>
      </c>
      <c r="F48" s="102"/>
      <c r="G48" s="93">
        <v>2001</v>
      </c>
      <c r="H48" s="97">
        <v>81008763.371237203</v>
      </c>
      <c r="I48" s="100">
        <v>167953928.40768334</v>
      </c>
      <c r="J48" s="101">
        <v>142234036.76475033</v>
      </c>
      <c r="K48" s="116"/>
      <c r="L48" s="93">
        <v>2001</v>
      </c>
      <c r="M48" s="97">
        <v>12003879.7186784</v>
      </c>
      <c r="N48" s="123">
        <v>2.9933939306551673E-2</v>
      </c>
      <c r="O48" s="124">
        <v>0.98214878363784042</v>
      </c>
      <c r="P48" s="125">
        <v>5509.2065785156319</v>
      </c>
      <c r="Q48" s="125">
        <v>6189.251226297778</v>
      </c>
      <c r="R48" s="125">
        <v>2470.6443921953478</v>
      </c>
      <c r="S48" s="126">
        <v>10.44971</v>
      </c>
      <c r="T48" s="123">
        <v>9.8545289746567288E-2</v>
      </c>
      <c r="U48" s="128">
        <v>8.2160742576618609E-2</v>
      </c>
      <c r="V48" s="82"/>
    </row>
    <row r="49" spans="1:22" x14ac:dyDescent="0.25">
      <c r="A49" s="82"/>
      <c r="B49" s="93">
        <v>2002</v>
      </c>
      <c r="C49" s="94">
        <v>178020646.75279212</v>
      </c>
      <c r="D49" s="95">
        <v>149114554.05672768</v>
      </c>
      <c r="E49" s="96">
        <v>123.53599890878252</v>
      </c>
      <c r="F49" s="102"/>
      <c r="G49" s="93">
        <v>2002</v>
      </c>
      <c r="H49" s="97">
        <v>83525681.777727798</v>
      </c>
      <c r="I49" s="100">
        <v>174946071.26843986</v>
      </c>
      <c r="J49" s="101">
        <v>144697453.21961325</v>
      </c>
      <c r="K49" s="116"/>
      <c r="L49" s="93">
        <v>2002</v>
      </c>
      <c r="M49" s="97">
        <v>12476189.504002001</v>
      </c>
      <c r="N49" s="123">
        <v>3.1941146799351845E-2</v>
      </c>
      <c r="O49" s="124">
        <v>0.98272910732302998</v>
      </c>
      <c r="P49" s="125">
        <v>5612.4054504587521</v>
      </c>
      <c r="Q49" s="125">
        <v>6301.4653896737318</v>
      </c>
      <c r="R49" s="125">
        <v>2449.9464762769394</v>
      </c>
      <c r="S49" s="126">
        <v>10.52338</v>
      </c>
      <c r="T49" s="123">
        <v>9.8012645886287775E-2</v>
      </c>
      <c r="U49" s="128">
        <v>8.2160742576618609E-2</v>
      </c>
      <c r="V49" s="82"/>
    </row>
    <row r="50" spans="1:22" x14ac:dyDescent="0.25">
      <c r="A50" s="82"/>
      <c r="B50" s="93">
        <v>2003</v>
      </c>
      <c r="C50" s="94">
        <v>185596052.40020511</v>
      </c>
      <c r="D50" s="95">
        <v>154735625.03004256</v>
      </c>
      <c r="E50" s="96">
        <v>123.27806736539769</v>
      </c>
      <c r="F50" s="102"/>
      <c r="G50" s="93">
        <v>2003</v>
      </c>
      <c r="H50" s="97">
        <v>86942757.248194307</v>
      </c>
      <c r="I50" s="100">
        <v>182923689.40162238</v>
      </c>
      <c r="J50" s="101">
        <v>150590843.09061661</v>
      </c>
      <c r="K50" s="116"/>
      <c r="L50" s="93">
        <v>2003</v>
      </c>
      <c r="M50" s="97">
        <v>13492979.7058901</v>
      </c>
      <c r="N50" s="123">
        <v>3.324094236492995E-2</v>
      </c>
      <c r="O50" s="124">
        <v>0.98560118621046833</v>
      </c>
      <c r="P50" s="125">
        <v>5832.0592188344699</v>
      </c>
      <c r="Q50" s="125">
        <v>6529.0056549534565</v>
      </c>
      <c r="R50" s="125">
        <v>2450.5256197904087</v>
      </c>
      <c r="S50" s="126">
        <v>10.53701</v>
      </c>
      <c r="T50" s="123">
        <v>9.5376539132979943E-2</v>
      </c>
      <c r="U50" s="128">
        <v>8.2160742576618609E-2</v>
      </c>
      <c r="V50" s="82"/>
    </row>
    <row r="51" spans="1:22" x14ac:dyDescent="0.25">
      <c r="A51" s="82"/>
      <c r="B51" s="93">
        <v>2004</v>
      </c>
      <c r="C51" s="94">
        <v>193967634.29159912</v>
      </c>
      <c r="D51" s="95">
        <v>160423295.23913836</v>
      </c>
      <c r="E51" s="96">
        <v>127.64725197072435</v>
      </c>
      <c r="F51" s="102"/>
      <c r="G51" s="93">
        <v>2004</v>
      </c>
      <c r="H51" s="97">
        <v>93210929.856484905</v>
      </c>
      <c r="I51" s="100">
        <v>190183150.86904559</v>
      </c>
      <c r="J51" s="101">
        <v>155316371.46211389</v>
      </c>
      <c r="K51" s="116"/>
      <c r="L51" s="93">
        <v>2004</v>
      </c>
      <c r="M51" s="97">
        <v>15245021.684006</v>
      </c>
      <c r="N51" s="123">
        <v>3.7034407271716231E-2</v>
      </c>
      <c r="O51" s="124">
        <v>0.98048909841904774</v>
      </c>
      <c r="P51" s="125">
        <v>5991.163393308796</v>
      </c>
      <c r="Q51" s="125">
        <v>6742.0928901464395</v>
      </c>
      <c r="R51" s="125">
        <v>2423.2113793013723</v>
      </c>
      <c r="S51" s="126">
        <v>10.6983</v>
      </c>
      <c r="T51" s="123">
        <v>0.10006861399534051</v>
      </c>
      <c r="U51" s="128">
        <v>8.2160742576618609E-2</v>
      </c>
      <c r="V51" s="82"/>
    </row>
    <row r="52" spans="1:22" x14ac:dyDescent="0.25">
      <c r="A52" s="82"/>
      <c r="B52" s="93">
        <v>2005</v>
      </c>
      <c r="C52" s="94">
        <v>204965208.26832911</v>
      </c>
      <c r="D52" s="95">
        <v>163188869.5796839</v>
      </c>
      <c r="E52" s="96">
        <v>129.16136037020672</v>
      </c>
      <c r="F52" s="102"/>
      <c r="G52" s="93">
        <v>2005</v>
      </c>
      <c r="H52" s="97">
        <v>98563875.555807501</v>
      </c>
      <c r="I52" s="100">
        <v>202682049.49670309</v>
      </c>
      <c r="J52" s="101">
        <v>159342896.24765</v>
      </c>
      <c r="K52" s="116"/>
      <c r="L52" s="93">
        <v>2005</v>
      </c>
      <c r="M52" s="97">
        <v>18821263.2376385</v>
      </c>
      <c r="N52" s="123">
        <v>4.0335024394569124E-2</v>
      </c>
      <c r="O52" s="124">
        <v>0.98886074963202031</v>
      </c>
      <c r="P52" s="125">
        <v>6216.7516693601247</v>
      </c>
      <c r="Q52" s="125">
        <v>6936.7288352401756</v>
      </c>
      <c r="R52" s="125">
        <v>2369.489175593772</v>
      </c>
      <c r="S52" s="126">
        <v>10.81719</v>
      </c>
      <c r="T52" s="123">
        <v>9.238478386261828E-2</v>
      </c>
      <c r="U52" s="128">
        <v>8.2160742576618609E-2</v>
      </c>
      <c r="V52" s="82"/>
    </row>
    <row r="53" spans="1:22" x14ac:dyDescent="0.25">
      <c r="A53" s="82"/>
      <c r="B53" s="93">
        <v>2006</v>
      </c>
      <c r="C53" s="94">
        <v>216264202.52400711</v>
      </c>
      <c r="D53" s="95">
        <v>164817933.20599529</v>
      </c>
      <c r="E53" s="96">
        <v>131.04004019748649</v>
      </c>
      <c r="F53" s="102"/>
      <c r="G53" s="93">
        <v>2006</v>
      </c>
      <c r="H53" s="97">
        <v>104790329.38532899</v>
      </c>
      <c r="I53" s="100">
        <v>217234776.42362317</v>
      </c>
      <c r="J53" s="101">
        <v>163476831.15488398</v>
      </c>
      <c r="K53" s="116"/>
      <c r="L53" s="93">
        <v>2006</v>
      </c>
      <c r="M53" s="97">
        <v>19941952.704133298</v>
      </c>
      <c r="N53" s="123">
        <v>4.216792948167291E-2</v>
      </c>
      <c r="O53" s="124">
        <v>1.0044879082542952</v>
      </c>
      <c r="P53" s="125">
        <v>6319.0336954905333</v>
      </c>
      <c r="Q53" s="125">
        <v>6941.163831044797</v>
      </c>
      <c r="R53" s="125">
        <v>2371.2840245423877</v>
      </c>
      <c r="S53" s="126">
        <v>10.909929999999999</v>
      </c>
      <c r="T53" s="123">
        <v>7.8041564197111946E-2</v>
      </c>
      <c r="U53" s="128">
        <v>8.2160742576618609E-2</v>
      </c>
      <c r="V53" s="82"/>
    </row>
    <row r="54" spans="1:22" x14ac:dyDescent="0.25">
      <c r="A54" s="82"/>
      <c r="B54" s="93">
        <v>2007</v>
      </c>
      <c r="C54" s="94">
        <v>228808266.6477161</v>
      </c>
      <c r="D54" s="95">
        <v>171255043.95884648</v>
      </c>
      <c r="E54" s="96">
        <v>130.20227951140666</v>
      </c>
      <c r="F54" s="102"/>
      <c r="G54" s="93">
        <v>2007</v>
      </c>
      <c r="H54" s="97">
        <v>109930635.09004501</v>
      </c>
      <c r="I54" s="100">
        <v>231502082.80283335</v>
      </c>
      <c r="J54" s="101">
        <v>171093533.97903201</v>
      </c>
      <c r="K54" s="116"/>
      <c r="L54" s="93">
        <v>2007</v>
      </c>
      <c r="M54" s="97">
        <v>22046128.2590147</v>
      </c>
      <c r="N54" s="123">
        <v>4.393729532861964E-2</v>
      </c>
      <c r="O54" s="124">
        <v>1.0117732466338936</v>
      </c>
      <c r="P54" s="125">
        <v>6496.9870077237892</v>
      </c>
      <c r="Q54" s="125">
        <v>7085.2494300134349</v>
      </c>
      <c r="R54" s="125">
        <v>2377.0798611328637</v>
      </c>
      <c r="S54" s="126">
        <v>11.078419999999999</v>
      </c>
      <c r="T54" s="123">
        <v>7.1354794628703422E-2</v>
      </c>
      <c r="U54" s="128">
        <v>8.2160742576618609E-2</v>
      </c>
      <c r="V54" s="82"/>
    </row>
    <row r="55" spans="1:22" x14ac:dyDescent="0.25">
      <c r="A55" s="82"/>
      <c r="B55" s="93">
        <v>2008</v>
      </c>
      <c r="C55" s="94">
        <v>243967346.13082913</v>
      </c>
      <c r="D55" s="95">
        <v>177194901.46808201</v>
      </c>
      <c r="E55" s="96">
        <v>129.31591876628403</v>
      </c>
      <c r="F55" s="102"/>
      <c r="G55" s="93">
        <v>2008</v>
      </c>
      <c r="H55" s="97">
        <v>113810670.44291499</v>
      </c>
      <c r="I55" s="100">
        <v>245080582.10020673</v>
      </c>
      <c r="J55" s="101">
        <v>175766237.58096889</v>
      </c>
      <c r="K55" s="116"/>
      <c r="L55" s="93">
        <v>2008</v>
      </c>
      <c r="M55" s="97">
        <v>26122140.065799002</v>
      </c>
      <c r="N55" s="123">
        <v>4.791374342940688E-2</v>
      </c>
      <c r="O55" s="124">
        <v>1.0045630531586822</v>
      </c>
      <c r="P55" s="125">
        <v>6691.53122493103</v>
      </c>
      <c r="Q55" s="125">
        <v>7349.7851646780764</v>
      </c>
      <c r="R55" s="125">
        <v>2357.3337204163608</v>
      </c>
      <c r="S55" s="126">
        <v>11.142659999999999</v>
      </c>
      <c r="T55" s="123">
        <v>7.7972593253870293E-2</v>
      </c>
      <c r="U55" s="128">
        <v>8.2160742576618609E-2</v>
      </c>
      <c r="V55" s="82"/>
    </row>
    <row r="56" spans="1:22" x14ac:dyDescent="0.25">
      <c r="A56" s="82"/>
      <c r="B56" s="93">
        <v>2009</v>
      </c>
      <c r="C56" s="94">
        <v>255085762.89939708</v>
      </c>
      <c r="D56" s="95">
        <v>179465140.88698244</v>
      </c>
      <c r="E56" s="96">
        <v>126.3493051778553</v>
      </c>
      <c r="F56" s="102"/>
      <c r="G56" s="93">
        <v>2009</v>
      </c>
      <c r="H56" s="97">
        <v>112030399.04548399</v>
      </c>
      <c r="I56" s="100">
        <v>250993526.70873189</v>
      </c>
      <c r="J56" s="101">
        <v>174366656.01343808</v>
      </c>
      <c r="K56" s="116"/>
      <c r="L56" s="93">
        <v>2009</v>
      </c>
      <c r="M56" s="97">
        <v>22638089.1702534</v>
      </c>
      <c r="N56" s="123">
        <v>4.72180912092552E-2</v>
      </c>
      <c r="O56" s="124">
        <v>0.9839574104640284</v>
      </c>
      <c r="P56" s="125">
        <v>6642.1774999999998</v>
      </c>
      <c r="Q56" s="125">
        <v>7448.3575000000001</v>
      </c>
      <c r="R56" s="125">
        <v>2335.4972665635228</v>
      </c>
      <c r="S56" s="126">
        <v>11.240188598632813</v>
      </c>
      <c r="T56" s="123">
        <v>9.6885261043462942E-2</v>
      </c>
      <c r="U56" s="128">
        <v>8.2160742576618609E-2</v>
      </c>
      <c r="V56" s="82"/>
    </row>
    <row r="57" spans="1:22" x14ac:dyDescent="0.25">
      <c r="A57" s="82"/>
      <c r="B57" s="93">
        <v>2010</v>
      </c>
      <c r="C57" s="94">
        <v>259913549.15976006</v>
      </c>
      <c r="D57" s="95">
        <v>196284048.73194724</v>
      </c>
      <c r="E57" s="96">
        <v>123.81391470914537</v>
      </c>
      <c r="F57" s="82"/>
      <c r="G57" s="93">
        <v>2010</v>
      </c>
      <c r="H57" s="97">
        <v>118577654.19088501</v>
      </c>
      <c r="I57" s="100">
        <v>259691573.1112999</v>
      </c>
      <c r="J57" s="101">
        <v>196116414.69496018</v>
      </c>
      <c r="K57" s="116"/>
      <c r="L57" s="93">
        <v>2010</v>
      </c>
      <c r="M57" s="97">
        <v>25610431.7364158</v>
      </c>
      <c r="N57" s="123">
        <v>8.1473169022958203E-2</v>
      </c>
      <c r="O57" s="124">
        <v>0.99914596199706496</v>
      </c>
      <c r="P57" s="125">
        <v>7334.8927301665535</v>
      </c>
      <c r="Q57" s="125">
        <v>7998.3094016024643</v>
      </c>
      <c r="R57" s="125">
        <v>2316.0065511109065</v>
      </c>
      <c r="S57" s="126">
        <v>11.544639999999999</v>
      </c>
      <c r="T57" s="123">
        <v>8.2944612183043956E-2</v>
      </c>
      <c r="U57" s="128">
        <v>8.2160742576618609E-2</v>
      </c>
      <c r="V57" s="82"/>
    </row>
    <row r="58" spans="1:22" x14ac:dyDescent="0.25">
      <c r="A58" s="82"/>
      <c r="B58" s="93">
        <v>2011</v>
      </c>
      <c r="C58" s="94">
        <v>275967392.396478</v>
      </c>
      <c r="D58" s="95">
        <v>207751075.67237824</v>
      </c>
      <c r="E58" s="96">
        <v>124.52344090571198</v>
      </c>
      <c r="F58" s="82"/>
      <c r="G58" s="93">
        <v>2011</v>
      </c>
      <c r="H58" s="97">
        <v>125823838.38798301</v>
      </c>
      <c r="I58" s="100">
        <v>274436744.43690383</v>
      </c>
      <c r="J58" s="101">
        <v>206598788.23248965</v>
      </c>
      <c r="K58" s="116"/>
      <c r="L58" s="93">
        <v>2011</v>
      </c>
      <c r="M58" s="97">
        <v>29746218.772177998</v>
      </c>
      <c r="N58" s="123">
        <v>5.2680499264945169E-2</v>
      </c>
      <c r="O58" s="124">
        <v>0.99445351877885946</v>
      </c>
      <c r="P58" s="125">
        <v>7699.4432937440806</v>
      </c>
      <c r="Q58" s="125">
        <v>8305.7060292991064</v>
      </c>
      <c r="R58" s="125">
        <v>2312.2486120372491</v>
      </c>
      <c r="S58" s="126">
        <v>11.604699999999999</v>
      </c>
      <c r="T58" s="123">
        <v>7.2993521973493986E-2</v>
      </c>
      <c r="U58" s="128">
        <v>6.7823220973842135E-2</v>
      </c>
      <c r="V58" s="82"/>
    </row>
    <row r="59" spans="1:22" x14ac:dyDescent="0.25">
      <c r="A59" s="82"/>
      <c r="B59" s="93">
        <v>2012</v>
      </c>
      <c r="C59" s="94">
        <v>294044731.91828102</v>
      </c>
      <c r="D59" s="95">
        <v>210552258.93702075</v>
      </c>
      <c r="E59" s="96">
        <v>125.34486945177603</v>
      </c>
      <c r="F59" s="82"/>
      <c r="G59" s="93">
        <v>2012</v>
      </c>
      <c r="H59" s="97">
        <v>132515940.28771</v>
      </c>
      <c r="I59" s="100">
        <v>294638683.72704285</v>
      </c>
      <c r="J59" s="101">
        <v>210977561.21745503</v>
      </c>
      <c r="K59" s="116"/>
      <c r="L59" s="93">
        <v>2012</v>
      </c>
      <c r="M59" s="97">
        <v>33102553.563276298</v>
      </c>
      <c r="N59" s="123">
        <v>5.4445613704559664E-2</v>
      </c>
      <c r="O59" s="124">
        <v>1.002019936915336</v>
      </c>
      <c r="P59" s="125">
        <v>7872.6594861398589</v>
      </c>
      <c r="Q59" s="125">
        <v>8428.4327224611388</v>
      </c>
      <c r="R59" s="125">
        <v>2284.954267696507</v>
      </c>
      <c r="S59" s="126">
        <v>11.72836</v>
      </c>
      <c r="T59" s="123">
        <v>6.5940282686268115E-2</v>
      </c>
      <c r="U59" s="128">
        <v>6.7823220973842135E-2</v>
      </c>
      <c r="V59" s="82"/>
    </row>
    <row r="60" spans="1:22" x14ac:dyDescent="0.25">
      <c r="A60" s="82"/>
      <c r="B60" s="93">
        <v>2013</v>
      </c>
      <c r="C60" s="94">
        <v>312655677.36994302</v>
      </c>
      <c r="D60" s="95">
        <v>216209123.47832814</v>
      </c>
      <c r="E60" s="96">
        <v>124.19271296926858</v>
      </c>
      <c r="F60" s="82"/>
      <c r="G60" s="93">
        <v>2013</v>
      </c>
      <c r="H60" s="97">
        <v>137876215.76806998</v>
      </c>
      <c r="I60" s="100">
        <v>315006448.85365826</v>
      </c>
      <c r="J60" s="101">
        <v>217834740.02323589</v>
      </c>
      <c r="K60" s="82"/>
      <c r="L60" s="93">
        <v>2013</v>
      </c>
      <c r="M60" s="97">
        <v>34199262.944375999</v>
      </c>
      <c r="N60" s="123">
        <v>5.301342211104873E-2</v>
      </c>
      <c r="O60" s="124">
        <v>1.0075187231637368</v>
      </c>
      <c r="P60" s="125">
        <v>8038.7908491655107</v>
      </c>
      <c r="Q60" s="125">
        <v>8559.3211897891742</v>
      </c>
      <c r="R60" s="125">
        <v>2284.0232237030309</v>
      </c>
      <c r="S60" s="126">
        <v>11.864129999999999</v>
      </c>
      <c r="T60" s="123">
        <v>6.0814441832680505E-2</v>
      </c>
      <c r="U60" s="128">
        <v>6.7823220973842135E-2</v>
      </c>
      <c r="V60" s="82"/>
    </row>
    <row r="61" spans="1:22" x14ac:dyDescent="0.25">
      <c r="A61" s="82"/>
      <c r="B61" s="93">
        <v>2014</v>
      </c>
      <c r="C61" s="94">
        <v>328427082.755027</v>
      </c>
      <c r="D61" s="95">
        <v>219419510.48681045</v>
      </c>
      <c r="E61" s="96">
        <v>123.01371491981052</v>
      </c>
      <c r="F61" s="82"/>
      <c r="G61" s="93">
        <v>2014</v>
      </c>
      <c r="H61" s="97">
        <v>140312129.72422001</v>
      </c>
      <c r="I61" s="100">
        <v>329442529.56636709</v>
      </c>
      <c r="J61" s="101">
        <v>220097922.38999638</v>
      </c>
      <c r="K61" s="82"/>
      <c r="L61" s="93">
        <v>2014</v>
      </c>
      <c r="M61" s="97">
        <v>32546209.708331</v>
      </c>
      <c r="N61" s="123">
        <v>5.3652645825454197E-2</v>
      </c>
      <c r="O61" s="124">
        <v>1.0030918485857561</v>
      </c>
      <c r="P61" s="125">
        <v>8153.7435808970913</v>
      </c>
      <c r="Q61" s="125">
        <v>8720.0317889414055</v>
      </c>
      <c r="R61" s="125">
        <v>2262.8661170583518</v>
      </c>
      <c r="S61" s="126">
        <v>11.928890000000001</v>
      </c>
      <c r="T61" s="123">
        <v>6.494107151793542E-2</v>
      </c>
      <c r="U61" s="128">
        <v>6.7823220973842135E-2</v>
      </c>
      <c r="V61" s="82"/>
    </row>
    <row r="62" spans="1:22" x14ac:dyDescent="0.25">
      <c r="A62" s="82"/>
      <c r="B62" s="93">
        <v>2015</v>
      </c>
      <c r="C62" s="94">
        <v>343159625.64038801</v>
      </c>
      <c r="D62" s="95">
        <v>224358161.95093268</v>
      </c>
      <c r="E62" s="96">
        <v>121.5764556420088</v>
      </c>
      <c r="F62" s="96"/>
      <c r="G62" s="93">
        <v>2015</v>
      </c>
      <c r="H62" s="97">
        <v>143544594.31648999</v>
      </c>
      <c r="I62" s="100">
        <v>344835873.141711</v>
      </c>
      <c r="J62" s="101">
        <v>225454094.51488113</v>
      </c>
      <c r="K62" s="82"/>
      <c r="L62" s="93">
        <v>2015</v>
      </c>
      <c r="M62" s="97">
        <v>32451729.462480001</v>
      </c>
      <c r="N62" s="123">
        <v>5.3951660832842113E-2</v>
      </c>
      <c r="O62" s="124">
        <v>1.0048847456870686</v>
      </c>
      <c r="P62" s="125">
        <v>8294.5804963517276</v>
      </c>
      <c r="Q62" s="125">
        <v>8854.823160728507</v>
      </c>
      <c r="R62" s="125">
        <v>2251.7010837954776</v>
      </c>
      <c r="S62" s="126">
        <v>12.07127</v>
      </c>
      <c r="T62" s="123">
        <v>6.3269774472908491E-2</v>
      </c>
      <c r="U62" s="128">
        <v>6.7823220973842135E-2</v>
      </c>
      <c r="V62" s="82"/>
    </row>
    <row r="63" spans="1:22" x14ac:dyDescent="0.25">
      <c r="A63" s="82"/>
      <c r="B63" s="93">
        <v>2016</v>
      </c>
      <c r="C63" s="94">
        <v>356257168.24319398</v>
      </c>
      <c r="D63" s="95">
        <v>226346211.51717576</v>
      </c>
      <c r="E63" s="96">
        <v>121.34321821460978</v>
      </c>
      <c r="F63" s="97"/>
      <c r="G63" s="93">
        <v>2016</v>
      </c>
      <c r="H63" s="97">
        <v>146000770.49431002</v>
      </c>
      <c r="I63" s="100">
        <v>356632183.95695883</v>
      </c>
      <c r="J63" s="101">
        <v>226584475.87684789</v>
      </c>
      <c r="K63" s="82"/>
      <c r="L63" s="93">
        <v>2016</v>
      </c>
      <c r="M63" s="97">
        <v>32017809.232416999</v>
      </c>
      <c r="N63" s="123">
        <v>5.5135468207551906E-2</v>
      </c>
      <c r="O63" s="124">
        <v>1.001052654506895</v>
      </c>
      <c r="P63" s="125">
        <v>8394.2710669559492</v>
      </c>
      <c r="Q63" s="125">
        <v>8995.5513590469673</v>
      </c>
      <c r="R63" s="125">
        <v>2231.979110555656</v>
      </c>
      <c r="S63" s="126">
        <v>12.093640000000001</v>
      </c>
      <c r="T63" s="123">
        <v>6.6841960886177484E-2</v>
      </c>
      <c r="U63" s="128">
        <v>6.7823220973842135E-2</v>
      </c>
      <c r="V63" s="82"/>
    </row>
    <row r="64" spans="1:22" x14ac:dyDescent="0.25">
      <c r="A64" s="82"/>
      <c r="B64" s="93">
        <v>2017</v>
      </c>
      <c r="C64" s="94">
        <v>367342628.57590204</v>
      </c>
      <c r="D64" s="95">
        <v>231215175.86579904</v>
      </c>
      <c r="E64" s="96">
        <v>120.01395028958542</v>
      </c>
      <c r="F64" s="103"/>
      <c r="G64" s="93">
        <v>2017</v>
      </c>
      <c r="H64" s="97">
        <v>147736095.62235001</v>
      </c>
      <c r="I64" s="100">
        <v>366631235.51923323</v>
      </c>
      <c r="J64" s="101">
        <v>230767406.24171522</v>
      </c>
      <c r="K64" s="82"/>
      <c r="L64" s="93">
        <v>2017</v>
      </c>
      <c r="M64" s="97">
        <v>31026256.217601001</v>
      </c>
      <c r="N64" s="123">
        <v>5.5973037632412306E-2</v>
      </c>
      <c r="O64" s="124">
        <v>0.99806340728973741</v>
      </c>
      <c r="P64" s="125">
        <v>8597.5859235935477</v>
      </c>
      <c r="Q64" s="125">
        <v>9241.0242847877671</v>
      </c>
      <c r="R64" s="125">
        <v>2203.7631582482109</v>
      </c>
      <c r="S64" s="126">
        <v>12.179600000000001</v>
      </c>
      <c r="T64" s="123">
        <v>6.962846772878023E-2</v>
      </c>
      <c r="U64" s="128">
        <v>6.7823220973842135E-2</v>
      </c>
      <c r="V64" s="82"/>
    </row>
    <row r="65" spans="1:22" x14ac:dyDescent="0.25">
      <c r="A65" s="82"/>
      <c r="B65" s="93">
        <v>2018</v>
      </c>
      <c r="C65" s="94">
        <v>378865303.29832703</v>
      </c>
      <c r="D65" s="95">
        <v>241296542.56992435</v>
      </c>
      <c r="E65" s="96">
        <v>120.76286094494763</v>
      </c>
      <c r="F65" s="82"/>
      <c r="G65" s="93">
        <v>2018</v>
      </c>
      <c r="H65" s="97">
        <v>153570668.11023998</v>
      </c>
      <c r="I65" s="100">
        <v>376453636.01684147</v>
      </c>
      <c r="J65" s="101">
        <v>239760569.30505866</v>
      </c>
      <c r="K65" s="82"/>
      <c r="L65" s="93">
        <v>2018</v>
      </c>
      <c r="M65" s="97">
        <v>32530210.283216003</v>
      </c>
      <c r="N65" s="123">
        <v>5.718785114113252E-2</v>
      </c>
      <c r="O65" s="124">
        <v>0.99363449948968663</v>
      </c>
      <c r="P65" s="125">
        <v>8784.9464178760663</v>
      </c>
      <c r="Q65" s="125">
        <v>9484.494186714317</v>
      </c>
      <c r="R65" s="125">
        <v>2209.2905928726841</v>
      </c>
      <c r="S65" s="126">
        <v>12.35338</v>
      </c>
      <c r="T65" s="123">
        <v>7.3756992736435295E-2</v>
      </c>
      <c r="U65" s="128">
        <v>6.7823220973842135E-2</v>
      </c>
      <c r="V65" s="82"/>
    </row>
    <row r="66" spans="1:22" x14ac:dyDescent="0.25">
      <c r="A66" s="82"/>
      <c r="B66" s="104">
        <v>2019</v>
      </c>
      <c r="C66" s="105">
        <v>389928664.29720497</v>
      </c>
      <c r="D66" s="106">
        <v>248942923.6653924</v>
      </c>
      <c r="E66" s="107">
        <v>118.23050944388991</v>
      </c>
      <c r="F66" s="82"/>
      <c r="G66" s="104">
        <v>2019</v>
      </c>
      <c r="H66" s="108">
        <v>155189982.58025002</v>
      </c>
      <c r="I66" s="109">
        <v>388088460.53158253</v>
      </c>
      <c r="J66" s="110">
        <v>247768078.75785065</v>
      </c>
      <c r="K66" s="82"/>
      <c r="L66" s="104">
        <v>2019</v>
      </c>
      <c r="M66" s="108">
        <v>33894660.008213006</v>
      </c>
      <c r="N66" s="129">
        <v>6.0262311725487266E-2</v>
      </c>
      <c r="O66" s="130">
        <v>0.99528066558292361</v>
      </c>
      <c r="P66" s="131">
        <v>8972.2352622840044</v>
      </c>
      <c r="Q66" s="131">
        <v>9670.6753718851796</v>
      </c>
      <c r="R66" s="131">
        <v>2201.2473291106489</v>
      </c>
      <c r="S66" s="132">
        <v>12.54515</v>
      </c>
      <c r="T66" s="129">
        <v>7.2222474929899638E-2</v>
      </c>
      <c r="U66" s="133">
        <v>6.7823220973842135E-2</v>
      </c>
      <c r="V66" s="82"/>
    </row>
    <row r="67" spans="1:22" x14ac:dyDescent="0.25">
      <c r="A67" s="82"/>
      <c r="B67" s="82"/>
      <c r="C67" s="134"/>
      <c r="D67" s="134"/>
      <c r="E67" s="134"/>
      <c r="F67" s="82"/>
      <c r="G67" s="82"/>
      <c r="H67" s="134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</row>
    <row r="68" spans="1:22" s="135" customFormat="1" x14ac:dyDescent="0.25">
      <c r="C68" s="136"/>
      <c r="D68" s="137"/>
      <c r="E68" s="137"/>
      <c r="H68" s="137"/>
    </row>
    <row r="69" spans="1:22" s="135" customFormat="1" x14ac:dyDescent="0.25">
      <c r="C69" s="137"/>
      <c r="D69" s="137"/>
      <c r="E69" s="137"/>
      <c r="H69" s="137"/>
    </row>
    <row r="70" spans="1:22" s="135" customFormat="1" x14ac:dyDescent="0.25">
      <c r="C70" s="137"/>
      <c r="D70" s="137"/>
      <c r="E70" s="137"/>
      <c r="H70" s="137"/>
    </row>
    <row r="71" spans="1:22" s="135" customFormat="1" x14ac:dyDescent="0.25">
      <c r="C71" s="137"/>
      <c r="D71" s="137"/>
      <c r="E71" s="137"/>
      <c r="H71" s="137"/>
    </row>
    <row r="72" spans="1:22" s="135" customFormat="1" x14ac:dyDescent="0.25">
      <c r="C72" s="137"/>
      <c r="D72" s="137"/>
      <c r="E72" s="137"/>
      <c r="H72" s="137"/>
    </row>
    <row r="129" spans="13:21" x14ac:dyDescent="0.25">
      <c r="M129" s="159"/>
      <c r="N129" s="159"/>
      <c r="O129" s="159"/>
      <c r="P129" s="159"/>
      <c r="Q129" s="159"/>
      <c r="R129" s="159"/>
      <c r="S129" s="159"/>
      <c r="T129" s="159"/>
      <c r="U129" s="159"/>
    </row>
    <row r="130" spans="13:21" x14ac:dyDescent="0.25">
      <c r="M130" s="159"/>
      <c r="N130" s="159"/>
      <c r="O130" s="159"/>
      <c r="P130" s="159"/>
      <c r="Q130" s="159"/>
      <c r="R130" s="159"/>
      <c r="S130" s="159"/>
      <c r="T130" s="159"/>
      <c r="U130" s="159"/>
    </row>
    <row r="131" spans="13:21" x14ac:dyDescent="0.25">
      <c r="M131" s="159"/>
      <c r="N131" s="159"/>
      <c r="O131" s="159"/>
      <c r="P131" s="159"/>
      <c r="Q131" s="159"/>
      <c r="R131" s="159"/>
      <c r="S131" s="159"/>
      <c r="T131" s="159"/>
      <c r="U131" s="159"/>
    </row>
    <row r="132" spans="13:21" x14ac:dyDescent="0.25">
      <c r="M132" s="159"/>
      <c r="N132" s="159"/>
      <c r="O132" s="159"/>
      <c r="P132" s="159"/>
      <c r="Q132" s="159"/>
      <c r="R132" s="159"/>
      <c r="S132" s="159"/>
      <c r="T132" s="159"/>
      <c r="U132" s="159"/>
    </row>
    <row r="133" spans="13:21" x14ac:dyDescent="0.25">
      <c r="M133" s="159"/>
      <c r="N133" s="159"/>
      <c r="O133" s="159"/>
      <c r="P133" s="159"/>
      <c r="Q133" s="159"/>
      <c r="R133" s="159"/>
      <c r="S133" s="159"/>
      <c r="T133" s="159"/>
      <c r="U133" s="159"/>
    </row>
    <row r="134" spans="13:21" x14ac:dyDescent="0.25">
      <c r="M134" s="159"/>
      <c r="N134" s="159"/>
      <c r="O134" s="159"/>
      <c r="P134" s="159"/>
      <c r="Q134" s="159"/>
      <c r="R134" s="159"/>
      <c r="S134" s="159"/>
      <c r="T134" s="159"/>
      <c r="U134" s="159"/>
    </row>
    <row r="135" spans="13:21" x14ac:dyDescent="0.25">
      <c r="M135" s="159"/>
      <c r="N135" s="159"/>
      <c r="O135" s="159"/>
      <c r="P135" s="159"/>
      <c r="Q135" s="159"/>
      <c r="R135" s="159"/>
      <c r="S135" s="159"/>
      <c r="T135" s="159"/>
      <c r="U135" s="159"/>
    </row>
    <row r="136" spans="13:21" x14ac:dyDescent="0.25">
      <c r="M136" s="159"/>
      <c r="N136" s="159"/>
      <c r="O136" s="159"/>
      <c r="P136" s="159"/>
      <c r="Q136" s="159"/>
      <c r="R136" s="159"/>
      <c r="S136" s="159"/>
      <c r="T136" s="159"/>
      <c r="U136" s="159"/>
    </row>
    <row r="137" spans="13:21" x14ac:dyDescent="0.25">
      <c r="M137" s="159"/>
      <c r="N137" s="159"/>
      <c r="O137" s="159"/>
      <c r="P137" s="159"/>
      <c r="Q137" s="159"/>
      <c r="R137" s="159"/>
      <c r="S137" s="159"/>
      <c r="T137" s="159"/>
      <c r="U137" s="159"/>
    </row>
    <row r="138" spans="13:21" x14ac:dyDescent="0.25">
      <c r="M138" s="159"/>
      <c r="N138" s="159"/>
      <c r="O138" s="159"/>
      <c r="P138" s="159"/>
      <c r="Q138" s="159"/>
      <c r="R138" s="159"/>
      <c r="S138" s="159"/>
      <c r="T138" s="159"/>
      <c r="U138" s="159"/>
    </row>
    <row r="139" spans="13:21" x14ac:dyDescent="0.25">
      <c r="M139" s="159"/>
      <c r="N139" s="159"/>
      <c r="O139" s="159"/>
      <c r="P139" s="159"/>
      <c r="Q139" s="159"/>
      <c r="R139" s="159"/>
      <c r="S139" s="159"/>
      <c r="T139" s="159"/>
      <c r="U139" s="159"/>
    </row>
    <row r="140" spans="13:21" x14ac:dyDescent="0.25">
      <c r="M140" s="159"/>
      <c r="N140" s="159"/>
      <c r="O140" s="159"/>
      <c r="P140" s="159"/>
      <c r="Q140" s="159"/>
      <c r="R140" s="159"/>
      <c r="S140" s="159"/>
      <c r="T140" s="159"/>
      <c r="U140" s="159"/>
    </row>
    <row r="141" spans="13:21" x14ac:dyDescent="0.25">
      <c r="M141" s="159"/>
      <c r="N141" s="159"/>
      <c r="O141" s="159"/>
      <c r="P141" s="159"/>
      <c r="Q141" s="159"/>
      <c r="R141" s="159"/>
      <c r="S141" s="159"/>
      <c r="T141" s="159"/>
      <c r="U141" s="159"/>
    </row>
    <row r="142" spans="13:21" x14ac:dyDescent="0.25">
      <c r="M142" s="159"/>
      <c r="N142" s="159"/>
      <c r="O142" s="159"/>
      <c r="P142" s="159"/>
      <c r="Q142" s="159"/>
      <c r="R142" s="159"/>
      <c r="S142" s="159"/>
      <c r="T142" s="159"/>
      <c r="U142" s="159"/>
    </row>
    <row r="143" spans="13:21" x14ac:dyDescent="0.25">
      <c r="M143" s="159"/>
      <c r="N143" s="159"/>
      <c r="O143" s="159"/>
      <c r="P143" s="159"/>
      <c r="Q143" s="159"/>
      <c r="R143" s="159"/>
      <c r="S143" s="159"/>
      <c r="T143" s="159"/>
      <c r="U143" s="159"/>
    </row>
    <row r="144" spans="13:21" x14ac:dyDescent="0.25">
      <c r="M144" s="159"/>
      <c r="N144" s="159"/>
      <c r="O144" s="159"/>
      <c r="P144" s="159"/>
      <c r="Q144" s="159"/>
      <c r="R144" s="159"/>
      <c r="S144" s="159"/>
      <c r="T144" s="159"/>
      <c r="U144" s="159"/>
    </row>
    <row r="145" spans="13:21" x14ac:dyDescent="0.25">
      <c r="M145" s="159"/>
      <c r="N145" s="159"/>
      <c r="O145" s="159"/>
      <c r="P145" s="159"/>
      <c r="Q145" s="159"/>
      <c r="R145" s="159"/>
      <c r="S145" s="159"/>
      <c r="T145" s="159"/>
      <c r="U145" s="159"/>
    </row>
    <row r="146" spans="13:21" x14ac:dyDescent="0.25">
      <c r="M146" s="159"/>
      <c r="N146" s="159"/>
      <c r="O146" s="159"/>
      <c r="P146" s="159"/>
      <c r="Q146" s="159"/>
      <c r="R146" s="159"/>
      <c r="S146" s="159"/>
      <c r="T146" s="159"/>
      <c r="U146" s="159"/>
    </row>
    <row r="147" spans="13:21" x14ac:dyDescent="0.25">
      <c r="M147" s="159"/>
      <c r="N147" s="159"/>
      <c r="O147" s="159"/>
      <c r="P147" s="159"/>
      <c r="Q147" s="159"/>
      <c r="R147" s="159"/>
      <c r="S147" s="159"/>
      <c r="T147" s="159"/>
      <c r="U147" s="159"/>
    </row>
    <row r="148" spans="13:21" x14ac:dyDescent="0.25">
      <c r="M148" s="159"/>
      <c r="N148" s="159"/>
      <c r="O148" s="159"/>
      <c r="P148" s="159"/>
      <c r="Q148" s="159"/>
      <c r="R148" s="159"/>
      <c r="S148" s="159"/>
      <c r="T148" s="159"/>
      <c r="U148" s="159"/>
    </row>
    <row r="149" spans="13:21" x14ac:dyDescent="0.25">
      <c r="M149" s="159"/>
      <c r="N149" s="159"/>
      <c r="O149" s="159"/>
      <c r="P149" s="159"/>
      <c r="Q149" s="159"/>
      <c r="R149" s="159"/>
      <c r="S149" s="159"/>
      <c r="T149" s="159"/>
      <c r="U149" s="159"/>
    </row>
    <row r="150" spans="13:21" x14ac:dyDescent="0.25">
      <c r="M150" s="159"/>
      <c r="N150" s="159"/>
      <c r="O150" s="159"/>
      <c r="P150" s="159"/>
      <c r="Q150" s="159"/>
      <c r="R150" s="159"/>
      <c r="S150" s="159"/>
      <c r="T150" s="159"/>
      <c r="U150" s="159"/>
    </row>
    <row r="151" spans="13:21" x14ac:dyDescent="0.25">
      <c r="M151" s="159"/>
      <c r="N151" s="159"/>
      <c r="O151" s="159"/>
      <c r="P151" s="159"/>
      <c r="Q151" s="159"/>
      <c r="R151" s="159"/>
      <c r="S151" s="159"/>
      <c r="T151" s="159"/>
      <c r="U151" s="159"/>
    </row>
    <row r="152" spans="13:21" x14ac:dyDescent="0.25">
      <c r="M152" s="159"/>
      <c r="N152" s="159"/>
      <c r="O152" s="159"/>
      <c r="P152" s="159"/>
      <c r="Q152" s="159"/>
      <c r="R152" s="159"/>
      <c r="S152" s="159"/>
      <c r="T152" s="159"/>
      <c r="U152" s="159"/>
    </row>
    <row r="153" spans="13:21" x14ac:dyDescent="0.25">
      <c r="M153" s="159"/>
      <c r="N153" s="159"/>
      <c r="O153" s="159"/>
      <c r="P153" s="159"/>
      <c r="Q153" s="159"/>
      <c r="R153" s="159"/>
      <c r="S153" s="159"/>
      <c r="T153" s="159"/>
      <c r="U153" s="159"/>
    </row>
    <row r="154" spans="13:21" x14ac:dyDescent="0.25">
      <c r="M154" s="159"/>
      <c r="N154" s="159"/>
      <c r="O154" s="159"/>
      <c r="P154" s="159"/>
      <c r="Q154" s="159"/>
      <c r="R154" s="159"/>
      <c r="S154" s="159"/>
      <c r="T154" s="159"/>
      <c r="U154" s="159"/>
    </row>
    <row r="155" spans="13:21" x14ac:dyDescent="0.25">
      <c r="M155" s="159"/>
      <c r="N155" s="159"/>
      <c r="O155" s="159"/>
      <c r="P155" s="159"/>
      <c r="Q155" s="159"/>
      <c r="R155" s="159"/>
      <c r="S155" s="159"/>
      <c r="T155" s="159"/>
      <c r="U155" s="159"/>
    </row>
    <row r="156" spans="13:21" x14ac:dyDescent="0.25">
      <c r="M156" s="159"/>
      <c r="N156" s="159"/>
      <c r="O156" s="159"/>
      <c r="P156" s="159"/>
      <c r="Q156" s="159"/>
      <c r="R156" s="159"/>
      <c r="S156" s="159"/>
      <c r="T156" s="159"/>
      <c r="U156" s="159"/>
    </row>
    <row r="157" spans="13:21" x14ac:dyDescent="0.25">
      <c r="M157" s="159"/>
      <c r="N157" s="159"/>
      <c r="O157" s="159"/>
      <c r="P157" s="159"/>
      <c r="Q157" s="159"/>
      <c r="R157" s="159"/>
      <c r="S157" s="159"/>
      <c r="T157" s="159"/>
      <c r="U157" s="159"/>
    </row>
    <row r="158" spans="13:21" x14ac:dyDescent="0.25">
      <c r="M158" s="159"/>
      <c r="N158" s="159"/>
      <c r="O158" s="159"/>
      <c r="P158" s="159"/>
      <c r="Q158" s="159"/>
      <c r="R158" s="159"/>
      <c r="S158" s="159"/>
      <c r="T158" s="159"/>
      <c r="U158" s="159"/>
    </row>
    <row r="159" spans="13:21" x14ac:dyDescent="0.25">
      <c r="M159" s="159"/>
      <c r="N159" s="159"/>
      <c r="O159" s="159"/>
      <c r="P159" s="159"/>
      <c r="Q159" s="159"/>
      <c r="R159" s="159"/>
      <c r="S159" s="159"/>
      <c r="T159" s="159"/>
      <c r="U159" s="159"/>
    </row>
    <row r="160" spans="13:21" x14ac:dyDescent="0.25">
      <c r="M160" s="159"/>
      <c r="N160" s="159"/>
      <c r="O160" s="159"/>
      <c r="P160" s="159"/>
      <c r="Q160" s="159"/>
      <c r="R160" s="159"/>
      <c r="S160" s="159"/>
      <c r="T160" s="159"/>
      <c r="U160" s="159"/>
    </row>
    <row r="161" spans="13:21" x14ac:dyDescent="0.25">
      <c r="M161" s="159"/>
      <c r="N161" s="159"/>
      <c r="O161" s="159"/>
      <c r="P161" s="159"/>
      <c r="Q161" s="159"/>
      <c r="R161" s="159"/>
      <c r="S161" s="159"/>
      <c r="T161" s="159"/>
      <c r="U161" s="159"/>
    </row>
    <row r="162" spans="13:21" x14ac:dyDescent="0.25">
      <c r="M162" s="159"/>
      <c r="N162" s="159"/>
      <c r="O162" s="159"/>
      <c r="P162" s="159"/>
      <c r="Q162" s="159"/>
      <c r="R162" s="159"/>
      <c r="S162" s="159"/>
      <c r="T162" s="159"/>
      <c r="U162" s="159"/>
    </row>
    <row r="163" spans="13:21" x14ac:dyDescent="0.25">
      <c r="M163" s="159"/>
      <c r="N163" s="159"/>
      <c r="O163" s="159"/>
      <c r="P163" s="159"/>
      <c r="Q163" s="159"/>
      <c r="R163" s="159"/>
      <c r="S163" s="159"/>
      <c r="T163" s="159"/>
      <c r="U163" s="159"/>
    </row>
    <row r="164" spans="13:21" x14ac:dyDescent="0.25">
      <c r="M164" s="159"/>
      <c r="N164" s="159"/>
      <c r="O164" s="159"/>
      <c r="P164" s="159"/>
      <c r="Q164" s="159"/>
      <c r="R164" s="159"/>
      <c r="S164" s="159"/>
      <c r="T164" s="159"/>
      <c r="U164" s="159"/>
    </row>
    <row r="165" spans="13:21" x14ac:dyDescent="0.25">
      <c r="M165" s="159"/>
      <c r="N165" s="159"/>
      <c r="O165" s="159"/>
      <c r="P165" s="159"/>
      <c r="Q165" s="159"/>
      <c r="R165" s="159"/>
      <c r="S165" s="159"/>
      <c r="T165" s="159"/>
      <c r="U165" s="159"/>
    </row>
    <row r="166" spans="13:21" x14ac:dyDescent="0.25">
      <c r="M166" s="159"/>
      <c r="N166" s="159"/>
      <c r="O166" s="159"/>
      <c r="P166" s="159"/>
      <c r="Q166" s="159"/>
      <c r="R166" s="159"/>
      <c r="S166" s="159"/>
      <c r="T166" s="159"/>
      <c r="U166" s="159"/>
    </row>
    <row r="167" spans="13:21" x14ac:dyDescent="0.25">
      <c r="M167" s="159"/>
      <c r="N167" s="159"/>
      <c r="O167" s="159"/>
      <c r="P167" s="159"/>
      <c r="Q167" s="159"/>
      <c r="R167" s="159"/>
      <c r="S167" s="159"/>
      <c r="T167" s="159"/>
      <c r="U167" s="159"/>
    </row>
    <row r="168" spans="13:21" x14ac:dyDescent="0.25">
      <c r="M168" s="159"/>
      <c r="N168" s="159"/>
      <c r="O168" s="159"/>
      <c r="P168" s="159"/>
      <c r="Q168" s="159"/>
      <c r="R168" s="159"/>
      <c r="S168" s="159"/>
      <c r="T168" s="159"/>
      <c r="U168" s="159"/>
    </row>
    <row r="169" spans="13:21" x14ac:dyDescent="0.25">
      <c r="M169" s="159"/>
      <c r="N169" s="159"/>
      <c r="O169" s="159"/>
      <c r="P169" s="159"/>
      <c r="Q169" s="159"/>
      <c r="R169" s="159"/>
      <c r="S169" s="159"/>
      <c r="T169" s="159"/>
      <c r="U169" s="159"/>
    </row>
    <row r="170" spans="13:21" x14ac:dyDescent="0.25">
      <c r="M170" s="159"/>
      <c r="N170" s="159"/>
      <c r="O170" s="159"/>
      <c r="P170" s="159"/>
      <c r="Q170" s="159"/>
      <c r="R170" s="159"/>
      <c r="S170" s="159"/>
      <c r="T170" s="159"/>
      <c r="U170" s="159"/>
    </row>
    <row r="171" spans="13:21" x14ac:dyDescent="0.25">
      <c r="M171" s="159"/>
      <c r="N171" s="159"/>
      <c r="O171" s="159"/>
      <c r="P171" s="159"/>
      <c r="Q171" s="159"/>
      <c r="R171" s="159"/>
      <c r="S171" s="159"/>
      <c r="T171" s="159"/>
      <c r="U171" s="159"/>
    </row>
    <row r="172" spans="13:21" x14ac:dyDescent="0.25">
      <c r="M172" s="159"/>
      <c r="N172" s="159"/>
      <c r="O172" s="159"/>
      <c r="P172" s="159"/>
      <c r="Q172" s="159"/>
      <c r="R172" s="159"/>
      <c r="S172" s="159"/>
      <c r="T172" s="159"/>
      <c r="U172" s="159"/>
    </row>
    <row r="173" spans="13:21" x14ac:dyDescent="0.25">
      <c r="M173" s="159"/>
      <c r="N173" s="159"/>
      <c r="O173" s="159"/>
      <c r="P173" s="159"/>
      <c r="Q173" s="159"/>
      <c r="R173" s="159"/>
      <c r="S173" s="159"/>
      <c r="T173" s="159"/>
      <c r="U173" s="159"/>
    </row>
    <row r="174" spans="13:21" x14ac:dyDescent="0.25">
      <c r="M174" s="159"/>
      <c r="N174" s="159"/>
      <c r="O174" s="159"/>
      <c r="P174" s="159"/>
      <c r="Q174" s="159"/>
      <c r="R174" s="159"/>
      <c r="S174" s="159"/>
      <c r="T174" s="159"/>
      <c r="U174" s="159"/>
    </row>
    <row r="175" spans="13:21" x14ac:dyDescent="0.25">
      <c r="M175" s="159"/>
      <c r="N175" s="159"/>
      <c r="O175" s="159"/>
      <c r="P175" s="159"/>
      <c r="Q175" s="159"/>
      <c r="R175" s="159"/>
      <c r="S175" s="159"/>
      <c r="T175" s="159"/>
      <c r="U175" s="159"/>
    </row>
    <row r="176" spans="13:21" x14ac:dyDescent="0.25">
      <c r="M176" s="159"/>
      <c r="N176" s="159"/>
      <c r="O176" s="159"/>
      <c r="P176" s="159"/>
      <c r="Q176" s="159"/>
      <c r="R176" s="159"/>
      <c r="S176" s="159"/>
      <c r="T176" s="159"/>
      <c r="U176" s="159"/>
    </row>
    <row r="177" spans="13:21" x14ac:dyDescent="0.25">
      <c r="M177" s="159"/>
      <c r="N177" s="159"/>
      <c r="O177" s="159"/>
      <c r="P177" s="159"/>
      <c r="Q177" s="159"/>
      <c r="R177" s="159"/>
      <c r="S177" s="159"/>
      <c r="T177" s="159"/>
      <c r="U177" s="159"/>
    </row>
    <row r="178" spans="13:21" x14ac:dyDescent="0.25">
      <c r="M178" s="159"/>
      <c r="N178" s="159"/>
      <c r="O178" s="159"/>
      <c r="P178" s="159"/>
      <c r="Q178" s="159"/>
      <c r="R178" s="159"/>
      <c r="S178" s="159"/>
      <c r="T178" s="159"/>
      <c r="U178" s="159"/>
    </row>
    <row r="179" spans="13:21" x14ac:dyDescent="0.25">
      <c r="M179" s="159"/>
      <c r="N179" s="159"/>
      <c r="O179" s="159"/>
      <c r="P179" s="159"/>
      <c r="Q179" s="159"/>
      <c r="R179" s="159"/>
      <c r="S179" s="159"/>
      <c r="T179" s="159"/>
      <c r="U179" s="159"/>
    </row>
    <row r="180" spans="13:21" x14ac:dyDescent="0.25">
      <c r="M180" s="159"/>
      <c r="N180" s="159"/>
      <c r="O180" s="159"/>
      <c r="P180" s="159"/>
      <c r="Q180" s="159"/>
      <c r="R180" s="159"/>
      <c r="S180" s="159"/>
      <c r="T180" s="159"/>
      <c r="U180" s="159"/>
    </row>
    <row r="181" spans="13:21" x14ac:dyDescent="0.25">
      <c r="M181" s="159"/>
      <c r="N181" s="159"/>
      <c r="O181" s="159"/>
      <c r="P181" s="159"/>
      <c r="Q181" s="159"/>
      <c r="R181" s="159"/>
      <c r="S181" s="159"/>
      <c r="T181" s="159"/>
      <c r="U181" s="159"/>
    </row>
    <row r="182" spans="13:21" x14ac:dyDescent="0.25">
      <c r="M182" s="159"/>
      <c r="N182" s="159"/>
      <c r="O182" s="159"/>
      <c r="P182" s="159"/>
      <c r="Q182" s="159"/>
      <c r="R182" s="159"/>
      <c r="S182" s="159"/>
      <c r="T182" s="159"/>
      <c r="U182" s="159"/>
    </row>
    <row r="183" spans="13:21" x14ac:dyDescent="0.25">
      <c r="M183" s="159"/>
      <c r="N183" s="159"/>
      <c r="O183" s="159"/>
      <c r="P183" s="159"/>
      <c r="Q183" s="159"/>
      <c r="R183" s="159"/>
      <c r="S183" s="159"/>
      <c r="T183" s="159"/>
      <c r="U183" s="159"/>
    </row>
    <row r="184" spans="13:21" x14ac:dyDescent="0.25">
      <c r="M184" s="159"/>
      <c r="N184" s="159"/>
      <c r="O184" s="159"/>
      <c r="P184" s="159"/>
      <c r="Q184" s="159"/>
      <c r="R184" s="159"/>
      <c r="S184" s="159"/>
      <c r="T184" s="159"/>
      <c r="U184" s="159"/>
    </row>
    <row r="185" spans="13:21" x14ac:dyDescent="0.25">
      <c r="M185" s="159"/>
      <c r="N185" s="159"/>
      <c r="O185" s="159"/>
      <c r="P185" s="159"/>
      <c r="Q185" s="159"/>
      <c r="R185" s="159"/>
      <c r="S185" s="159"/>
      <c r="T185" s="159"/>
      <c r="U185" s="159"/>
    </row>
    <row r="186" spans="13:21" x14ac:dyDescent="0.25">
      <c r="M186" s="159"/>
      <c r="N186" s="159"/>
      <c r="O186" s="159"/>
      <c r="P186" s="159"/>
      <c r="Q186" s="159"/>
      <c r="R186" s="159"/>
      <c r="S186" s="159"/>
      <c r="T186" s="159"/>
      <c r="U186" s="159"/>
    </row>
    <row r="187" spans="13:21" x14ac:dyDescent="0.25">
      <c r="M187" s="159"/>
      <c r="N187" s="159"/>
      <c r="O187" s="159"/>
      <c r="P187" s="159"/>
      <c r="Q187" s="159"/>
      <c r="R187" s="159"/>
      <c r="S187" s="159"/>
      <c r="T187" s="159"/>
      <c r="U187" s="159"/>
    </row>
    <row r="188" spans="13:21" x14ac:dyDescent="0.25">
      <c r="M188" s="159"/>
      <c r="N188" s="159"/>
      <c r="O188" s="159"/>
      <c r="P188" s="159"/>
      <c r="Q188" s="159"/>
      <c r="R188" s="159"/>
      <c r="S188" s="159"/>
      <c r="T188" s="159"/>
      <c r="U188" s="159"/>
    </row>
    <row r="189" spans="13:21" x14ac:dyDescent="0.25">
      <c r="M189" s="159"/>
      <c r="N189" s="159"/>
      <c r="O189" s="159"/>
      <c r="P189" s="159"/>
      <c r="Q189" s="159"/>
      <c r="R189" s="159"/>
      <c r="S189" s="159"/>
      <c r="T189" s="159"/>
      <c r="U189" s="159"/>
    </row>
    <row r="190" spans="13:21" x14ac:dyDescent="0.25">
      <c r="M190" s="159"/>
      <c r="N190" s="159"/>
      <c r="O190" s="159"/>
      <c r="P190" s="159"/>
      <c r="Q190" s="159"/>
      <c r="R190" s="159"/>
      <c r="S190" s="159"/>
      <c r="T190" s="159"/>
      <c r="U190" s="159"/>
    </row>
    <row r="191" spans="13:21" x14ac:dyDescent="0.25">
      <c r="M191" s="159"/>
      <c r="N191" s="159"/>
      <c r="O191" s="159"/>
      <c r="P191" s="159"/>
      <c r="Q191" s="159"/>
      <c r="R191" s="159"/>
      <c r="S191" s="159"/>
      <c r="T191" s="159"/>
      <c r="U191" s="159"/>
    </row>
  </sheetData>
  <mergeCells count="3">
    <mergeCell ref="C4:E4"/>
    <mergeCell ref="H4:J4"/>
    <mergeCell ref="M4:U4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B2:H61"/>
  <sheetViews>
    <sheetView topLeftCell="A23" zoomScale="85" zoomScaleNormal="85" workbookViewId="0">
      <selection activeCell="C45" sqref="C45"/>
    </sheetView>
  </sheetViews>
  <sheetFormatPr baseColWidth="10" defaultRowHeight="12.75" x14ac:dyDescent="0.2"/>
  <cols>
    <col min="1" max="1" width="3.7109375" style="15" customWidth="1"/>
    <col min="2" max="2" width="11.42578125" style="15"/>
    <col min="3" max="8" width="12.5703125" style="15" bestFit="1" customWidth="1"/>
    <col min="9" max="16384" width="11.42578125" style="15"/>
  </cols>
  <sheetData>
    <row r="2" spans="2:8" x14ac:dyDescent="0.2">
      <c r="B2" s="187" t="s">
        <v>52</v>
      </c>
      <c r="C2" s="170" t="s">
        <v>20</v>
      </c>
      <c r="D2" s="170">
        <v>0</v>
      </c>
      <c r="E2" s="170">
        <v>0</v>
      </c>
      <c r="F2" s="170">
        <v>0</v>
      </c>
      <c r="G2" s="170">
        <v>0</v>
      </c>
      <c r="H2" s="171">
        <v>0</v>
      </c>
    </row>
    <row r="3" spans="2:8" x14ac:dyDescent="0.2">
      <c r="B3" s="183" t="s">
        <v>55</v>
      </c>
      <c r="C3" s="184"/>
      <c r="D3" s="184"/>
      <c r="E3" s="184"/>
      <c r="F3" s="184"/>
      <c r="G3" s="184"/>
      <c r="H3" s="185"/>
    </row>
    <row r="4" spans="2:8" x14ac:dyDescent="0.2">
      <c r="B4" s="16" t="s">
        <v>28</v>
      </c>
      <c r="C4" s="17">
        <v>2020</v>
      </c>
      <c r="D4" s="17">
        <f>C4+1</f>
        <v>2021</v>
      </c>
      <c r="E4" s="17">
        <f t="shared" ref="E4:H4" si="0">D4+1</f>
        <v>2022</v>
      </c>
      <c r="F4" s="17">
        <f t="shared" si="0"/>
        <v>2023</v>
      </c>
      <c r="G4" s="17">
        <f t="shared" si="0"/>
        <v>2024</v>
      </c>
      <c r="H4" s="17">
        <f t="shared" si="0"/>
        <v>2025</v>
      </c>
    </row>
    <row r="5" spans="2:8" x14ac:dyDescent="0.2">
      <c r="B5" s="18">
        <v>1</v>
      </c>
      <c r="C5" s="19">
        <v>155921488.71975023</v>
      </c>
      <c r="D5" s="19">
        <v>158171141.12517846</v>
      </c>
      <c r="E5" s="19">
        <v>160604544.19465342</v>
      </c>
      <c r="F5" s="19">
        <v>163194226.63072684</v>
      </c>
      <c r="G5" s="19">
        <v>165903549.18015614</v>
      </c>
      <c r="H5" s="19">
        <v>168697047.67875698</v>
      </c>
    </row>
    <row r="6" spans="2:8" x14ac:dyDescent="0.2">
      <c r="B6" s="20">
        <v>2</v>
      </c>
      <c r="C6" s="19">
        <v>156397410.64806178</v>
      </c>
      <c r="D6" s="19">
        <v>158427630.04674232</v>
      </c>
      <c r="E6" s="19">
        <v>160707153.02530834</v>
      </c>
      <c r="F6" s="19">
        <v>163131516.24335799</v>
      </c>
      <c r="G6" s="19">
        <v>165677096.19715524</v>
      </c>
      <c r="H6" s="19">
        <v>168313861.63881001</v>
      </c>
    </row>
    <row r="7" spans="2:8" x14ac:dyDescent="0.2">
      <c r="B7" s="20">
        <v>3</v>
      </c>
      <c r="C7" s="19">
        <v>155996215.90336555</v>
      </c>
      <c r="D7" s="19">
        <v>158029401.24459636</v>
      </c>
      <c r="E7" s="19">
        <v>160271811.72634554</v>
      </c>
      <c r="F7" s="19">
        <v>162705852.13425598</v>
      </c>
      <c r="G7" s="19">
        <v>165299014.2199825</v>
      </c>
      <c r="H7" s="19">
        <v>168015151.60199571</v>
      </c>
    </row>
    <row r="8" spans="2:8" x14ac:dyDescent="0.2">
      <c r="B8" s="20">
        <v>4</v>
      </c>
      <c r="C8" s="19">
        <v>157478119.75720006</v>
      </c>
      <c r="D8" s="19">
        <v>159579409.19341108</v>
      </c>
      <c r="E8" s="19">
        <v>161736835.46502233</v>
      </c>
      <c r="F8" s="19">
        <v>163956591.04016685</v>
      </c>
      <c r="G8" s="19">
        <v>166233440.14402643</v>
      </c>
      <c r="H8" s="19">
        <v>168557092.11436176</v>
      </c>
    </row>
    <row r="9" spans="2:8" x14ac:dyDescent="0.2">
      <c r="B9" s="20">
        <v>5</v>
      </c>
      <c r="C9" s="19">
        <v>157652900.95761475</v>
      </c>
      <c r="D9" s="19">
        <v>160335271.7955032</v>
      </c>
      <c r="E9" s="19">
        <v>163410076.1989437</v>
      </c>
      <c r="F9" s="19">
        <v>166828652.39867237</v>
      </c>
      <c r="G9" s="19">
        <v>170559471.79611731</v>
      </c>
      <c r="H9" s="19">
        <v>174585087.43774724</v>
      </c>
    </row>
    <row r="10" spans="2:8" x14ac:dyDescent="0.2">
      <c r="B10" s="20">
        <v>6</v>
      </c>
      <c r="C10" s="19">
        <v>160470635.45584175</v>
      </c>
      <c r="D10" s="19">
        <v>163659520.76550317</v>
      </c>
      <c r="E10" s="19">
        <v>167027843.97276106</v>
      </c>
      <c r="F10" s="19">
        <v>170510894.75150529</v>
      </c>
      <c r="G10" s="19">
        <v>174090118.15713868</v>
      </c>
      <c r="H10" s="19">
        <v>177768277.81189492</v>
      </c>
    </row>
    <row r="11" spans="2:8" x14ac:dyDescent="0.2">
      <c r="B11" s="20">
        <v>7</v>
      </c>
      <c r="C11" s="19">
        <v>159053815.68948039</v>
      </c>
      <c r="D11" s="19">
        <v>161512844.44225028</v>
      </c>
      <c r="E11" s="19">
        <v>164203746.89108717</v>
      </c>
      <c r="F11" s="19">
        <v>167165072.49150786</v>
      </c>
      <c r="G11" s="19">
        <v>170358698.98457932</v>
      </c>
      <c r="H11" s="19">
        <v>173738664.32212639</v>
      </c>
    </row>
    <row r="12" spans="2:8" x14ac:dyDescent="0.2">
      <c r="B12" s="20">
        <v>8</v>
      </c>
      <c r="C12" s="19">
        <v>156591865.16782388</v>
      </c>
      <c r="D12" s="19">
        <v>158912387.80670589</v>
      </c>
      <c r="E12" s="19">
        <v>161574161.00710252</v>
      </c>
      <c r="F12" s="19">
        <v>164535945.56956834</v>
      </c>
      <c r="G12" s="19">
        <v>167737352.97751841</v>
      </c>
      <c r="H12" s="19">
        <v>171110802.89123526</v>
      </c>
    </row>
    <row r="13" spans="2:8" x14ac:dyDescent="0.2">
      <c r="B13" s="20">
        <v>9</v>
      </c>
      <c r="C13" s="19">
        <v>156517806.9474622</v>
      </c>
      <c r="D13" s="19">
        <v>158694422.56337509</v>
      </c>
      <c r="E13" s="19">
        <v>161222584.74267346</v>
      </c>
      <c r="F13" s="19">
        <v>164074127.65117329</v>
      </c>
      <c r="G13" s="19">
        <v>167201449.35640404</v>
      </c>
      <c r="H13" s="19">
        <v>170553342.64392355</v>
      </c>
    </row>
    <row r="14" spans="2:8" x14ac:dyDescent="0.2">
      <c r="B14" s="20">
        <v>10</v>
      </c>
      <c r="C14" s="19">
        <v>158472873.53392905</v>
      </c>
      <c r="D14" s="19">
        <v>161348422.45107052</v>
      </c>
      <c r="E14" s="19">
        <v>164672491.37404218</v>
      </c>
      <c r="F14" s="19">
        <v>168365037.31730241</v>
      </c>
      <c r="G14" s="19">
        <v>172390792.04858178</v>
      </c>
      <c r="H14" s="19">
        <v>176708754.44747403</v>
      </c>
    </row>
    <row r="15" spans="2:8" x14ac:dyDescent="0.2">
      <c r="B15" s="20">
        <v>11</v>
      </c>
      <c r="C15" s="19">
        <v>159133538.66644368</v>
      </c>
      <c r="D15" s="19">
        <v>162012082.21013635</v>
      </c>
      <c r="E15" s="19">
        <v>165131237.11608547</v>
      </c>
      <c r="F15" s="19">
        <v>168351032.81935731</v>
      </c>
      <c r="G15" s="19">
        <v>171632610.04000497</v>
      </c>
      <c r="H15" s="19">
        <v>174940291.4648295</v>
      </c>
    </row>
    <row r="16" spans="2:8" x14ac:dyDescent="0.2">
      <c r="B16" s="20">
        <v>12</v>
      </c>
      <c r="C16" s="19">
        <v>159194197.43918493</v>
      </c>
      <c r="D16" s="19">
        <v>161947746.50916353</v>
      </c>
      <c r="E16" s="19">
        <v>165006449.48516095</v>
      </c>
      <c r="F16" s="19">
        <v>168227290.27224568</v>
      </c>
      <c r="G16" s="19">
        <v>171657969.83525681</v>
      </c>
      <c r="H16" s="19">
        <v>175285871.00031418</v>
      </c>
    </row>
    <row r="17" spans="2:8" x14ac:dyDescent="0.2">
      <c r="B17" s="20">
        <v>13</v>
      </c>
      <c r="C17" s="19">
        <v>155751698.24550724</v>
      </c>
      <c r="D17" s="19">
        <v>157018949.77709958</v>
      </c>
      <c r="E17" s="19">
        <v>158174171.36288378</v>
      </c>
      <c r="F17" s="19">
        <v>159679607.58050856</v>
      </c>
      <c r="G17" s="19">
        <v>161913939.92093664</v>
      </c>
      <c r="H17" s="19">
        <v>164388617.0455392</v>
      </c>
    </row>
    <row r="18" spans="2:8" x14ac:dyDescent="0.2">
      <c r="B18" s="20">
        <v>14</v>
      </c>
      <c r="C18" s="19">
        <v>154721211.04765764</v>
      </c>
      <c r="D18" s="19">
        <v>156115324.57915026</v>
      </c>
      <c r="E18" s="19">
        <v>157798426.41379464</v>
      </c>
      <c r="F18" s="19">
        <v>159887541.6827192</v>
      </c>
      <c r="G18" s="19">
        <v>162402511.27392277</v>
      </c>
      <c r="H18" s="19">
        <v>165735796.05565748</v>
      </c>
    </row>
    <row r="19" spans="2:8" x14ac:dyDescent="0.2">
      <c r="B19" s="156"/>
      <c r="C19" s="157"/>
      <c r="D19" s="157"/>
      <c r="E19" s="157"/>
      <c r="F19" s="157"/>
      <c r="G19" s="157"/>
      <c r="H19" s="157"/>
    </row>
    <row r="20" spans="2:8" x14ac:dyDescent="0.2">
      <c r="B20" s="18" t="s">
        <v>23</v>
      </c>
      <c r="C20" s="21">
        <v>154721211.04765764</v>
      </c>
      <c r="D20" s="21">
        <v>156115324.57915026</v>
      </c>
      <c r="E20" s="21">
        <v>157798426.41379464</v>
      </c>
      <c r="F20" s="21">
        <v>159679607.58050856</v>
      </c>
      <c r="G20" s="21">
        <v>161913939.92093664</v>
      </c>
      <c r="H20" s="21">
        <v>164388617.0455392</v>
      </c>
    </row>
    <row r="21" spans="2:8" x14ac:dyDescent="0.2">
      <c r="B21" s="22" t="s">
        <v>24</v>
      </c>
      <c r="C21" s="23">
        <v>160470635.45584175</v>
      </c>
      <c r="D21" s="23">
        <v>163659520.76550317</v>
      </c>
      <c r="E21" s="23">
        <v>167027843.97276106</v>
      </c>
      <c r="F21" s="23">
        <v>170510894.75150529</v>
      </c>
      <c r="G21" s="23">
        <v>174090118.15713868</v>
      </c>
      <c r="H21" s="23">
        <v>177768277.81189492</v>
      </c>
    </row>
    <row r="22" spans="2:8" s="68" customFormat="1" x14ac:dyDescent="0.2">
      <c r="B22" s="186"/>
      <c r="C22" s="186"/>
      <c r="D22" s="186"/>
      <c r="E22" s="186"/>
      <c r="F22" s="186"/>
      <c r="G22" s="186"/>
    </row>
    <row r="23" spans="2:8" s="68" customFormat="1" x14ac:dyDescent="0.2">
      <c r="B23" s="67"/>
      <c r="C23" s="46"/>
      <c r="D23" s="46"/>
      <c r="E23" s="46"/>
      <c r="F23" s="46"/>
      <c r="G23" s="46"/>
    </row>
    <row r="24" spans="2:8" s="68" customFormat="1" x14ac:dyDescent="0.2">
      <c r="B24" s="187" t="s">
        <v>52</v>
      </c>
      <c r="C24" s="170" t="s">
        <v>20</v>
      </c>
      <c r="D24" s="170">
        <v>0</v>
      </c>
      <c r="E24" s="170">
        <v>0</v>
      </c>
      <c r="F24" s="170">
        <v>0</v>
      </c>
      <c r="G24" s="170">
        <v>0</v>
      </c>
      <c r="H24" s="171">
        <v>0</v>
      </c>
    </row>
    <row r="25" spans="2:8" s="68" customFormat="1" x14ac:dyDescent="0.2">
      <c r="B25" s="183" t="s">
        <v>53</v>
      </c>
      <c r="C25" s="184"/>
      <c r="D25" s="184"/>
      <c r="E25" s="184"/>
      <c r="F25" s="184"/>
      <c r="G25" s="184"/>
      <c r="H25" s="185"/>
    </row>
    <row r="26" spans="2:8" s="68" customFormat="1" x14ac:dyDescent="0.2">
      <c r="B26" s="16" t="s">
        <v>28</v>
      </c>
      <c r="C26" s="17" t="s">
        <v>35</v>
      </c>
      <c r="D26" s="17" t="s">
        <v>36</v>
      </c>
      <c r="E26" s="17" t="s">
        <v>38</v>
      </c>
      <c r="F26" s="17" t="s">
        <v>42</v>
      </c>
      <c r="G26" s="17" t="s">
        <v>46</v>
      </c>
      <c r="H26" s="17" t="s">
        <v>54</v>
      </c>
    </row>
    <row r="27" spans="2:8" s="68" customFormat="1" x14ac:dyDescent="0.2">
      <c r="B27" s="18">
        <v>1</v>
      </c>
      <c r="C27" s="24">
        <v>1.0832135796058573E-2</v>
      </c>
      <c r="D27" s="24">
        <v>1.4428110095021651E-2</v>
      </c>
      <c r="E27" s="24">
        <v>1.5384621064022941E-2</v>
      </c>
      <c r="F27" s="24">
        <v>1.6124590054779064E-2</v>
      </c>
      <c r="G27" s="24">
        <v>1.660182841859914E-2</v>
      </c>
      <c r="H27" s="24">
        <v>1.6838087626247056E-2</v>
      </c>
    </row>
    <row r="28" spans="2:8" s="68" customFormat="1" x14ac:dyDescent="0.2">
      <c r="B28" s="20">
        <v>2</v>
      </c>
      <c r="C28" s="24">
        <v>1.0093363442326364E-2</v>
      </c>
      <c r="D28" s="24">
        <v>1.2981157362311535E-2</v>
      </c>
      <c r="E28" s="24">
        <v>1.4388418092812882E-2</v>
      </c>
      <c r="F28" s="24">
        <v>1.5085596206584784E-2</v>
      </c>
      <c r="G28" s="24">
        <v>1.5604464498446546E-2</v>
      </c>
      <c r="H28" s="24">
        <v>1.591508725211499E-2</v>
      </c>
    </row>
    <row r="29" spans="2:8" s="68" customFormat="1" x14ac:dyDescent="0.2">
      <c r="B29" s="20">
        <v>3</v>
      </c>
      <c r="C29" s="24">
        <v>1.2057310660168241E-2</v>
      </c>
      <c r="D29" s="24">
        <v>1.303355552220764E-2</v>
      </c>
      <c r="E29" s="24">
        <v>1.418983090544268E-2</v>
      </c>
      <c r="F29" s="24">
        <v>1.5186952600663162E-2</v>
      </c>
      <c r="G29" s="24">
        <v>1.5937730891122381E-2</v>
      </c>
      <c r="H29" s="24">
        <v>1.6431661101127482E-2</v>
      </c>
    </row>
    <row r="30" spans="2:8" s="68" customFormat="1" x14ac:dyDescent="0.2">
      <c r="B30" s="20">
        <v>4</v>
      </c>
      <c r="C30" s="24">
        <v>1.2378704839844934E-2</v>
      </c>
      <c r="D30" s="24">
        <v>1.3343373920458257E-2</v>
      </c>
      <c r="E30" s="24">
        <v>1.3519452681996391E-2</v>
      </c>
      <c r="F30" s="24">
        <v>1.3724489963973463E-2</v>
      </c>
      <c r="G30" s="24">
        <v>1.3886901950173947E-2</v>
      </c>
      <c r="H30" s="24">
        <v>1.3978246304245934E-2</v>
      </c>
    </row>
    <row r="31" spans="2:8" s="68" customFormat="1" x14ac:dyDescent="0.2">
      <c r="B31" s="20">
        <v>5</v>
      </c>
      <c r="C31" s="24">
        <v>1.3097144678757999E-2</v>
      </c>
      <c r="D31" s="24">
        <v>1.70144083717787E-2</v>
      </c>
      <c r="E31" s="24">
        <v>1.9177342383915441E-2</v>
      </c>
      <c r="F31" s="24">
        <v>2.0920228906611049E-2</v>
      </c>
      <c r="G31" s="24">
        <v>2.236318128692516E-2</v>
      </c>
      <c r="H31" s="24">
        <v>2.3602416208476917E-2</v>
      </c>
    </row>
    <row r="32" spans="2:8" s="68" customFormat="1" x14ac:dyDescent="0.2">
      <c r="B32" s="20">
        <v>6</v>
      </c>
      <c r="C32" s="24">
        <v>1.6925083116829276E-2</v>
      </c>
      <c r="D32" s="24">
        <v>1.9872080026372974E-2</v>
      </c>
      <c r="E32" s="24">
        <v>2.0581284800926136E-2</v>
      </c>
      <c r="F32" s="24">
        <v>2.0853114641845139E-2</v>
      </c>
      <c r="G32" s="24">
        <v>2.0991171331600667E-2</v>
      </c>
      <c r="H32" s="24">
        <v>2.1127906016102704E-2</v>
      </c>
    </row>
    <row r="33" spans="2:8" s="68" customFormat="1" x14ac:dyDescent="0.2">
      <c r="B33" s="20">
        <v>7</v>
      </c>
      <c r="C33" s="24">
        <v>1.5002288883650738E-2</v>
      </c>
      <c r="D33" s="24">
        <v>1.546035687424574E-2</v>
      </c>
      <c r="E33" s="24">
        <v>1.6660609613615263E-2</v>
      </c>
      <c r="F33" s="24">
        <v>1.8034458144154719E-2</v>
      </c>
      <c r="G33" s="24">
        <v>1.9104627811732167E-2</v>
      </c>
      <c r="H33" s="24">
        <v>1.9840286159106046E-2</v>
      </c>
    </row>
    <row r="34" spans="2:8" s="68" customFormat="1" x14ac:dyDescent="0.2">
      <c r="B34" s="20">
        <v>8</v>
      </c>
      <c r="C34" s="24">
        <v>1.2594718152885154E-2</v>
      </c>
      <c r="D34" s="24">
        <v>1.4818922019959713E-2</v>
      </c>
      <c r="E34" s="24">
        <v>1.6749941506349453E-2</v>
      </c>
      <c r="F34" s="24">
        <v>1.8330805767486691E-2</v>
      </c>
      <c r="G34" s="24">
        <v>1.9457191538711394E-2</v>
      </c>
      <c r="H34" s="24">
        <v>2.0111500830521489E-2</v>
      </c>
    </row>
    <row r="35" spans="2:8" s="68" customFormat="1" x14ac:dyDescent="0.2">
      <c r="B35" s="20">
        <v>9</v>
      </c>
      <c r="C35" s="24">
        <v>1.0837606824408708E-2</v>
      </c>
      <c r="D35" s="24">
        <v>1.3906504686993948E-2</v>
      </c>
      <c r="E35" s="24">
        <v>1.5931008402571667E-2</v>
      </c>
      <c r="F35" s="24">
        <v>1.7686994120899246E-2</v>
      </c>
      <c r="G35" s="24">
        <v>1.9060419518911242E-2</v>
      </c>
      <c r="H35" s="24">
        <v>2.0047034881705228E-2</v>
      </c>
    </row>
    <row r="36" spans="2:8" s="68" customFormat="1" x14ac:dyDescent="0.2">
      <c r="B36" s="20">
        <v>10</v>
      </c>
      <c r="C36" s="24">
        <v>1.416347227344783E-2</v>
      </c>
      <c r="D36" s="24">
        <v>1.8145369948919354E-2</v>
      </c>
      <c r="E36" s="24">
        <v>2.0601806156361313E-2</v>
      </c>
      <c r="F36" s="24">
        <v>2.2423574893713383E-2</v>
      </c>
      <c r="G36" s="24">
        <v>2.3910871255844013E-2</v>
      </c>
      <c r="H36" s="24">
        <v>2.5047523406443784E-2</v>
      </c>
    </row>
    <row r="37" spans="2:8" s="68" customFormat="1" x14ac:dyDescent="0.2">
      <c r="B37" s="20">
        <v>11</v>
      </c>
      <c r="C37" s="24">
        <v>1.596381557172144E-2</v>
      </c>
      <c r="D37" s="24">
        <v>1.8088855233253653E-2</v>
      </c>
      <c r="E37" s="24">
        <v>1.9252606740177924E-2</v>
      </c>
      <c r="F37" s="24">
        <v>1.9498404780970313E-2</v>
      </c>
      <c r="G37" s="24">
        <v>1.9492468597854362E-2</v>
      </c>
      <c r="H37" s="24">
        <v>1.92718704449788E-2</v>
      </c>
    </row>
    <row r="38" spans="2:8" s="68" customFormat="1" x14ac:dyDescent="0.2">
      <c r="B38" s="20">
        <v>12</v>
      </c>
      <c r="C38" s="24">
        <v>1.2444849172578154E-2</v>
      </c>
      <c r="D38" s="24">
        <v>1.7296792937635086E-2</v>
      </c>
      <c r="E38" s="24">
        <v>1.8886974607110973E-2</v>
      </c>
      <c r="F38" s="24">
        <v>1.9519484220975158E-2</v>
      </c>
      <c r="G38" s="24">
        <v>2.0393121457637386E-2</v>
      </c>
      <c r="H38" s="24">
        <v>2.1134475541911169E-2</v>
      </c>
    </row>
    <row r="39" spans="2:8" s="68" customFormat="1" x14ac:dyDescent="0.2">
      <c r="B39" s="20">
        <v>13</v>
      </c>
      <c r="C39" s="24">
        <v>7.7088231734270263E-3</v>
      </c>
      <c r="D39" s="24">
        <v>8.1363577146671417E-3</v>
      </c>
      <c r="E39" s="24">
        <v>7.3572112628705888E-3</v>
      </c>
      <c r="F39" s="24">
        <v>9.5175856124511959E-3</v>
      </c>
      <c r="G39" s="24">
        <v>1.3992596639502475E-2</v>
      </c>
      <c r="H39" s="24">
        <v>1.5283904065400034E-2</v>
      </c>
    </row>
    <row r="40" spans="2:8" s="68" customFormat="1" x14ac:dyDescent="0.2">
      <c r="B40" s="22">
        <v>14</v>
      </c>
      <c r="C40" s="26">
        <v>7.6270634344639543E-3</v>
      </c>
      <c r="D40" s="26">
        <v>9.0104874571024229E-3</v>
      </c>
      <c r="E40" s="26">
        <v>1.0781144254618402E-2</v>
      </c>
      <c r="F40" s="26">
        <v>1.3239138794998384E-2</v>
      </c>
      <c r="G40" s="26">
        <v>1.5729615733252489E-2</v>
      </c>
      <c r="H40" s="26">
        <v>2.0524835210906867E-2</v>
      </c>
    </row>
    <row r="41" spans="2:8" x14ac:dyDescent="0.2">
      <c r="B41" s="158"/>
      <c r="C41" s="158"/>
      <c r="D41" s="158"/>
      <c r="E41" s="158"/>
      <c r="F41" s="158"/>
      <c r="G41" s="158"/>
      <c r="H41" s="158"/>
    </row>
    <row r="42" spans="2:8" x14ac:dyDescent="0.2">
      <c r="B42" s="18" t="s">
        <v>23</v>
      </c>
      <c r="C42" s="25">
        <v>7.6270634344639543E-3</v>
      </c>
      <c r="D42" s="25">
        <v>8.1363577146671417E-3</v>
      </c>
      <c r="E42" s="25">
        <v>7.3572112628705888E-3</v>
      </c>
      <c r="F42" s="25">
        <v>9.5175856124511959E-3</v>
      </c>
      <c r="G42" s="25">
        <v>1.3886901950173947E-2</v>
      </c>
      <c r="H42" s="25">
        <v>1.3978246304245934E-2</v>
      </c>
    </row>
    <row r="43" spans="2:8" x14ac:dyDescent="0.2">
      <c r="B43" s="22" t="s">
        <v>24</v>
      </c>
      <c r="C43" s="26">
        <v>1.6925083116829276E-2</v>
      </c>
      <c r="D43" s="26">
        <v>1.9872080026372974E-2</v>
      </c>
      <c r="E43" s="26">
        <v>2.0601806156361313E-2</v>
      </c>
      <c r="F43" s="26">
        <v>2.2423574893713383E-2</v>
      </c>
      <c r="G43" s="26">
        <v>2.3910871255844013E-2</v>
      </c>
      <c r="H43" s="26">
        <v>2.5047523406443784E-2</v>
      </c>
    </row>
    <row r="45" spans="2:8" x14ac:dyDescent="0.2">
      <c r="D45" s="166"/>
      <c r="E45" s="166"/>
      <c r="F45" s="166"/>
      <c r="G45" s="166"/>
      <c r="H45" s="166"/>
    </row>
    <row r="46" spans="2:8" x14ac:dyDescent="0.2">
      <c r="D46" s="166"/>
      <c r="E46" s="166"/>
      <c r="F46" s="166"/>
      <c r="G46" s="166"/>
      <c r="H46" s="166"/>
    </row>
    <row r="47" spans="2:8" x14ac:dyDescent="0.2">
      <c r="D47" s="166"/>
      <c r="E47" s="166"/>
      <c r="F47" s="166"/>
      <c r="G47" s="166"/>
      <c r="H47" s="166"/>
    </row>
    <row r="48" spans="2:8" x14ac:dyDescent="0.2">
      <c r="D48" s="166"/>
      <c r="E48" s="166"/>
      <c r="F48" s="166"/>
      <c r="G48" s="166"/>
      <c r="H48" s="166"/>
    </row>
    <row r="49" spans="4:8" x14ac:dyDescent="0.2">
      <c r="D49" s="166"/>
      <c r="E49" s="166"/>
      <c r="F49" s="166"/>
      <c r="G49" s="166"/>
      <c r="H49" s="166"/>
    </row>
    <row r="50" spans="4:8" x14ac:dyDescent="0.2">
      <c r="D50" s="166"/>
      <c r="E50" s="166"/>
      <c r="F50" s="166"/>
      <c r="G50" s="166"/>
      <c r="H50" s="166"/>
    </row>
    <row r="51" spans="4:8" x14ac:dyDescent="0.2">
      <c r="D51" s="166"/>
      <c r="E51" s="166"/>
      <c r="F51" s="166"/>
      <c r="G51" s="166"/>
      <c r="H51" s="166"/>
    </row>
    <row r="52" spans="4:8" x14ac:dyDescent="0.2">
      <c r="D52" s="166"/>
      <c r="E52" s="166"/>
      <c r="F52" s="166"/>
      <c r="G52" s="166"/>
      <c r="H52" s="166"/>
    </row>
    <row r="53" spans="4:8" x14ac:dyDescent="0.2">
      <c r="D53" s="166"/>
      <c r="E53" s="166"/>
      <c r="F53" s="166"/>
      <c r="G53" s="166"/>
      <c r="H53" s="166"/>
    </row>
    <row r="54" spans="4:8" x14ac:dyDescent="0.2">
      <c r="D54" s="166"/>
      <c r="E54" s="166"/>
      <c r="F54" s="166"/>
      <c r="G54" s="166"/>
      <c r="H54" s="166"/>
    </row>
    <row r="55" spans="4:8" x14ac:dyDescent="0.2">
      <c r="D55" s="166"/>
      <c r="E55" s="166"/>
      <c r="F55" s="166"/>
      <c r="G55" s="166"/>
      <c r="H55" s="166"/>
    </row>
    <row r="56" spans="4:8" x14ac:dyDescent="0.2">
      <c r="D56" s="166"/>
      <c r="E56" s="166"/>
      <c r="F56" s="166"/>
      <c r="G56" s="166"/>
      <c r="H56" s="166"/>
    </row>
    <row r="57" spans="4:8" x14ac:dyDescent="0.2">
      <c r="D57" s="166"/>
      <c r="E57" s="166"/>
      <c r="F57" s="166"/>
      <c r="G57" s="166"/>
      <c r="H57" s="166"/>
    </row>
    <row r="58" spans="4:8" x14ac:dyDescent="0.2">
      <c r="D58" s="166"/>
      <c r="E58" s="166"/>
      <c r="F58" s="166"/>
      <c r="G58" s="166"/>
      <c r="H58" s="166"/>
    </row>
    <row r="60" spans="4:8" x14ac:dyDescent="0.2">
      <c r="D60" s="166"/>
      <c r="E60" s="166"/>
      <c r="F60" s="166"/>
      <c r="G60" s="166"/>
      <c r="H60" s="166"/>
    </row>
    <row r="61" spans="4:8" x14ac:dyDescent="0.2">
      <c r="D61" s="166"/>
      <c r="E61" s="166"/>
      <c r="F61" s="166"/>
      <c r="G61" s="166"/>
      <c r="H61" s="166"/>
    </row>
  </sheetData>
  <mergeCells count="5">
    <mergeCell ref="B3:H3"/>
    <mergeCell ref="B22:G22"/>
    <mergeCell ref="B24:H24"/>
    <mergeCell ref="B25:H25"/>
    <mergeCell ref="B2:H2"/>
  </mergeCells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PIB Tendencial</vt:lpstr>
      <vt:lpstr>Figura</vt:lpstr>
      <vt:lpstr>Anexo 1 Base de datos</vt:lpstr>
      <vt:lpstr>Anexo 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sergiodiaz</dc:creator>
  <cp:lastModifiedBy>Jessica</cp:lastModifiedBy>
  <cp:lastPrinted>2017-07-14T16:31:12Z</cp:lastPrinted>
  <dcterms:created xsi:type="dcterms:W3CDTF">2008-06-10T19:47:23Z</dcterms:created>
  <dcterms:modified xsi:type="dcterms:W3CDTF">2020-08-28T14:45:02Z</dcterms:modified>
</cp:coreProperties>
</file>