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10290" tabRatio="798"/>
  </bookViews>
  <sheets>
    <sheet name="PIB Tendencial" sheetId="5" r:id="rId1"/>
    <sheet name="Figura" sheetId="51" r:id="rId2"/>
    <sheet name="Anexo 1 Base de datos" sheetId="4" r:id="rId3"/>
    <sheet name="Anexo 2" sheetId="52" r:id="rId4"/>
  </sheets>
  <calcPr calcId="162913" iterate="1"/>
</workbook>
</file>

<file path=xl/calcChain.xml><?xml version="1.0" encoding="utf-8"?>
<calcChain xmlns="http://schemas.openxmlformats.org/spreadsheetml/2006/main">
  <c r="E4" i="52" l="1"/>
  <c r="F4" i="52" s="1"/>
  <c r="G4" i="52" s="1"/>
  <c r="H4" i="52" s="1"/>
  <c r="D4" i="52"/>
  <c r="U5" i="5" l="1"/>
  <c r="V5" i="5" s="1"/>
  <c r="W5" i="5" s="1"/>
  <c r="X5" i="5" s="1"/>
  <c r="Y5" i="5" s="1"/>
  <c r="L5" i="5"/>
  <c r="M5" i="5" s="1"/>
  <c r="N5" i="5" s="1"/>
  <c r="O5" i="5" s="1"/>
  <c r="P5" i="5" s="1"/>
  <c r="E5" i="5"/>
  <c r="F5" i="5" s="1"/>
  <c r="G5" i="5" s="1"/>
  <c r="H5" i="5" s="1"/>
  <c r="D5" i="5"/>
</calcChain>
</file>

<file path=xl/sharedStrings.xml><?xml version="1.0" encoding="utf-8"?>
<sst xmlns="http://schemas.openxmlformats.org/spreadsheetml/2006/main" count="83" uniqueCount="56">
  <si>
    <t>Series para el cálculo de la PTF</t>
  </si>
  <si>
    <t>PIB</t>
  </si>
  <si>
    <t>Indice de  Intensidad de Uso (Solow)</t>
  </si>
  <si>
    <t>1960=100</t>
  </si>
  <si>
    <t>%</t>
  </si>
  <si>
    <t>Var %</t>
  </si>
  <si>
    <t>Stock de Capital 
(K)</t>
  </si>
  <si>
    <t>Horas Trabajadas 
Totales Normales 
(Corregidas por Educación)</t>
  </si>
  <si>
    <t>Capital Corregido por Intensidad de Uso</t>
  </si>
  <si>
    <t>Horas Trabajadas Totales (Corregidas por Educación)</t>
  </si>
  <si>
    <t>Miles de Personas</t>
  </si>
  <si>
    <t>Total Anual</t>
  </si>
  <si>
    <t>Años de Escolaridad</t>
  </si>
  <si>
    <t>Tasa Natural de Desempleo</t>
  </si>
  <si>
    <t>-</t>
  </si>
  <si>
    <t>PIB Tendencial</t>
  </si>
  <si>
    <t>Series para el cálculo del PIB Tendencial</t>
  </si>
  <si>
    <t>Escenario para el cálculo del PIB Tendencial</t>
  </si>
  <si>
    <t>Brecha
PIB Tendencial/PIB Efectivo</t>
  </si>
  <si>
    <t>Productividad Total de los Factores (PTF)</t>
  </si>
  <si>
    <t>Inversión</t>
  </si>
  <si>
    <t>Formación Bruta de Capital Fijo</t>
  </si>
  <si>
    <t xml:space="preserve">Fuerza de Trabajo </t>
  </si>
  <si>
    <t>Mínimo</t>
  </si>
  <si>
    <t>Máximo</t>
  </si>
  <si>
    <t>Horas Trabajadas Promedio</t>
  </si>
  <si>
    <t>Educación</t>
  </si>
  <si>
    <t>Tasa de Desempleo (NENE)</t>
  </si>
  <si>
    <t>Experto</t>
  </si>
  <si>
    <t>Empleo (NENE)</t>
  </si>
  <si>
    <t>Formación Bruta de Capital Fijo (FBKF)</t>
  </si>
  <si>
    <t>Fuerza de Trabajo (NENE)</t>
  </si>
  <si>
    <t>Tasa de Depreciación</t>
  </si>
  <si>
    <t>Experto:</t>
  </si>
  <si>
    <t>Otras series</t>
  </si>
  <si>
    <t>2020/2019</t>
  </si>
  <si>
    <t>2021/2020</t>
  </si>
  <si>
    <t>Porcentaje</t>
  </si>
  <si>
    <t>2022/2021</t>
  </si>
  <si>
    <t xml:space="preserve">Crecimiento PIB Tendencial </t>
  </si>
  <si>
    <t>Brecha*</t>
  </si>
  <si>
    <t>* Brecha: Diferencia porcentual entre el PIB tendencial y el PIB efectivo. Si el PIB efectivo se ubica sobre el de tendencia, la brecha es negativa, en caso contrario la brecha es positiva.</t>
  </si>
  <si>
    <t>2023/2022</t>
  </si>
  <si>
    <t xml:space="preserve">Mill. $ año anterior </t>
  </si>
  <si>
    <t>Media</t>
  </si>
  <si>
    <t>Media Recortada</t>
  </si>
  <si>
    <t>2024/2023</t>
  </si>
  <si>
    <t>Cuadro 1: Proyección del crecimiento de la Productividad Total de Factores</t>
  </si>
  <si>
    <t>Cuadro 2: Proyección del crecimiento de la Formación Bruta de Capital Fijo</t>
  </si>
  <si>
    <t>Cuadro 3: Proyección del crecimiento de la Fuerza de Trabajo</t>
  </si>
  <si>
    <t>Cuadro 4: Resultados de la estimación del crecimiento del PIB Tendencial y la brecha</t>
  </si>
  <si>
    <t>Anexo 1: Base de datos 1960 - 2019</t>
  </si>
  <si>
    <t>Estimaciones de PIB Tendencial por Experto</t>
  </si>
  <si>
    <t>(Variación porcentual)</t>
  </si>
  <si>
    <t>2025/2024</t>
  </si>
  <si>
    <t>(MM$ año 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</si>
</sst>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_-* #,##0_-;\-* #,##0_-;_-* &quot;-&quot;??_-;_-@_-"/>
    <numFmt numFmtId="169" formatCode="#,##0.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Garamond"/>
      <family val="1"/>
    </font>
    <font>
      <sz val="10"/>
      <name val="Calibri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9"/>
      <name val="Times New Roman"/>
      <family val="1"/>
    </font>
    <font>
      <b/>
      <i/>
      <sz val="10"/>
      <color indexed="1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17"/>
      <name val="Times New Roman"/>
      <family val="1"/>
    </font>
    <font>
      <sz val="11"/>
      <color indexed="12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0" fontId="7" fillId="0" borderId="0">
      <alignment vertical="center"/>
    </xf>
    <xf numFmtId="9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9" applyNumberFormat="0" applyAlignment="0" applyProtection="0"/>
    <xf numFmtId="0" fontId="16" fillId="11" borderId="20" applyNumberFormat="0" applyAlignment="0" applyProtection="0"/>
    <xf numFmtId="0" fontId="17" fillId="11" borderId="19" applyNumberFormat="0" applyAlignment="0" applyProtection="0"/>
    <xf numFmtId="0" fontId="18" fillId="0" borderId="21" applyNumberFormat="0" applyFill="0" applyAlignment="0" applyProtection="0"/>
    <xf numFmtId="0" fontId="19" fillId="12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3" fillId="37" borderId="0" applyNumberFormat="0" applyBorder="0" applyAlignment="0" applyProtection="0"/>
    <xf numFmtId="0" fontId="2" fillId="0" borderId="0"/>
    <xf numFmtId="0" fontId="2" fillId="13" borderId="23" applyNumberFormat="0" applyFont="0" applyAlignment="0" applyProtection="0"/>
    <xf numFmtId="43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3" applyNumberFormat="0" applyFont="0" applyAlignment="0" applyProtection="0"/>
    <xf numFmtId="43" fontId="4" fillId="0" borderId="0" applyFont="0" applyFill="0" applyBorder="0" applyAlignment="0" applyProtection="0"/>
  </cellStyleXfs>
  <cellXfs count="185">
    <xf numFmtId="0" fontId="0" fillId="0" borderId="0" xfId="0"/>
    <xf numFmtId="0" fontId="25" fillId="0" borderId="0" xfId="0" applyFont="1"/>
    <xf numFmtId="0" fontId="25" fillId="5" borderId="0" xfId="0" applyFont="1" applyFill="1"/>
    <xf numFmtId="0" fontId="25" fillId="0" borderId="3" xfId="0" applyFont="1" applyBorder="1"/>
    <xf numFmtId="0" fontId="25" fillId="5" borderId="3" xfId="0" applyFont="1" applyFill="1" applyBorder="1"/>
    <xf numFmtId="0" fontId="25" fillId="5" borderId="0" xfId="0" applyFont="1" applyFill="1" applyBorder="1"/>
    <xf numFmtId="0" fontId="25" fillId="5" borderId="0" xfId="0" applyFont="1" applyFill="1" applyBorder="1" applyAlignment="1"/>
    <xf numFmtId="0" fontId="27" fillId="5" borderId="0" xfId="0" applyFont="1" applyFill="1" applyBorder="1" applyAlignment="1"/>
    <xf numFmtId="0" fontId="26" fillId="5" borderId="0" xfId="0" applyFont="1" applyFill="1" applyBorder="1" applyAlignment="1"/>
    <xf numFmtId="0" fontId="28" fillId="2" borderId="0" xfId="0" applyFont="1" applyFill="1"/>
    <xf numFmtId="0" fontId="29" fillId="2" borderId="0" xfId="0" applyFont="1" applyFill="1" applyBorder="1" applyAlignment="1"/>
    <xf numFmtId="0" fontId="29" fillId="2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8" fillId="5" borderId="0" xfId="0" applyFont="1" applyFill="1"/>
    <xf numFmtId="0" fontId="28" fillId="5" borderId="0" xfId="4" applyFont="1" applyFill="1" applyAlignment="1"/>
    <xf numFmtId="0" fontId="29" fillId="5" borderId="7" xfId="4" applyFont="1" applyFill="1" applyBorder="1" applyAlignment="1"/>
    <xf numFmtId="0" fontId="29" fillId="5" borderId="15" xfId="4" applyFont="1" applyFill="1" applyBorder="1" applyAlignment="1">
      <alignment horizontal="center"/>
    </xf>
    <xf numFmtId="0" fontId="29" fillId="5" borderId="12" xfId="4" applyFont="1" applyFill="1" applyBorder="1" applyAlignment="1"/>
    <xf numFmtId="168" fontId="28" fillId="5" borderId="13" xfId="58" applyNumberFormat="1" applyFont="1" applyFill="1" applyBorder="1" applyAlignment="1"/>
    <xf numFmtId="0" fontId="29" fillId="5" borderId="13" xfId="4" applyFont="1" applyFill="1" applyBorder="1" applyAlignment="1"/>
    <xf numFmtId="168" fontId="28" fillId="5" borderId="12" xfId="58" applyNumberFormat="1" applyFont="1" applyFill="1" applyBorder="1" applyAlignment="1"/>
    <xf numFmtId="0" fontId="29" fillId="5" borderId="14" xfId="4" applyFont="1" applyFill="1" applyBorder="1" applyAlignment="1"/>
    <xf numFmtId="168" fontId="28" fillId="5" borderId="14" xfId="58" applyNumberFormat="1" applyFont="1" applyFill="1" applyBorder="1" applyAlignment="1"/>
    <xf numFmtId="165" fontId="28" fillId="5" borderId="13" xfId="5" applyNumberFormat="1" applyFont="1" applyFill="1" applyBorder="1" applyAlignment="1"/>
    <xf numFmtId="165" fontId="28" fillId="5" borderId="12" xfId="5" applyNumberFormat="1" applyFont="1" applyFill="1" applyBorder="1" applyAlignment="1"/>
    <xf numFmtId="165" fontId="28" fillId="5" borderId="14" xfId="5" applyNumberFormat="1" applyFont="1" applyFill="1" applyBorder="1" applyAlignment="1"/>
    <xf numFmtId="0" fontId="29" fillId="2" borderId="7" xfId="0" applyFont="1" applyFill="1" applyBorder="1" applyAlignment="1">
      <alignment horizontal="center" vertical="center" wrapText="1"/>
    </xf>
    <xf numFmtId="0" fontId="29" fillId="2" borderId="2" xfId="0" applyFont="1" applyFill="1" applyBorder="1"/>
    <xf numFmtId="3" fontId="28" fillId="2" borderId="10" xfId="0" applyNumberFormat="1" applyFont="1" applyFill="1" applyBorder="1" applyAlignment="1">
      <alignment horizontal="center"/>
    </xf>
    <xf numFmtId="165" fontId="28" fillId="2" borderId="3" xfId="5" applyNumberFormat="1" applyFont="1" applyFill="1" applyBorder="1" applyAlignment="1">
      <alignment horizontal="center"/>
    </xf>
    <xf numFmtId="0" fontId="29" fillId="5" borderId="0" xfId="0" applyFont="1" applyFill="1" applyBorder="1" applyAlignment="1"/>
    <xf numFmtId="0" fontId="28" fillId="5" borderId="4" xfId="0" applyFont="1" applyFill="1" applyBorder="1"/>
    <xf numFmtId="0" fontId="28" fillId="5" borderId="3" xfId="0" applyFont="1" applyFill="1" applyBorder="1"/>
    <xf numFmtId="0" fontId="29" fillId="6" borderId="4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165" fontId="28" fillId="38" borderId="0" xfId="5" applyNumberFormat="1" applyFont="1" applyFill="1" applyBorder="1" applyAlignment="1">
      <alignment horizontal="center"/>
    </xf>
    <xf numFmtId="0" fontId="29" fillId="5" borderId="0" xfId="0" applyFont="1" applyFill="1"/>
    <xf numFmtId="0" fontId="29" fillId="0" borderId="0" xfId="0" applyFont="1"/>
    <xf numFmtId="10" fontId="31" fillId="5" borderId="0" xfId="4" applyNumberFormat="1" applyFont="1" applyFill="1" applyAlignment="1"/>
    <xf numFmtId="0" fontId="29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9" fillId="5" borderId="0" xfId="4" applyFont="1" applyFill="1" applyBorder="1" applyAlignment="1">
      <alignment horizontal="center" vertical="center"/>
    </xf>
    <xf numFmtId="0" fontId="29" fillId="5" borderId="7" xfId="4" applyFont="1" applyFill="1" applyBorder="1" applyAlignment="1">
      <alignment horizontal="center"/>
    </xf>
    <xf numFmtId="0" fontId="29" fillId="5" borderId="9" xfId="4" applyFont="1" applyFill="1" applyBorder="1" applyAlignment="1">
      <alignment horizontal="center"/>
    </xf>
    <xf numFmtId="0" fontId="29" fillId="5" borderId="8" xfId="4" applyFont="1" applyFill="1" applyBorder="1" applyAlignment="1">
      <alignment horizontal="center"/>
    </xf>
    <xf numFmtId="0" fontId="29" fillId="5" borderId="0" xfId="4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10" fontId="28" fillId="5" borderId="2" xfId="5" applyNumberFormat="1" applyFont="1" applyFill="1" applyBorder="1" applyAlignment="1">
      <alignment horizontal="right"/>
    </xf>
    <xf numFmtId="10" fontId="28" fillId="5" borderId="0" xfId="5" applyNumberFormat="1" applyFont="1" applyFill="1" applyBorder="1" applyAlignment="1">
      <alignment horizontal="right"/>
    </xf>
    <xf numFmtId="10" fontId="28" fillId="5" borderId="3" xfId="5" applyNumberFormat="1" applyFont="1" applyFill="1" applyBorder="1" applyAlignment="1">
      <alignment horizontal="right"/>
    </xf>
    <xf numFmtId="0" fontId="29" fillId="5" borderId="1" xfId="4" applyFont="1" applyFill="1" applyBorder="1" applyAlignment="1"/>
    <xf numFmtId="0" fontId="29" fillId="5" borderId="2" xfId="4" applyFont="1" applyFill="1" applyBorder="1" applyAlignment="1"/>
    <xf numFmtId="167" fontId="32" fillId="2" borderId="14" xfId="0" applyNumberFormat="1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1" xfId="0" applyFont="1" applyFill="1" applyBorder="1"/>
    <xf numFmtId="3" fontId="28" fillId="2" borderId="1" xfId="0" applyNumberFormat="1" applyFont="1" applyFill="1" applyBorder="1" applyAlignment="1">
      <alignment horizontal="center"/>
    </xf>
    <xf numFmtId="165" fontId="28" fillId="2" borderId="10" xfId="5" applyNumberFormat="1" applyFont="1" applyFill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10" fontId="28" fillId="5" borderId="2" xfId="5" applyNumberFormat="1" applyFont="1" applyFill="1" applyBorder="1"/>
    <xf numFmtId="10" fontId="28" fillId="5" borderId="0" xfId="5" applyNumberFormat="1" applyFont="1" applyFill="1" applyBorder="1"/>
    <xf numFmtId="10" fontId="28" fillId="5" borderId="3" xfId="5" applyNumberFormat="1" applyFont="1" applyFill="1" applyBorder="1"/>
    <xf numFmtId="0" fontId="29" fillId="5" borderId="5" xfId="4" applyFont="1" applyFill="1" applyBorder="1" applyAlignment="1"/>
    <xf numFmtId="10" fontId="28" fillId="5" borderId="5" xfId="5" applyNumberFormat="1" applyFont="1" applyFill="1" applyBorder="1"/>
    <xf numFmtId="10" fontId="28" fillId="5" borderId="4" xfId="5" applyNumberFormat="1" applyFont="1" applyFill="1" applyBorder="1"/>
    <xf numFmtId="10" fontId="28" fillId="5" borderId="11" xfId="5" applyNumberFormat="1" applyFont="1" applyFill="1" applyBorder="1"/>
    <xf numFmtId="0" fontId="29" fillId="5" borderId="0" xfId="4" applyFont="1" applyFill="1" applyBorder="1" applyAlignment="1"/>
    <xf numFmtId="10" fontId="28" fillId="5" borderId="1" xfId="5" applyNumberFormat="1" applyFont="1" applyFill="1" applyBorder="1" applyAlignment="1"/>
    <xf numFmtId="10" fontId="28" fillId="5" borderId="6" xfId="5" applyNumberFormat="1" applyFont="1" applyFill="1" applyBorder="1" applyAlignment="1"/>
    <xf numFmtId="10" fontId="28" fillId="5" borderId="10" xfId="5" applyNumberFormat="1" applyFont="1" applyFill="1" applyBorder="1" applyAlignment="1"/>
    <xf numFmtId="0" fontId="28" fillId="5" borderId="0" xfId="4" applyFont="1" applyFill="1" applyBorder="1" applyAlignment="1"/>
    <xf numFmtId="10" fontId="28" fillId="5" borderId="5" xfId="5" applyNumberFormat="1" applyFont="1" applyFill="1" applyBorder="1" applyAlignment="1"/>
    <xf numFmtId="10" fontId="28" fillId="5" borderId="4" xfId="5" applyNumberFormat="1" applyFont="1" applyFill="1" applyBorder="1" applyAlignment="1"/>
    <xf numFmtId="10" fontId="28" fillId="5" borderId="11" xfId="5" applyNumberFormat="1" applyFont="1" applyFill="1" applyBorder="1" applyAlignment="1"/>
    <xf numFmtId="0" fontId="29" fillId="3" borderId="13" xfId="0" applyFont="1" applyFill="1" applyBorder="1"/>
    <xf numFmtId="3" fontId="28" fillId="4" borderId="2" xfId="3" applyNumberFormat="1" applyFont="1" applyFill="1" applyBorder="1" applyAlignment="1">
      <alignment horizontal="center"/>
    </xf>
    <xf numFmtId="165" fontId="28" fillId="4" borderId="3" xfId="5" applyNumberFormat="1" applyFont="1" applyFill="1" applyBorder="1" applyAlignment="1">
      <alignment horizontal="center"/>
    </xf>
    <xf numFmtId="165" fontId="28" fillId="3" borderId="3" xfId="5" applyNumberFormat="1" applyFont="1" applyFill="1" applyBorder="1" applyAlignment="1">
      <alignment horizontal="center"/>
    </xf>
    <xf numFmtId="0" fontId="29" fillId="3" borderId="14" xfId="0" applyFont="1" applyFill="1" applyBorder="1"/>
    <xf numFmtId="3" fontId="28" fillId="4" borderId="5" xfId="3" applyNumberFormat="1" applyFont="1" applyFill="1" applyBorder="1" applyAlignment="1">
      <alignment horizontal="center"/>
    </xf>
    <xf numFmtId="165" fontId="28" fillId="4" borderId="11" xfId="5" applyNumberFormat="1" applyFont="1" applyFill="1" applyBorder="1" applyAlignment="1">
      <alignment horizontal="center"/>
    </xf>
    <xf numFmtId="165" fontId="28" fillId="3" borderId="11" xfId="5" applyNumberFormat="1" applyFont="1" applyFill="1" applyBorder="1" applyAlignment="1">
      <alignment horizontal="center"/>
    </xf>
    <xf numFmtId="10" fontId="28" fillId="5" borderId="0" xfId="5" applyNumberFormat="1" applyFont="1" applyFill="1" applyBorder="1" applyAlignment="1"/>
    <xf numFmtId="0" fontId="33" fillId="2" borderId="12" xfId="0" applyFont="1" applyFill="1" applyBorder="1"/>
    <xf numFmtId="0" fontId="34" fillId="2" borderId="0" xfId="0" applyFont="1" applyFill="1"/>
    <xf numFmtId="0" fontId="33" fillId="2" borderId="13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2" xfId="2" applyFont="1" applyFill="1" applyBorder="1" applyAlignment="1" applyProtection="1">
      <alignment horizontal="center" vertical="center"/>
    </xf>
    <xf numFmtId="167" fontId="35" fillId="2" borderId="14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0" xfId="0" applyFont="1" applyFill="1"/>
    <xf numFmtId="0" fontId="33" fillId="2" borderId="9" xfId="0" applyFont="1" applyFill="1" applyBorder="1" applyAlignment="1">
      <alignment horizontal="center" vertical="center" wrapText="1"/>
    </xf>
    <xf numFmtId="0" fontId="33" fillId="2" borderId="2" xfId="0" applyFont="1" applyFill="1" applyBorder="1"/>
    <xf numFmtId="3" fontId="34" fillId="2" borderId="2" xfId="5" applyNumberFormat="1" applyFont="1" applyFill="1" applyBorder="1" applyAlignment="1">
      <alignment horizontal="center"/>
    </xf>
    <xf numFmtId="3" fontId="34" fillId="2" borderId="0" xfId="5" applyNumberFormat="1" applyFont="1" applyFill="1" applyBorder="1" applyAlignment="1">
      <alignment horizontal="center"/>
    </xf>
    <xf numFmtId="4" fontId="34" fillId="2" borderId="3" xfId="0" applyNumberFormat="1" applyFont="1" applyFill="1" applyBorder="1" applyAlignment="1">
      <alignment horizontal="center"/>
    </xf>
    <xf numFmtId="3" fontId="34" fillId="2" borderId="2" xfId="3" applyNumberFormat="1" applyFont="1" applyFill="1" applyBorder="1" applyAlignment="1">
      <alignment horizontal="center"/>
    </xf>
    <xf numFmtId="3" fontId="34" fillId="2" borderId="6" xfId="0" applyNumberFormat="1" applyFont="1" applyFill="1" applyBorder="1" applyAlignment="1">
      <alignment horizontal="center"/>
    </xf>
    <xf numFmtId="3" fontId="34" fillId="2" borderId="1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3" fontId="34" fillId="2" borderId="3" xfId="0" applyNumberFormat="1" applyFont="1" applyFill="1" applyBorder="1" applyAlignment="1">
      <alignment horizontal="center"/>
    </xf>
    <xf numFmtId="3" fontId="36" fillId="2" borderId="0" xfId="3" applyNumberFormat="1" applyFont="1" applyFill="1" applyBorder="1" applyAlignment="1">
      <alignment horizontal="center"/>
    </xf>
    <xf numFmtId="0" fontId="34" fillId="2" borderId="0" xfId="0" applyFont="1" applyFill="1" applyBorder="1"/>
    <xf numFmtId="0" fontId="33" fillId="2" borderId="5" xfId="0" applyFont="1" applyFill="1" applyBorder="1"/>
    <xf numFmtId="3" fontId="34" fillId="2" borderId="5" xfId="5" applyNumberFormat="1" applyFont="1" applyFill="1" applyBorder="1" applyAlignment="1">
      <alignment horizontal="center"/>
    </xf>
    <xf numFmtId="3" fontId="34" fillId="2" borderId="4" xfId="5" applyNumberFormat="1" applyFont="1" applyFill="1" applyBorder="1" applyAlignment="1">
      <alignment horizontal="center"/>
    </xf>
    <xf numFmtId="4" fontId="34" fillId="2" borderId="11" xfId="0" applyNumberFormat="1" applyFont="1" applyFill="1" applyBorder="1" applyAlignment="1">
      <alignment horizontal="center"/>
    </xf>
    <xf numFmtId="3" fontId="34" fillId="2" borderId="5" xfId="3" applyNumberFormat="1" applyFont="1" applyFill="1" applyBorder="1" applyAlignment="1">
      <alignment horizontal="center"/>
    </xf>
    <xf numFmtId="3" fontId="34" fillId="2" borderId="4" xfId="0" applyNumberFormat="1" applyFont="1" applyFill="1" applyBorder="1" applyAlignment="1">
      <alignment horizontal="center"/>
    </xf>
    <xf numFmtId="3" fontId="34" fillId="2" borderId="11" xfId="0" applyNumberFormat="1" applyFont="1" applyFill="1" applyBorder="1" applyAlignment="1">
      <alignment horizontal="center"/>
    </xf>
    <xf numFmtId="0" fontId="34" fillId="2" borderId="0" xfId="0" applyFont="1" applyFill="1" applyBorder="1" applyAlignment="1"/>
    <xf numFmtId="0" fontId="34" fillId="0" borderId="0" xfId="0" applyFont="1" applyFill="1"/>
    <xf numFmtId="0" fontId="33" fillId="0" borderId="0" xfId="0" applyFont="1" applyAlignment="1">
      <alignment vertical="center"/>
    </xf>
    <xf numFmtId="0" fontId="33" fillId="2" borderId="0" xfId="0" applyFont="1" applyFill="1" applyBorder="1" applyAlignment="1"/>
    <xf numFmtId="0" fontId="33" fillId="2" borderId="4" xfId="0" applyFont="1" applyFill="1" applyBorder="1" applyAlignment="1"/>
    <xf numFmtId="0" fontId="34" fillId="2" borderId="3" xfId="0" applyFont="1" applyFill="1" applyBorder="1"/>
    <xf numFmtId="0" fontId="33" fillId="2" borderId="2" xfId="2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2" borderId="3" xfId="0" applyFont="1" applyFill="1" applyBorder="1"/>
    <xf numFmtId="0" fontId="33" fillId="0" borderId="0" xfId="0" applyFont="1" applyFill="1"/>
    <xf numFmtId="165" fontId="34" fillId="2" borderId="0" xfId="5" applyNumberFormat="1" applyFont="1" applyFill="1" applyBorder="1" applyAlignment="1">
      <alignment horizontal="center"/>
    </xf>
    <xf numFmtId="166" fontId="34" fillId="2" borderId="0" xfId="0" applyNumberFormat="1" applyFont="1" applyFill="1" applyBorder="1" applyAlignment="1">
      <alignment horizontal="center"/>
    </xf>
    <xf numFmtId="3" fontId="34" fillId="2" borderId="0" xfId="3" applyNumberFormat="1" applyFont="1" applyFill="1" applyBorder="1" applyAlignment="1">
      <alignment horizontal="center"/>
    </xf>
    <xf numFmtId="166" fontId="34" fillId="2" borderId="0" xfId="3" applyNumberFormat="1" applyFont="1" applyFill="1" applyBorder="1" applyAlignment="1">
      <alignment horizontal="center"/>
    </xf>
    <xf numFmtId="165" fontId="34" fillId="2" borderId="6" xfId="5" applyNumberFormat="1" applyFont="1" applyFill="1" applyBorder="1" applyAlignment="1">
      <alignment horizontal="center"/>
    </xf>
    <xf numFmtId="165" fontId="34" fillId="2" borderId="3" xfId="5" applyNumberFormat="1" applyFont="1" applyFill="1" applyBorder="1" applyAlignment="1">
      <alignment horizontal="center"/>
    </xf>
    <xf numFmtId="165" fontId="34" fillId="2" borderId="4" xfId="5" applyNumberFormat="1" applyFont="1" applyFill="1" applyBorder="1" applyAlignment="1">
      <alignment horizontal="center"/>
    </xf>
    <xf numFmtId="166" fontId="34" fillId="2" borderId="4" xfId="0" applyNumberFormat="1" applyFont="1" applyFill="1" applyBorder="1" applyAlignment="1">
      <alignment horizontal="center"/>
    </xf>
    <xf numFmtId="3" fontId="34" fillId="2" borderId="4" xfId="3" applyNumberFormat="1" applyFont="1" applyFill="1" applyBorder="1" applyAlignment="1">
      <alignment horizontal="center"/>
    </xf>
    <xf numFmtId="166" fontId="34" fillId="2" borderId="4" xfId="3" applyNumberFormat="1" applyFont="1" applyFill="1" applyBorder="1" applyAlignment="1">
      <alignment horizontal="center"/>
    </xf>
    <xf numFmtId="165" fontId="34" fillId="2" borderId="11" xfId="5" applyNumberFormat="1" applyFont="1" applyFill="1" applyBorder="1" applyAlignment="1">
      <alignment horizontal="center"/>
    </xf>
    <xf numFmtId="3" fontId="34" fillId="2" borderId="0" xfId="0" applyNumberFormat="1" applyFont="1" applyFill="1"/>
    <xf numFmtId="0" fontId="34" fillId="5" borderId="0" xfId="0" applyFont="1" applyFill="1"/>
    <xf numFmtId="10" fontId="34" fillId="5" borderId="0" xfId="5" applyNumberFormat="1" applyFont="1" applyFill="1"/>
    <xf numFmtId="3" fontId="34" fillId="5" borderId="0" xfId="0" applyNumberFormat="1" applyFont="1" applyFill="1"/>
    <xf numFmtId="3" fontId="34" fillId="0" borderId="0" xfId="0" applyNumberFormat="1" applyFont="1" applyFill="1"/>
    <xf numFmtId="0" fontId="29" fillId="6" borderId="9" xfId="2" applyFont="1" applyFill="1" applyBorder="1" applyAlignment="1" applyProtection="1">
      <alignment horizontal="center" vertical="center" wrapText="1"/>
    </xf>
    <xf numFmtId="0" fontId="28" fillId="5" borderId="0" xfId="0" applyFont="1" applyFill="1" applyBorder="1"/>
    <xf numFmtId="0" fontId="25" fillId="0" borderId="0" xfId="0" applyFont="1" applyBorder="1"/>
    <xf numFmtId="0" fontId="29" fillId="6" borderId="0" xfId="2" applyFont="1" applyFill="1" applyBorder="1" applyAlignment="1" applyProtection="1">
      <alignment horizontal="center" vertical="center" wrapText="1"/>
    </xf>
    <xf numFmtId="0" fontId="29" fillId="6" borderId="0" xfId="0" applyFont="1" applyFill="1" applyBorder="1" applyAlignment="1">
      <alignment horizontal="center" vertical="center"/>
    </xf>
    <xf numFmtId="0" fontId="29" fillId="6" borderId="8" xfId="2" applyFont="1" applyFill="1" applyBorder="1" applyAlignment="1" applyProtection="1">
      <alignment vertical="center" wrapText="1"/>
    </xf>
    <xf numFmtId="165" fontId="28" fillId="38" borderId="3" xfId="5" applyNumberFormat="1" applyFont="1" applyFill="1" applyBorder="1" applyAlignment="1">
      <alignment horizontal="center"/>
    </xf>
    <xf numFmtId="165" fontId="28" fillId="5" borderId="3" xfId="5" applyNumberFormat="1" applyFont="1" applyFill="1" applyBorder="1" applyAlignment="1">
      <alignment horizontal="center"/>
    </xf>
    <xf numFmtId="0" fontId="28" fillId="5" borderId="12" xfId="0" applyFont="1" applyFill="1" applyBorder="1"/>
    <xf numFmtId="0" fontId="28" fillId="5" borderId="13" xfId="0" applyFont="1" applyFill="1" applyBorder="1"/>
    <xf numFmtId="0" fontId="29" fillId="5" borderId="13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165" fontId="28" fillId="5" borderId="11" xfId="5" applyNumberFormat="1" applyFont="1" applyFill="1" applyBorder="1" applyAlignment="1">
      <alignment horizontal="center"/>
    </xf>
    <xf numFmtId="0" fontId="29" fillId="5" borderId="1" xfId="0" applyFont="1" applyFill="1" applyBorder="1"/>
    <xf numFmtId="10" fontId="28" fillId="5" borderId="1" xfId="5" applyNumberFormat="1" applyFont="1" applyFill="1" applyBorder="1" applyAlignment="1">
      <alignment horizontal="right"/>
    </xf>
    <xf numFmtId="10" fontId="28" fillId="5" borderId="6" xfId="5" applyNumberFormat="1" applyFont="1" applyFill="1" applyBorder="1" applyAlignment="1">
      <alignment horizontal="right"/>
    </xf>
    <xf numFmtId="10" fontId="28" fillId="5" borderId="10" xfId="5" applyNumberFormat="1" applyFont="1" applyFill="1" applyBorder="1" applyAlignment="1">
      <alignment horizontal="right"/>
    </xf>
    <xf numFmtId="0" fontId="29" fillId="5" borderId="9" xfId="4" applyFont="1" applyFill="1" applyBorder="1" applyAlignment="1"/>
    <xf numFmtId="10" fontId="28" fillId="5" borderId="9" xfId="5" applyNumberFormat="1" applyFont="1" applyFill="1" applyBorder="1"/>
    <xf numFmtId="0" fontId="29" fillId="5" borderId="4" xfId="4" applyFont="1" applyFill="1" applyBorder="1" applyAlignment="1"/>
    <xf numFmtId="168" fontId="28" fillId="5" borderId="9" xfId="58" applyNumberFormat="1" applyFont="1" applyFill="1" applyBorder="1" applyAlignment="1"/>
    <xf numFmtId="0" fontId="28" fillId="5" borderId="4" xfId="4" applyFont="1" applyFill="1" applyBorder="1" applyAlignment="1"/>
    <xf numFmtId="169" fontId="34" fillId="0" borderId="0" xfId="0" applyNumberFormat="1" applyFont="1" applyFill="1"/>
    <xf numFmtId="169" fontId="28" fillId="5" borderId="0" xfId="4" applyNumberFormat="1" applyFont="1" applyFill="1" applyAlignment="1"/>
    <xf numFmtId="0" fontId="29" fillId="5" borderId="7" xfId="4" applyFont="1" applyFill="1" applyBorder="1" applyAlignment="1">
      <alignment horizontal="center" vertical="center"/>
    </xf>
    <xf numFmtId="0" fontId="29" fillId="5" borderId="6" xfId="4" applyFont="1" applyFill="1" applyBorder="1" applyAlignment="1">
      <alignment horizontal="center" vertical="center"/>
    </xf>
    <xf numFmtId="0" fontId="29" fillId="5" borderId="10" xfId="4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6" borderId="0" xfId="2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>
      <alignment horizontal="left" wrapText="1"/>
    </xf>
    <xf numFmtId="0" fontId="30" fillId="5" borderId="0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/>
    </xf>
    <xf numFmtId="0" fontId="29" fillId="5" borderId="5" xfId="4" applyFont="1" applyFill="1" applyBorder="1" applyAlignment="1">
      <alignment horizontal="center" vertical="center"/>
    </xf>
    <xf numFmtId="0" fontId="29" fillId="5" borderId="4" xfId="4" applyFont="1" applyFill="1" applyBorder="1" applyAlignment="1">
      <alignment horizontal="center" vertical="center"/>
    </xf>
    <xf numFmtId="0" fontId="29" fillId="5" borderId="11" xfId="4" applyFont="1" applyFill="1" applyBorder="1" applyAlignment="1">
      <alignment horizontal="center" vertical="center"/>
    </xf>
    <xf numFmtId="0" fontId="29" fillId="5" borderId="0" xfId="4" applyFont="1" applyFill="1" applyBorder="1" applyAlignment="1">
      <alignment horizontal="center" vertical="center" wrapText="1"/>
    </xf>
    <xf numFmtId="0" fontId="29" fillId="5" borderId="1" xfId="4" applyFont="1" applyFill="1" applyBorder="1" applyAlignment="1">
      <alignment horizontal="center" vertical="center"/>
    </xf>
  </cellXfs>
  <cellStyles count="76">
    <cellStyle name="20% - Énfasis1" xfId="33" builtinId="30" customBuiltin="1"/>
    <cellStyle name="20% - Énfasis1 2" xfId="61"/>
    <cellStyle name="20% - Énfasis2" xfId="37" builtinId="34" customBuiltin="1"/>
    <cellStyle name="20% - Énfasis2 2" xfId="63"/>
    <cellStyle name="20% - Énfasis3" xfId="41" builtinId="38" customBuiltin="1"/>
    <cellStyle name="20% - Énfasis3 2" xfId="65"/>
    <cellStyle name="20% - Énfasis4" xfId="45" builtinId="42" customBuiltin="1"/>
    <cellStyle name="20% - Énfasis4 2" xfId="67"/>
    <cellStyle name="20% - Énfasis5" xfId="49" builtinId="46" customBuiltin="1"/>
    <cellStyle name="20% - Énfasis5 2" xfId="69"/>
    <cellStyle name="20% - Énfasis6" xfId="53" builtinId="50" customBuiltin="1"/>
    <cellStyle name="20% - Énfasis6 2" xfId="71"/>
    <cellStyle name="40% - Énfasis1" xfId="34" builtinId="31" customBuiltin="1"/>
    <cellStyle name="40% - Énfasis1 2" xfId="62"/>
    <cellStyle name="40% - Énfasis2" xfId="38" builtinId="35" customBuiltin="1"/>
    <cellStyle name="40% - Énfasis2 2" xfId="64"/>
    <cellStyle name="40% - Énfasis3" xfId="42" builtinId="39" customBuiltin="1"/>
    <cellStyle name="40% - Énfasis3 2" xfId="66"/>
    <cellStyle name="40% - Énfasis4" xfId="46" builtinId="43" customBuiltin="1"/>
    <cellStyle name="40% - Énfasis4 2" xfId="68"/>
    <cellStyle name="40% - Énfasis5" xfId="50" builtinId="47" customBuiltin="1"/>
    <cellStyle name="40% - Énfasis5 2" xfId="70"/>
    <cellStyle name="40% - Énfasis6" xfId="54" builtinId="51" customBuiltin="1"/>
    <cellStyle name="40% - Énfasis6 2" xfId="72"/>
    <cellStyle name="60% - Énfasis1" xfId="35" builtinId="32" customBuiltin="1"/>
    <cellStyle name="60% - Énfasis2" xfId="39" builtinId="36" customBuiltin="1"/>
    <cellStyle name="60% - Énfasis3" xfId="43" builtinId="40" customBuiltin="1"/>
    <cellStyle name="60% - Énfasis4" xfId="47" builtinId="44" customBuiltin="1"/>
    <cellStyle name="60% - Énfasis5" xfId="51" builtinId="48" customBuiltin="1"/>
    <cellStyle name="60% - Énfasis6" xfId="55" builtinId="52" customBuiltin="1"/>
    <cellStyle name="bstitutes]_x000d__x000a_; The following mappings take Word for MS-DOS names, PostScript names, and TrueType_x000d__x000a_; names into account" xfId="1"/>
    <cellStyle name="Buena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4" xfId="20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4" builtinId="20" customBuiltin="1"/>
    <cellStyle name="Hipervínculo" xfId="2" builtinId="8"/>
    <cellStyle name="Incorrecto" xfId="22" builtinId="27" customBuiltin="1"/>
    <cellStyle name="Millares" xfId="58" builtinId="3"/>
    <cellStyle name="Millares [0]" xfId="3" builtinId="6"/>
    <cellStyle name="Millares [0] 2" xfId="7"/>
    <cellStyle name="Millares [0] 2 2" xfId="59"/>
    <cellStyle name="Millares [0] 3" xfId="12"/>
    <cellStyle name="Millares 2" xfId="11"/>
    <cellStyle name="Millares 3" xfId="75"/>
    <cellStyle name="Neutral" xfId="23" builtinId="28" customBuiltin="1"/>
    <cellStyle name="Normal" xfId="0" builtinId="0"/>
    <cellStyle name="Normal 10" xfId="15"/>
    <cellStyle name="Normal 2" xfId="6"/>
    <cellStyle name="Normal 3" xfId="10"/>
    <cellStyle name="Normal 4" xfId="9"/>
    <cellStyle name="Normal 4 2" xfId="60"/>
    <cellStyle name="Normal 5" xfId="56"/>
    <cellStyle name="Normal 5 2" xfId="73"/>
    <cellStyle name="Normal_tablas acta" xfId="4"/>
    <cellStyle name="Notas 2" xfId="57"/>
    <cellStyle name="Notas 2 2" xfId="74"/>
    <cellStyle name="Porcentaje" xfId="5" builtinId="5"/>
    <cellStyle name="Porcentaje 2" xfId="14"/>
    <cellStyle name="Porcentual 2" xfId="8"/>
    <cellStyle name="Porcentual 3" xfId="13"/>
    <cellStyle name="Salida" xfId="25" builtinId="21" customBuiltin="1"/>
    <cellStyle name="Texto de advertencia" xfId="29" builtinId="11" customBuiltin="1"/>
    <cellStyle name="Texto explicativo" xfId="30" builtinId="53" customBuiltin="1"/>
    <cellStyle name="Título" xfId="16" builtinId="15" customBuiltin="1"/>
    <cellStyle name="Título 1" xfId="17" builtinId="16" customBuiltin="1"/>
    <cellStyle name="Título 2" xfId="18" builtinId="17" customBuiltin="1"/>
    <cellStyle name="Título 3" xfId="19" builtinId="18" customBuiltin="1"/>
    <cellStyle name="Total" xfId="31" builtinId="25" customBuiltin="1"/>
  </cellStyles>
  <dxfs count="0"/>
  <tableStyles count="0" defaultTableStyle="TableStyleMedium9" defaultPivotStyle="PivotStyleLight16"/>
  <colors>
    <mruColors>
      <color rgb="FF48912B"/>
      <color rgb="FF68C642"/>
      <color rgb="FF348329"/>
      <color rgb="FF588824"/>
      <color rgb="FF0033CC"/>
      <color rgb="FF0000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82746735466081E-2"/>
          <c:y val="3.0501068395129161E-2"/>
          <c:w val="0.88890920146409513"/>
          <c:h val="0.766975268402540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Figura!$C$9</c:f>
              <c:strCache>
                <c:ptCount val="1"/>
                <c:pt idx="0">
                  <c:v>Brecha*</c:v>
                </c:pt>
              </c:strCache>
            </c:strRef>
          </c:tx>
          <c:spPr>
            <a:solidFill>
              <a:srgbClr val="00B0F0"/>
            </a:solidFill>
            <a:ln w="28575" cap="rnd">
              <a:noFill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Figura!$B$41:$B$76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Figura!$C$41:$C$76</c:f>
              <c:numCache>
                <c:formatCode>0.0%</c:formatCode>
                <c:ptCount val="36"/>
                <c:pt idx="0">
                  <c:v>9.0357520354800158E-5</c:v>
                </c:pt>
                <c:pt idx="1">
                  <c:v>-1.3684753400917904E-2</c:v>
                </c:pt>
                <c:pt idx="2">
                  <c:v>-5.04732490168327E-2</c:v>
                </c:pt>
                <c:pt idx="3">
                  <c:v>-4.196933821936577E-2</c:v>
                </c:pt>
                <c:pt idx="4">
                  <c:v>-2.3192862991851859E-2</c:v>
                </c:pt>
                <c:pt idx="5">
                  <c:v>-3.9213355972226416E-2</c:v>
                </c:pt>
                <c:pt idx="6">
                  <c:v>-3.5670669153784917E-2</c:v>
                </c:pt>
                <c:pt idx="7">
                  <c:v>-4.0398445409137396E-2</c:v>
                </c:pt>
                <c:pt idx="8">
                  <c:v>-2.2253039740277814E-2</c:v>
                </c:pt>
                <c:pt idx="9">
                  <c:v>3.0688752779599149E-2</c:v>
                </c:pt>
                <c:pt idx="10">
                  <c:v>2.5076254615511884E-2</c:v>
                </c:pt>
                <c:pt idx="11">
                  <c:v>3.6951702656038643E-2</c:v>
                </c:pt>
                <c:pt idx="12">
                  <c:v>4.8315277790898614E-2</c:v>
                </c:pt>
                <c:pt idx="13">
                  <c:v>4.9323747932598527E-2</c:v>
                </c:pt>
                <c:pt idx="14">
                  <c:v>1.9887309427987665E-2</c:v>
                </c:pt>
                <c:pt idx="15">
                  <c:v>9.12210366244115E-3</c:v>
                </c:pt>
                <c:pt idx="16">
                  <c:v>-9.0435491130220758E-3</c:v>
                </c:pt>
                <c:pt idx="17">
                  <c:v>-1.3926548302981345E-2</c:v>
                </c:pt>
                <c:pt idx="18">
                  <c:v>-3.3909092721865486E-3</c:v>
                </c:pt>
                <c:pt idx="19">
                  <c:v>4.8058328501989989E-2</c:v>
                </c:pt>
                <c:pt idx="20">
                  <c:v>1.1205338307310742E-2</c:v>
                </c:pt>
                <c:pt idx="21">
                  <c:v>-8.2589078491885903E-3</c:v>
                </c:pt>
                <c:pt idx="22">
                  <c:v>-1.9568981207568337E-2</c:v>
                </c:pt>
                <c:pt idx="23">
                  <c:v>-2.1041793646485285E-2</c:v>
                </c:pt>
                <c:pt idx="24">
                  <c:v>-7.5148670217209945E-3</c:v>
                </c:pt>
                <c:pt idx="25">
                  <c:v>-2.3811578732246819E-3</c:v>
                </c:pt>
                <c:pt idx="26">
                  <c:v>5.0640856781474231E-3</c:v>
                </c:pt>
                <c:pt idx="27">
                  <c:v>1.444866953272439E-2</c:v>
                </c:pt>
                <c:pt idx="28">
                  <c:v>-2.7758799147599156E-3</c:v>
                </c:pt>
                <c:pt idx="29">
                  <c:v>9.160551671532513E-3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FF-48AF-B43B-95B85DD5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505216"/>
        <c:axId val="28506752"/>
      </c:barChart>
      <c:lineChart>
        <c:grouping val="standard"/>
        <c:varyColors val="0"/>
        <c:ser>
          <c:idx val="0"/>
          <c:order val="0"/>
          <c:tx>
            <c:strRef>
              <c:f>Figura!$D$9</c:f>
              <c:strCache>
                <c:ptCount val="1"/>
                <c:pt idx="0">
                  <c:v>Crecimiento PIB Tendencial 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Figura!$B$41:$B$76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Figura!$D$41:$D$76</c:f>
              <c:numCache>
                <c:formatCode>0.0%</c:formatCode>
                <c:ptCount val="36"/>
                <c:pt idx="0">
                  <c:v>6.2893535831759273E-2</c:v>
                </c:pt>
                <c:pt idx="1">
                  <c:v>6.3195088967758606E-2</c:v>
                </c:pt>
                <c:pt idx="2">
                  <c:v>7.0203093542925421E-2</c:v>
                </c:pt>
                <c:pt idx="3">
                  <c:v>7.5433872737683982E-2</c:v>
                </c:pt>
                <c:pt idx="4">
                  <c:v>7.0886883673562551E-2</c:v>
                </c:pt>
                <c:pt idx="5">
                  <c:v>7.1466943636927738E-2</c:v>
                </c:pt>
                <c:pt idx="6">
                  <c:v>7.1967285696038497E-2</c:v>
                </c:pt>
                <c:pt idx="7">
                  <c:v>6.9012076773079523E-2</c:v>
                </c:pt>
                <c:pt idx="8">
                  <c:v>6.2972855717696508E-2</c:v>
                </c:pt>
                <c:pt idx="9">
                  <c:v>4.9802623433180981E-2</c:v>
                </c:pt>
                <c:pt idx="10">
                  <c:v>4.7533925772430319E-2</c:v>
                </c:pt>
                <c:pt idx="11">
                  <c:v>4.499807031869385E-2</c:v>
                </c:pt>
                <c:pt idx="12">
                  <c:v>4.236882179608159E-2</c:v>
                </c:pt>
                <c:pt idx="13">
                  <c:v>4.1911823634489531E-2</c:v>
                </c:pt>
                <c:pt idx="14">
                  <c:v>4.2020150737092976E-2</c:v>
                </c:pt>
                <c:pt idx="15">
                  <c:v>4.6266843055523532E-2</c:v>
                </c:pt>
                <c:pt idx="16">
                  <c:v>4.4033138853863285E-2</c:v>
                </c:pt>
                <c:pt idx="17">
                  <c:v>4.3883970300070407E-2</c:v>
                </c:pt>
                <c:pt idx="18">
                  <c:v>4.6356852327477549E-2</c:v>
                </c:pt>
                <c:pt idx="19">
                  <c:v>3.5174369108268655E-2</c:v>
                </c:pt>
                <c:pt idx="20">
                  <c:v>2.1223668564614551E-2</c:v>
                </c:pt>
                <c:pt idx="21">
                  <c:v>4.068436490741334E-2</c:v>
                </c:pt>
                <c:pt idx="22">
                  <c:v>4.1175469742326554E-2</c:v>
                </c:pt>
                <c:pt idx="23">
                  <c:v>3.8887069415701081E-2</c:v>
                </c:pt>
                <c:pt idx="24">
                  <c:v>3.1729195500072471E-2</c:v>
                </c:pt>
                <c:pt idx="25">
                  <c:v>2.832941496584529E-2</c:v>
                </c:pt>
                <c:pt idx="26">
                  <c:v>2.4701605889064338E-2</c:v>
                </c:pt>
                <c:pt idx="27">
                  <c:v>2.1334005371077991E-2</c:v>
                </c:pt>
                <c:pt idx="28">
                  <c:v>2.1843422661157463E-2</c:v>
                </c:pt>
                <c:pt idx="29">
                  <c:v>2.264029659297595E-2</c:v>
                </c:pt>
                <c:pt idx="30">
                  <c:v>1.835874166804552E-2</c:v>
                </c:pt>
                <c:pt idx="31">
                  <c:v>1.9425900592971779E-2</c:v>
                </c:pt>
                <c:pt idx="32">
                  <c:v>2.0879440084430323E-2</c:v>
                </c:pt>
                <c:pt idx="33">
                  <c:v>2.2245902074771173E-2</c:v>
                </c:pt>
                <c:pt idx="34">
                  <c:v>2.3349634101626604E-2</c:v>
                </c:pt>
                <c:pt idx="35">
                  <c:v>2.3950426663874147E-2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6FF-48AF-B43B-95B85DD5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05216"/>
        <c:axId val="28506752"/>
      </c:lineChart>
      <c:catAx>
        <c:axId val="2850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285067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850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28505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156881</xdr:rowOff>
    </xdr:from>
    <xdr:to>
      <xdr:col>7</xdr:col>
      <xdr:colOff>0</xdr:colOff>
      <xdr:row>4</xdr:row>
      <xdr:rowOff>291353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0.81781</cdr:x>
      <cdr:y>0.02307</cdr:y>
    </cdr:from>
    <cdr:to>
      <cdr:x>0.98178</cdr:x>
      <cdr:y>0.80354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4527176" y="67238"/>
          <a:ext cx="907669" cy="22747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7000"/>
          </a:scheme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 tint="0.59999389629810485"/>
    <pageSetUpPr fitToPage="1"/>
  </sheetPr>
  <dimension ref="B2:AG72"/>
  <sheetViews>
    <sheetView tabSelected="1" zoomScale="66" zoomScaleNormal="66" workbookViewId="0">
      <selection activeCell="L99" sqref="L99"/>
    </sheetView>
  </sheetViews>
  <sheetFormatPr baseColWidth="10" defaultRowHeight="12.75" x14ac:dyDescent="0.2"/>
  <cols>
    <col min="1" max="1" width="2.5703125" style="15" customWidth="1"/>
    <col min="2" max="2" width="16.7109375" style="15" customWidth="1"/>
    <col min="3" max="8" width="6.7109375" style="15" customWidth="1"/>
    <col min="9" max="9" width="10.28515625" style="15" customWidth="1"/>
    <col min="10" max="10" width="16.7109375" style="15" customWidth="1"/>
    <col min="11" max="11" width="9.140625" style="15" customWidth="1"/>
    <col min="12" max="12" width="8" style="15" customWidth="1"/>
    <col min="13" max="16" width="6.7109375" style="15" customWidth="1"/>
    <col min="17" max="17" width="2.5703125" style="15" customWidth="1"/>
    <col min="18" max="18" width="10.85546875" style="15" customWidth="1"/>
    <col min="19" max="19" width="16.7109375" style="15" customWidth="1"/>
    <col min="20" max="25" width="6.7109375" style="15" customWidth="1"/>
    <col min="26" max="26" width="3.7109375" style="15" customWidth="1"/>
    <col min="27" max="27" width="11.42578125" style="15"/>
    <col min="28" max="28" width="18.42578125" style="15" bestFit="1" customWidth="1"/>
    <col min="29" max="29" width="6.5703125" style="15" bestFit="1" customWidth="1"/>
    <col min="30" max="30" width="25.7109375" style="15" bestFit="1" customWidth="1"/>
    <col min="31" max="16384" width="11.42578125" style="15"/>
  </cols>
  <sheetData>
    <row r="2" spans="2:33" x14ac:dyDescent="0.2">
      <c r="B2" s="38" t="s">
        <v>47</v>
      </c>
      <c r="C2" s="39"/>
      <c r="D2" s="39"/>
      <c r="E2" s="39"/>
      <c r="F2" s="39"/>
      <c r="G2" s="39"/>
      <c r="H2" s="39"/>
      <c r="I2" s="39"/>
      <c r="J2" s="38" t="s">
        <v>48</v>
      </c>
      <c r="S2" s="38" t="s">
        <v>49</v>
      </c>
      <c r="AA2" s="38" t="s">
        <v>50</v>
      </c>
      <c r="AB2" s="40"/>
      <c r="AC2" s="41"/>
      <c r="AD2" s="9"/>
      <c r="AE2" s="11"/>
    </row>
    <row r="3" spans="2:33" x14ac:dyDescent="0.2">
      <c r="AA3" s="10"/>
      <c r="AB3" s="40"/>
      <c r="AC3" s="40"/>
      <c r="AD3" s="9"/>
      <c r="AE3" s="11"/>
    </row>
    <row r="4" spans="2:33" x14ac:dyDescent="0.2">
      <c r="B4" s="166" t="s">
        <v>19</v>
      </c>
      <c r="C4" s="167" t="s">
        <v>20</v>
      </c>
      <c r="D4" s="167">
        <v>0</v>
      </c>
      <c r="E4" s="167">
        <v>0</v>
      </c>
      <c r="F4" s="167">
        <v>0</v>
      </c>
      <c r="G4" s="167">
        <v>0</v>
      </c>
      <c r="H4" s="168">
        <v>0</v>
      </c>
      <c r="I4" s="42"/>
      <c r="J4" s="166" t="s">
        <v>21</v>
      </c>
      <c r="K4" s="167" t="s">
        <v>20</v>
      </c>
      <c r="L4" s="167">
        <v>0</v>
      </c>
      <c r="M4" s="167">
        <v>0</v>
      </c>
      <c r="N4" s="167">
        <v>0</v>
      </c>
      <c r="O4" s="167">
        <v>0</v>
      </c>
      <c r="P4" s="168">
        <v>0</v>
      </c>
      <c r="S4" s="166" t="s">
        <v>22</v>
      </c>
      <c r="T4" s="167" t="s">
        <v>20</v>
      </c>
      <c r="U4" s="167">
        <v>0</v>
      </c>
      <c r="V4" s="167">
        <v>0</v>
      </c>
      <c r="W4" s="167">
        <v>0</v>
      </c>
      <c r="X4" s="167">
        <v>0</v>
      </c>
      <c r="Y4" s="168">
        <v>0</v>
      </c>
      <c r="AA4" s="171" t="s">
        <v>17</v>
      </c>
      <c r="AB4" s="172"/>
      <c r="AC4" s="172"/>
      <c r="AD4" s="173"/>
      <c r="AE4" s="11"/>
    </row>
    <row r="5" spans="2:33" ht="25.5" x14ac:dyDescent="0.2">
      <c r="B5" s="16" t="s">
        <v>33</v>
      </c>
      <c r="C5" s="43">
        <v>2020</v>
      </c>
      <c r="D5" s="44">
        <f>C5+1</f>
        <v>2021</v>
      </c>
      <c r="E5" s="44">
        <f t="shared" ref="E5:H5" si="0">D5+1</f>
        <v>2022</v>
      </c>
      <c r="F5" s="44">
        <f t="shared" si="0"/>
        <v>2023</v>
      </c>
      <c r="G5" s="44">
        <f t="shared" si="0"/>
        <v>2024</v>
      </c>
      <c r="H5" s="45">
        <f t="shared" si="0"/>
        <v>2025</v>
      </c>
      <c r="I5" s="46"/>
      <c r="J5" s="16" t="s">
        <v>33</v>
      </c>
      <c r="K5" s="43">
        <v>2020</v>
      </c>
      <c r="L5" s="44">
        <f>K5+1</f>
        <v>2021</v>
      </c>
      <c r="M5" s="44">
        <f t="shared" ref="M5:P5" si="1">L5+1</f>
        <v>2022</v>
      </c>
      <c r="N5" s="44">
        <f t="shared" si="1"/>
        <v>2023</v>
      </c>
      <c r="O5" s="44">
        <f t="shared" si="1"/>
        <v>2024</v>
      </c>
      <c r="P5" s="45">
        <f t="shared" si="1"/>
        <v>2025</v>
      </c>
      <c r="S5" s="16" t="s">
        <v>33</v>
      </c>
      <c r="T5" s="43">
        <v>2020</v>
      </c>
      <c r="U5" s="44">
        <f>T5+1</f>
        <v>2021</v>
      </c>
      <c r="V5" s="44">
        <f t="shared" ref="V5:Y5" si="2">U5+1</f>
        <v>2022</v>
      </c>
      <c r="W5" s="44">
        <f t="shared" si="2"/>
        <v>2023</v>
      </c>
      <c r="X5" s="44">
        <f t="shared" si="2"/>
        <v>2024</v>
      </c>
      <c r="Y5" s="45">
        <f t="shared" si="2"/>
        <v>2025</v>
      </c>
      <c r="AA5" s="47"/>
      <c r="AB5" s="169" t="s">
        <v>15</v>
      </c>
      <c r="AC5" s="170"/>
      <c r="AD5" s="48" t="s">
        <v>18</v>
      </c>
      <c r="AE5" s="11"/>
    </row>
    <row r="6" spans="2:33" ht="13.5" x14ac:dyDescent="0.25">
      <c r="B6" s="155">
        <v>1</v>
      </c>
      <c r="C6" s="156">
        <v>-0.04</v>
      </c>
      <c r="D6" s="157">
        <v>0</v>
      </c>
      <c r="E6" s="157">
        <v>1.4999999999999999E-2</v>
      </c>
      <c r="F6" s="157">
        <v>6.0000000000000001E-3</v>
      </c>
      <c r="G6" s="157">
        <v>6.0000000000000001E-3</v>
      </c>
      <c r="H6" s="158">
        <v>6.0000000000000001E-3</v>
      </c>
      <c r="I6" s="50"/>
      <c r="J6" s="52">
        <v>1</v>
      </c>
      <c r="K6" s="156">
        <v>-0.12</v>
      </c>
      <c r="L6" s="50">
        <v>0.04</v>
      </c>
      <c r="M6" s="50">
        <v>0.04</v>
      </c>
      <c r="N6" s="50">
        <v>3.5000000000000003E-2</v>
      </c>
      <c r="O6" s="50">
        <v>3.5000000000000003E-2</v>
      </c>
      <c r="P6" s="51">
        <v>3.5000000000000003E-2</v>
      </c>
      <c r="S6" s="53">
        <v>1</v>
      </c>
      <c r="T6" s="49">
        <v>1.7999999999999999E-2</v>
      </c>
      <c r="U6" s="50">
        <v>0.02</v>
      </c>
      <c r="V6" s="50">
        <v>0.02</v>
      </c>
      <c r="W6" s="50">
        <v>0.02</v>
      </c>
      <c r="X6" s="50">
        <v>0.02</v>
      </c>
      <c r="Y6" s="51">
        <v>0.02</v>
      </c>
      <c r="AA6" s="54"/>
      <c r="AB6" s="27" t="s">
        <v>43</v>
      </c>
      <c r="AC6" s="48" t="s">
        <v>5</v>
      </c>
      <c r="AD6" s="55" t="s">
        <v>4</v>
      </c>
      <c r="AE6" s="11"/>
    </row>
    <row r="7" spans="2:33" x14ac:dyDescent="0.2">
      <c r="B7" s="53">
        <v>2</v>
      </c>
      <c r="C7" s="49">
        <v>-1.4999999999999999E-2</v>
      </c>
      <c r="D7" s="50">
        <v>3.0000000000000001E-3</v>
      </c>
      <c r="E7" s="50">
        <v>-6.0000000000000001E-3</v>
      </c>
      <c r="F7" s="50">
        <v>-1.7000000000000001E-2</v>
      </c>
      <c r="G7" s="50">
        <v>1E-3</v>
      </c>
      <c r="H7" s="51">
        <v>1E-3</v>
      </c>
      <c r="I7" s="50"/>
      <c r="J7" s="53">
        <v>2</v>
      </c>
      <c r="K7" s="49">
        <v>-0.12</v>
      </c>
      <c r="L7" s="50">
        <v>0.05</v>
      </c>
      <c r="M7" s="50">
        <v>0.04</v>
      </c>
      <c r="N7" s="50">
        <v>2.5000000000000001E-2</v>
      </c>
      <c r="O7" s="50">
        <v>2.5000000000000001E-2</v>
      </c>
      <c r="P7" s="51">
        <v>0.02</v>
      </c>
      <c r="S7" s="53">
        <v>2</v>
      </c>
      <c r="T7" s="49">
        <v>1.7999999999999999E-2</v>
      </c>
      <c r="U7" s="50">
        <v>1.7000000000000001E-2</v>
      </c>
      <c r="V7" s="50">
        <v>1.6E-2</v>
      </c>
      <c r="W7" s="50">
        <v>1.4E-2</v>
      </c>
      <c r="X7" s="50">
        <v>1.4E-2</v>
      </c>
      <c r="Y7" s="51">
        <v>1.4E-2</v>
      </c>
      <c r="AA7" s="56">
        <v>1960</v>
      </c>
      <c r="AB7" s="57">
        <v>16435144.035725392</v>
      </c>
      <c r="AC7" s="29" t="s">
        <v>14</v>
      </c>
      <c r="AD7" s="58">
        <v>3.1118603717464E-2</v>
      </c>
      <c r="AE7" s="13"/>
      <c r="AG7" s="165"/>
    </row>
    <row r="8" spans="2:33" x14ac:dyDescent="0.2">
      <c r="B8" s="53">
        <v>3</v>
      </c>
      <c r="C8" s="49">
        <v>-1.2E-2</v>
      </c>
      <c r="D8" s="50">
        <v>-5.0000000000000001E-3</v>
      </c>
      <c r="E8" s="50">
        <v>-4.0000000000000001E-3</v>
      </c>
      <c r="F8" s="50">
        <v>-3.0000000000000001E-3</v>
      </c>
      <c r="G8" s="50">
        <v>-2E-3</v>
      </c>
      <c r="H8" s="51">
        <v>-1E-3</v>
      </c>
      <c r="I8" s="50"/>
      <c r="J8" s="53">
        <v>3</v>
      </c>
      <c r="K8" s="49">
        <v>-0.10199999999999999</v>
      </c>
      <c r="L8" s="50">
        <v>1.0999999999999999E-2</v>
      </c>
      <c r="M8" s="50">
        <v>5.0999999999999997E-2</v>
      </c>
      <c r="N8" s="50">
        <v>5.8999999999999997E-2</v>
      </c>
      <c r="O8" s="50">
        <v>6.4000000000000001E-2</v>
      </c>
      <c r="P8" s="51">
        <v>6.4000000000000001E-2</v>
      </c>
      <c r="S8" s="53">
        <v>3</v>
      </c>
      <c r="T8" s="49">
        <v>1.7999999999999999E-2</v>
      </c>
      <c r="U8" s="50">
        <v>1.4999999999999999E-2</v>
      </c>
      <c r="V8" s="50">
        <v>1.4999999999999999E-2</v>
      </c>
      <c r="W8" s="50">
        <v>1.4999999999999999E-2</v>
      </c>
      <c r="X8" s="50">
        <v>1.4999999999999999E-2</v>
      </c>
      <c r="Y8" s="51">
        <v>1.4999999999999999E-2</v>
      </c>
      <c r="AA8" s="28">
        <v>1961</v>
      </c>
      <c r="AB8" s="59">
        <v>17080371.752391085</v>
      </c>
      <c r="AC8" s="30">
        <v>3.9259024153554645E-2</v>
      </c>
      <c r="AD8" s="30">
        <v>1.8192356465879245E-2</v>
      </c>
      <c r="AE8" s="9"/>
      <c r="AG8" s="165"/>
    </row>
    <row r="9" spans="2:33" x14ac:dyDescent="0.2">
      <c r="B9" s="53">
        <v>4</v>
      </c>
      <c r="C9" s="49">
        <v>-1.7000000000000001E-2</v>
      </c>
      <c r="D9" s="50">
        <v>0</v>
      </c>
      <c r="E9" s="50">
        <v>-3.0000000000000001E-3</v>
      </c>
      <c r="F9" s="50">
        <v>-3.0000000000000001E-3</v>
      </c>
      <c r="G9" s="50">
        <v>-3.0000000000000001E-3</v>
      </c>
      <c r="H9" s="51">
        <v>-3.0000000000000001E-3</v>
      </c>
      <c r="I9" s="50"/>
      <c r="J9" s="53">
        <v>4</v>
      </c>
      <c r="K9" s="49">
        <v>-7.8E-2</v>
      </c>
      <c r="L9" s="50">
        <v>2.9000000000000001E-2</v>
      </c>
      <c r="M9" s="50">
        <v>1.4999999999999999E-2</v>
      </c>
      <c r="N9" s="50">
        <v>1.4999999999999999E-2</v>
      </c>
      <c r="O9" s="50">
        <v>1.4999999999999999E-2</v>
      </c>
      <c r="P9" s="51">
        <v>1.4999999999999999E-2</v>
      </c>
      <c r="S9" s="53">
        <v>4</v>
      </c>
      <c r="T9" s="49">
        <v>1.0999999999999999E-2</v>
      </c>
      <c r="U9" s="50">
        <v>1.2999999999999999E-2</v>
      </c>
      <c r="V9" s="50">
        <v>1.2999999999999999E-2</v>
      </c>
      <c r="W9" s="50">
        <v>1.2999999999999999E-2</v>
      </c>
      <c r="X9" s="50">
        <v>1.2999999999999999E-2</v>
      </c>
      <c r="Y9" s="51">
        <v>1.2999999999999999E-2</v>
      </c>
      <c r="AA9" s="28">
        <v>1962</v>
      </c>
      <c r="AB9" s="59">
        <v>17793886.858153138</v>
      </c>
      <c r="AC9" s="30">
        <v>4.177397987032494E-2</v>
      </c>
      <c r="AD9" s="30">
        <v>1.9667498872672384E-2</v>
      </c>
      <c r="AE9" s="9"/>
      <c r="AG9" s="165"/>
    </row>
    <row r="10" spans="2:33" x14ac:dyDescent="0.2">
      <c r="B10" s="53">
        <v>5</v>
      </c>
      <c r="C10" s="49">
        <v>-4.5999999999999999E-2</v>
      </c>
      <c r="D10" s="50">
        <v>7.0000000000000001E-3</v>
      </c>
      <c r="E10" s="50">
        <v>8.0000000000000002E-3</v>
      </c>
      <c r="F10" s="50">
        <v>3.0000000000000001E-3</v>
      </c>
      <c r="G10" s="50">
        <v>5.0000000000000001E-3</v>
      </c>
      <c r="H10" s="51">
        <v>6.0000000000000001E-3</v>
      </c>
      <c r="I10" s="50"/>
      <c r="J10" s="53">
        <v>5</v>
      </c>
      <c r="K10" s="49">
        <v>-8.3000000000000004E-2</v>
      </c>
      <c r="L10" s="50">
        <v>4.8000000000000001E-2</v>
      </c>
      <c r="M10" s="50">
        <v>4.5999999999999999E-2</v>
      </c>
      <c r="N10" s="50">
        <v>4.2999999999999997E-2</v>
      </c>
      <c r="O10" s="50">
        <v>4.8000000000000001E-2</v>
      </c>
      <c r="P10" s="51">
        <v>0.05</v>
      </c>
      <c r="S10" s="53">
        <v>5</v>
      </c>
      <c r="T10" s="49">
        <v>2.5999999999999999E-2</v>
      </c>
      <c r="U10" s="50">
        <v>1.7000000000000001E-2</v>
      </c>
      <c r="V10" s="50">
        <v>1.7999999999999999E-2</v>
      </c>
      <c r="W10" s="50">
        <v>1.7999999999999999E-2</v>
      </c>
      <c r="X10" s="50">
        <v>1.7999999999999999E-2</v>
      </c>
      <c r="Y10" s="51">
        <v>1.7000000000000001E-2</v>
      </c>
      <c r="AA10" s="28">
        <v>1963</v>
      </c>
      <c r="AB10" s="59">
        <v>18597197.947617952</v>
      </c>
      <c r="AC10" s="30">
        <v>4.5145340974040105E-2</v>
      </c>
      <c r="AD10" s="30">
        <v>6.8965653428592066E-3</v>
      </c>
      <c r="AE10" s="9"/>
      <c r="AG10" s="165"/>
    </row>
    <row r="11" spans="2:33" x14ac:dyDescent="0.2">
      <c r="B11" s="20">
        <v>6</v>
      </c>
      <c r="C11" s="49">
        <v>-3.3000000000000002E-2</v>
      </c>
      <c r="D11" s="50">
        <v>-8.9999999999999993E-3</v>
      </c>
      <c r="E11" s="50">
        <v>1E-3</v>
      </c>
      <c r="F11" s="50">
        <v>1E-3</v>
      </c>
      <c r="G11" s="50">
        <v>2E-3</v>
      </c>
      <c r="H11" s="51">
        <v>2E-3</v>
      </c>
      <c r="I11" s="50"/>
      <c r="J11" s="53">
        <v>6</v>
      </c>
      <c r="K11" s="49">
        <v>-7.0000000000000007E-2</v>
      </c>
      <c r="L11" s="50">
        <v>0.03</v>
      </c>
      <c r="M11" s="50">
        <v>3.5000000000000003E-2</v>
      </c>
      <c r="N11" s="50">
        <v>0.03</v>
      </c>
      <c r="O11" s="50">
        <v>2.8000000000000001E-2</v>
      </c>
      <c r="P11" s="51">
        <v>2.8000000000000001E-2</v>
      </c>
      <c r="S11" s="53">
        <v>6</v>
      </c>
      <c r="T11" s="49">
        <v>1.4999999999999999E-2</v>
      </c>
      <c r="U11" s="50">
        <v>3.5999999999999997E-2</v>
      </c>
      <c r="V11" s="50">
        <v>1.7000000000000001E-2</v>
      </c>
      <c r="W11" s="50">
        <v>1.4E-2</v>
      </c>
      <c r="X11" s="50">
        <v>0.01</v>
      </c>
      <c r="Y11" s="51">
        <v>0.01</v>
      </c>
      <c r="AA11" s="28">
        <v>1964</v>
      </c>
      <c r="AB11" s="59">
        <v>19354241.993644617</v>
      </c>
      <c r="AC11" s="30">
        <v>4.0707425288422749E-2</v>
      </c>
      <c r="AD11" s="30">
        <v>2.1756173294035674E-2</v>
      </c>
      <c r="AE11" s="9"/>
      <c r="AG11" s="165"/>
    </row>
    <row r="12" spans="2:33" x14ac:dyDescent="0.2">
      <c r="B12" s="20">
        <v>7</v>
      </c>
      <c r="C12" s="49">
        <v>-1.4999999999999999E-2</v>
      </c>
      <c r="D12" s="50">
        <v>0</v>
      </c>
      <c r="E12" s="50">
        <v>0</v>
      </c>
      <c r="F12" s="50">
        <v>5.0000000000000001E-3</v>
      </c>
      <c r="G12" s="50">
        <v>5.0000000000000001E-3</v>
      </c>
      <c r="H12" s="51">
        <v>5.0000000000000001E-3</v>
      </c>
      <c r="I12" s="50"/>
      <c r="J12" s="53">
        <v>7</v>
      </c>
      <c r="K12" s="49">
        <v>-0.08</v>
      </c>
      <c r="L12" s="50">
        <v>0</v>
      </c>
      <c r="M12" s="50">
        <v>0.03</v>
      </c>
      <c r="N12" s="50">
        <v>0.04</v>
      </c>
      <c r="O12" s="50">
        <v>0.04</v>
      </c>
      <c r="P12" s="51">
        <v>0.04</v>
      </c>
      <c r="S12" s="53">
        <v>7</v>
      </c>
      <c r="T12" s="49">
        <v>2.5000000000000001E-2</v>
      </c>
      <c r="U12" s="50">
        <v>2.5000000000000001E-2</v>
      </c>
      <c r="V12" s="50">
        <v>2.1999999999999999E-2</v>
      </c>
      <c r="W12" s="50">
        <v>2.1999999999999999E-2</v>
      </c>
      <c r="X12" s="50">
        <v>2.1999999999999999E-2</v>
      </c>
      <c r="Y12" s="51">
        <v>2.1999999999999999E-2</v>
      </c>
      <c r="AA12" s="28">
        <v>1965</v>
      </c>
      <c r="AB12" s="59">
        <v>20063469.678369313</v>
      </c>
      <c r="AC12" s="30">
        <v>3.6644560141264382E-2</v>
      </c>
      <c r="AD12" s="30">
        <v>4.922745877519219E-2</v>
      </c>
      <c r="AE12" s="9"/>
      <c r="AG12" s="165"/>
    </row>
    <row r="13" spans="2:33" x14ac:dyDescent="0.2">
      <c r="B13" s="20">
        <v>8</v>
      </c>
      <c r="C13" s="60">
        <v>-3.7999999999999999E-2</v>
      </c>
      <c r="D13" s="50">
        <v>1E-3</v>
      </c>
      <c r="E13" s="61">
        <v>3.0000000000000001E-3</v>
      </c>
      <c r="F13" s="61">
        <v>3.0000000000000001E-3</v>
      </c>
      <c r="G13" s="61">
        <v>2E-3</v>
      </c>
      <c r="H13" s="62">
        <v>1E-3</v>
      </c>
      <c r="I13" s="61"/>
      <c r="J13" s="53">
        <v>8</v>
      </c>
      <c r="K13" s="60">
        <v>-8.2000000000000003E-2</v>
      </c>
      <c r="L13" s="61">
        <v>6.2E-2</v>
      </c>
      <c r="M13" s="61">
        <v>4.1000000000000002E-2</v>
      </c>
      <c r="N13" s="61">
        <v>3.7999999999999999E-2</v>
      </c>
      <c r="O13" s="61">
        <v>0.04</v>
      </c>
      <c r="P13" s="62">
        <v>0.04</v>
      </c>
      <c r="S13" s="53">
        <v>8</v>
      </c>
      <c r="T13" s="60">
        <v>8.9999999999999993E-3</v>
      </c>
      <c r="U13" s="61">
        <v>1.9E-2</v>
      </c>
      <c r="V13" s="61">
        <v>1.7999999999999999E-2</v>
      </c>
      <c r="W13" s="61">
        <v>1.7000000000000001E-2</v>
      </c>
      <c r="X13" s="61">
        <v>1.6E-2</v>
      </c>
      <c r="Y13" s="62">
        <v>1.4999999999999999E-2</v>
      </c>
      <c r="AA13" s="28">
        <v>1966</v>
      </c>
      <c r="AB13" s="59">
        <v>20784228.035929833</v>
      </c>
      <c r="AC13" s="30">
        <v>3.5923913914928551E-2</v>
      </c>
      <c r="AD13" s="30">
        <v>-2.2872589261137333E-2</v>
      </c>
      <c r="AE13" s="9"/>
      <c r="AG13" s="165"/>
    </row>
    <row r="14" spans="2:33" x14ac:dyDescent="0.2">
      <c r="B14" s="20">
        <v>9</v>
      </c>
      <c r="C14" s="60">
        <v>-2.5000000000000001E-2</v>
      </c>
      <c r="D14" s="50">
        <v>8.9999999999999993E-3</v>
      </c>
      <c r="E14" s="61">
        <v>8.9999999999999993E-3</v>
      </c>
      <c r="F14" s="61">
        <v>5.0000000000000001E-3</v>
      </c>
      <c r="G14" s="61">
        <v>4.0000000000000001E-3</v>
      </c>
      <c r="H14" s="62">
        <v>4.0000000000000001E-3</v>
      </c>
      <c r="I14" s="61"/>
      <c r="J14" s="53">
        <v>9</v>
      </c>
      <c r="K14" s="60">
        <v>-8.1000000000000003E-2</v>
      </c>
      <c r="L14" s="61">
        <v>6.5000000000000002E-2</v>
      </c>
      <c r="M14" s="61">
        <v>4.4999999999999998E-2</v>
      </c>
      <c r="N14" s="61">
        <v>4.3999999999999997E-2</v>
      </c>
      <c r="O14" s="61">
        <v>4.2999999999999997E-2</v>
      </c>
      <c r="P14" s="62">
        <v>4.2999999999999997E-2</v>
      </c>
      <c r="S14" s="53">
        <v>9</v>
      </c>
      <c r="T14" s="60">
        <v>1.9E-2</v>
      </c>
      <c r="U14" s="61">
        <v>1.7999999999999999E-2</v>
      </c>
      <c r="V14" s="61">
        <v>1.7000000000000001E-2</v>
      </c>
      <c r="W14" s="61">
        <v>1.7000000000000001E-2</v>
      </c>
      <c r="X14" s="61">
        <v>1.6E-2</v>
      </c>
      <c r="Y14" s="62">
        <v>1.6E-2</v>
      </c>
      <c r="AA14" s="28">
        <v>1967</v>
      </c>
      <c r="AB14" s="59">
        <v>21493504.118907213</v>
      </c>
      <c r="AC14" s="30">
        <v>3.4125688081907635E-2</v>
      </c>
      <c r="AD14" s="30">
        <v>-2.4791000050310874E-2</v>
      </c>
      <c r="AE14" s="9"/>
      <c r="AG14" s="165"/>
    </row>
    <row r="15" spans="2:33" x14ac:dyDescent="0.2">
      <c r="B15" s="20">
        <v>10</v>
      </c>
      <c r="C15" s="60">
        <v>-5.0000000000000001E-3</v>
      </c>
      <c r="D15" s="50">
        <v>0</v>
      </c>
      <c r="E15" s="61">
        <v>5.0000000000000001E-3</v>
      </c>
      <c r="F15" s="61">
        <v>5.0000000000000001E-3</v>
      </c>
      <c r="G15" s="61">
        <v>8.0000000000000002E-3</v>
      </c>
      <c r="H15" s="62">
        <v>0.01</v>
      </c>
      <c r="I15" s="61"/>
      <c r="J15" s="53">
        <v>10</v>
      </c>
      <c r="K15" s="60">
        <v>-0.12</v>
      </c>
      <c r="L15" s="61">
        <v>0.1</v>
      </c>
      <c r="M15" s="61">
        <v>0.06</v>
      </c>
      <c r="N15" s="61">
        <v>0.05</v>
      </c>
      <c r="O15" s="61">
        <v>0.05</v>
      </c>
      <c r="P15" s="62">
        <v>0.05</v>
      </c>
      <c r="S15" s="53">
        <v>10</v>
      </c>
      <c r="T15" s="60">
        <v>0.02</v>
      </c>
      <c r="U15" s="61">
        <v>0.02</v>
      </c>
      <c r="V15" s="61">
        <v>1.7000000000000001E-2</v>
      </c>
      <c r="W15" s="61">
        <v>1.4999999999999999E-2</v>
      </c>
      <c r="X15" s="61">
        <v>1.2999999999999999E-2</v>
      </c>
      <c r="Y15" s="62">
        <v>1.2999999999999999E-2</v>
      </c>
      <c r="AA15" s="28">
        <v>1968</v>
      </c>
      <c r="AB15" s="59">
        <v>22229693.59591873</v>
      </c>
      <c r="AC15" s="30">
        <v>3.4251719632999E-2</v>
      </c>
      <c r="AD15" s="30">
        <v>-2.6361634664513245E-2</v>
      </c>
      <c r="AE15" s="9"/>
      <c r="AG15" s="165"/>
    </row>
    <row r="16" spans="2:33" x14ac:dyDescent="0.2">
      <c r="B16" s="20">
        <v>11</v>
      </c>
      <c r="C16" s="60">
        <v>-0.03</v>
      </c>
      <c r="D16" s="50">
        <v>4.0000000000000001E-3</v>
      </c>
      <c r="E16" s="61">
        <v>1.9E-2</v>
      </c>
      <c r="F16" s="61">
        <v>1.0999999999999999E-2</v>
      </c>
      <c r="G16" s="61">
        <v>3.0000000000000001E-3</v>
      </c>
      <c r="H16" s="62">
        <v>2E-3</v>
      </c>
      <c r="I16" s="61"/>
      <c r="J16" s="53">
        <v>11</v>
      </c>
      <c r="K16" s="60">
        <v>-0.08</v>
      </c>
      <c r="L16" s="61">
        <v>0.01</v>
      </c>
      <c r="M16" s="61">
        <v>0.08</v>
      </c>
      <c r="N16" s="61">
        <v>0.06</v>
      </c>
      <c r="O16" s="61">
        <v>0.04</v>
      </c>
      <c r="P16" s="62">
        <v>0.03</v>
      </c>
      <c r="S16" s="53">
        <v>11</v>
      </c>
      <c r="T16" s="60">
        <v>6.0000000000000001E-3</v>
      </c>
      <c r="U16" s="61">
        <v>8.0000000000000002E-3</v>
      </c>
      <c r="V16" s="61">
        <v>0.01</v>
      </c>
      <c r="W16" s="61">
        <v>1.0999999999999999E-2</v>
      </c>
      <c r="X16" s="61">
        <v>1.2E-2</v>
      </c>
      <c r="Y16" s="62">
        <v>1.2E-2</v>
      </c>
      <c r="AA16" s="28">
        <v>1969</v>
      </c>
      <c r="AB16" s="59">
        <v>22954355.13784587</v>
      </c>
      <c r="AC16" s="30">
        <v>3.2598809281842112E-2</v>
      </c>
      <c r="AD16" s="30">
        <v>-3.2713753914345167E-2</v>
      </c>
      <c r="AE16" s="9"/>
      <c r="AG16" s="165"/>
    </row>
    <row r="17" spans="2:33" x14ac:dyDescent="0.2">
      <c r="B17" s="20">
        <v>12</v>
      </c>
      <c r="C17" s="60">
        <v>-1.4999999999999999E-2</v>
      </c>
      <c r="D17" s="50">
        <v>1.4999999999999999E-2</v>
      </c>
      <c r="E17" s="61">
        <v>3.0000000000000001E-3</v>
      </c>
      <c r="F17" s="61">
        <v>3.0000000000000001E-3</v>
      </c>
      <c r="G17" s="61">
        <v>3.0000000000000001E-3</v>
      </c>
      <c r="H17" s="62">
        <v>3.0000000000000001E-3</v>
      </c>
      <c r="I17" s="61"/>
      <c r="J17" s="53">
        <v>12</v>
      </c>
      <c r="K17" s="60">
        <v>-0.03</v>
      </c>
      <c r="L17" s="61">
        <v>3.5000000000000003E-2</v>
      </c>
      <c r="M17" s="61">
        <v>2.5000000000000001E-2</v>
      </c>
      <c r="N17" s="61">
        <v>2.5000000000000001E-2</v>
      </c>
      <c r="O17" s="61">
        <v>2.5000000000000001E-2</v>
      </c>
      <c r="P17" s="62">
        <v>2.5000000000000001E-2</v>
      </c>
      <c r="S17" s="53">
        <v>12</v>
      </c>
      <c r="T17" s="60">
        <v>-0.05</v>
      </c>
      <c r="U17" s="61">
        <v>0.04</v>
      </c>
      <c r="V17" s="61">
        <v>1.4999999999999999E-2</v>
      </c>
      <c r="W17" s="61">
        <v>1.4999999999999999E-2</v>
      </c>
      <c r="X17" s="61">
        <v>1.4999999999999999E-2</v>
      </c>
      <c r="Y17" s="62">
        <v>1.4999999999999999E-2</v>
      </c>
      <c r="AA17" s="28">
        <v>1970</v>
      </c>
      <c r="AB17" s="59">
        <v>23673340.592375681</v>
      </c>
      <c r="AC17" s="30">
        <v>3.1322398307952692E-2</v>
      </c>
      <c r="AD17" s="30">
        <v>-2.0333800060879925E-2</v>
      </c>
      <c r="AE17" s="9"/>
      <c r="AG17" s="165"/>
    </row>
    <row r="18" spans="2:33" x14ac:dyDescent="0.2">
      <c r="B18" s="22">
        <v>13</v>
      </c>
      <c r="C18" s="64">
        <v>-4.0000000000000001E-3</v>
      </c>
      <c r="D18" s="65">
        <v>-7.0000000000000001E-3</v>
      </c>
      <c r="E18" s="65">
        <v>2E-3</v>
      </c>
      <c r="F18" s="65">
        <v>2E-3</v>
      </c>
      <c r="G18" s="65">
        <v>2E-3</v>
      </c>
      <c r="H18" s="66">
        <v>4.0000000000000001E-3</v>
      </c>
      <c r="I18" s="61"/>
      <c r="J18" s="63">
        <v>13</v>
      </c>
      <c r="K18" s="64">
        <v>-0.09</v>
      </c>
      <c r="L18" s="65">
        <v>3.0000000000000001E-3</v>
      </c>
      <c r="M18" s="65">
        <v>4.3999999999999997E-2</v>
      </c>
      <c r="N18" s="65">
        <v>4.9000000000000002E-2</v>
      </c>
      <c r="O18" s="65">
        <v>6.0999999999999999E-2</v>
      </c>
      <c r="P18" s="66">
        <v>4.7E-2</v>
      </c>
      <c r="S18" s="63">
        <v>13</v>
      </c>
      <c r="T18" s="64">
        <v>2.1000000000000001E-2</v>
      </c>
      <c r="U18" s="65">
        <v>0.02</v>
      </c>
      <c r="V18" s="65">
        <v>2.3E-2</v>
      </c>
      <c r="W18" s="65">
        <v>2.1999999999999999E-2</v>
      </c>
      <c r="X18" s="65">
        <v>2.5000000000000001E-2</v>
      </c>
      <c r="Y18" s="66">
        <v>2.1999999999999999E-2</v>
      </c>
      <c r="AA18" s="28">
        <v>1971</v>
      </c>
      <c r="AB18" s="59">
        <v>24317336.877520829</v>
      </c>
      <c r="AC18" s="30">
        <v>2.7203439355430792E-2</v>
      </c>
      <c r="AD18" s="30">
        <v>-8.0340170002079159E-2</v>
      </c>
      <c r="AE18" s="9"/>
      <c r="AG18" s="165"/>
    </row>
    <row r="19" spans="2:33" x14ac:dyDescent="0.2">
      <c r="B19" s="159"/>
      <c r="C19" s="160"/>
      <c r="D19" s="160"/>
      <c r="E19" s="160"/>
      <c r="F19" s="160"/>
      <c r="G19" s="160"/>
      <c r="H19" s="160"/>
      <c r="I19" s="61"/>
      <c r="J19" s="161"/>
      <c r="K19" s="65"/>
      <c r="L19" s="65"/>
      <c r="M19" s="65"/>
      <c r="N19" s="65"/>
      <c r="O19" s="65"/>
      <c r="P19" s="65"/>
      <c r="Q19" s="71"/>
      <c r="R19" s="71"/>
      <c r="S19" s="67"/>
      <c r="T19" s="61"/>
      <c r="U19" s="61"/>
      <c r="V19" s="61"/>
      <c r="W19" s="61"/>
      <c r="X19" s="61"/>
      <c r="Y19" s="61"/>
      <c r="AA19" s="28">
        <v>1972</v>
      </c>
      <c r="AB19" s="59">
        <v>24755579.769152865</v>
      </c>
      <c r="AC19" s="30">
        <v>1.802182919286488E-2</v>
      </c>
      <c r="AD19" s="30">
        <v>-5.4118722396457541E-2</v>
      </c>
      <c r="AE19" s="9"/>
      <c r="AG19" s="165"/>
    </row>
    <row r="20" spans="2:33" x14ac:dyDescent="0.2">
      <c r="B20" s="52" t="s">
        <v>44</v>
      </c>
      <c r="C20" s="68">
        <v>-2.2645478517007392E-2</v>
      </c>
      <c r="D20" s="69">
        <v>1.3474505145173615E-3</v>
      </c>
      <c r="E20" s="69">
        <v>3.9897220609824823E-3</v>
      </c>
      <c r="F20" s="69">
        <v>1.6629260792280604E-3</v>
      </c>
      <c r="G20" s="69">
        <v>2.7395671788653765E-3</v>
      </c>
      <c r="H20" s="70">
        <v>3.0824489010785753E-3</v>
      </c>
      <c r="I20" s="71"/>
      <c r="J20" s="52" t="s">
        <v>44</v>
      </c>
      <c r="K20" s="68">
        <v>-8.7387314301921273E-2</v>
      </c>
      <c r="L20" s="69">
        <v>3.7172138700077934E-2</v>
      </c>
      <c r="M20" s="69">
        <v>4.247599542047694E-2</v>
      </c>
      <c r="N20" s="69">
        <v>3.9443134651246159E-2</v>
      </c>
      <c r="O20" s="69">
        <v>3.9520787728169242E-2</v>
      </c>
      <c r="P20" s="70">
        <v>3.7391046958938468E-2</v>
      </c>
      <c r="S20" s="52" t="s">
        <v>44</v>
      </c>
      <c r="T20" s="68">
        <v>1.2022378198786869E-2</v>
      </c>
      <c r="U20" s="69">
        <v>2.0569745652839682E-2</v>
      </c>
      <c r="V20" s="69">
        <v>1.6973913322761467E-2</v>
      </c>
      <c r="W20" s="69">
        <v>1.6346028662276083E-2</v>
      </c>
      <c r="X20" s="69">
        <v>1.604151514277952E-2</v>
      </c>
      <c r="Y20" s="70">
        <v>1.5740439419062169E-2</v>
      </c>
      <c r="AA20" s="28">
        <v>1973</v>
      </c>
      <c r="AB20" s="59">
        <v>25136181.416650597</v>
      </c>
      <c r="AC20" s="30">
        <v>1.5374378263278921E-2</v>
      </c>
      <c r="AD20" s="30">
        <v>1.128357681031722E-2</v>
      </c>
      <c r="AE20" s="9"/>
      <c r="AG20" s="165"/>
    </row>
    <row r="21" spans="2:33" x14ac:dyDescent="0.2">
      <c r="B21" s="63" t="s">
        <v>45</v>
      </c>
      <c r="C21" s="72">
        <v>-2.2231421785410869E-2</v>
      </c>
      <c r="D21" s="73">
        <v>1.0363225259556637E-3</v>
      </c>
      <c r="E21" s="73">
        <v>3.5045206600527045E-3</v>
      </c>
      <c r="F21" s="73">
        <v>2.485685997321135E-3</v>
      </c>
      <c r="G21" s="73">
        <v>2.8285793932045361E-3</v>
      </c>
      <c r="H21" s="74">
        <v>3.0065305194564985E-3</v>
      </c>
      <c r="J21" s="63" t="s">
        <v>45</v>
      </c>
      <c r="K21" s="72">
        <v>-8.9639553265906946E-2</v>
      </c>
      <c r="L21" s="73">
        <v>3.4839800281910291E-2</v>
      </c>
      <c r="M21" s="73">
        <v>4.1562540042381836E-2</v>
      </c>
      <c r="N21" s="73">
        <v>3.9796431860563641E-2</v>
      </c>
      <c r="O21" s="73">
        <v>3.9563724545454544E-2</v>
      </c>
      <c r="P21" s="74">
        <v>3.7046758181818178E-2</v>
      </c>
      <c r="S21" s="63" t="s">
        <v>45</v>
      </c>
      <c r="T21" s="72">
        <v>1.6390083325839026E-2</v>
      </c>
      <c r="U21" s="73">
        <v>1.9946063044265078E-2</v>
      </c>
      <c r="V21" s="73">
        <v>1.7075766654172642E-2</v>
      </c>
      <c r="W21" s="73">
        <v>1.6278681146326281E-2</v>
      </c>
      <c r="X21" s="73">
        <v>1.5788456986921249E-2</v>
      </c>
      <c r="Y21" s="74">
        <v>1.5660473858891653E-2</v>
      </c>
      <c r="AA21" s="28">
        <v>1974</v>
      </c>
      <c r="AB21" s="59">
        <v>25638246.953221537</v>
      </c>
      <c r="AC21" s="30">
        <v>1.9973818944446498E-2</v>
      </c>
      <c r="AD21" s="30">
        <v>7.483021796745426E-3</v>
      </c>
      <c r="AE21" s="9"/>
      <c r="AG21" s="165"/>
    </row>
    <row r="22" spans="2:33" x14ac:dyDescent="0.2">
      <c r="B22" s="67"/>
      <c r="C22" s="61"/>
      <c r="D22" s="61"/>
      <c r="E22" s="61"/>
      <c r="F22" s="61"/>
      <c r="G22" s="61"/>
      <c r="H22" s="61"/>
      <c r="I22" s="61"/>
      <c r="J22" s="67"/>
      <c r="K22" s="61"/>
      <c r="L22" s="61"/>
      <c r="M22" s="61"/>
      <c r="N22" s="61"/>
      <c r="O22" s="61"/>
      <c r="P22" s="61"/>
      <c r="Q22" s="71"/>
      <c r="R22" s="71"/>
      <c r="S22" s="67"/>
      <c r="T22" s="61"/>
      <c r="U22" s="61"/>
      <c r="V22" s="61"/>
      <c r="W22" s="61"/>
      <c r="X22" s="61"/>
      <c r="Y22" s="61"/>
      <c r="AA22" s="28">
        <v>1975</v>
      </c>
      <c r="AB22" s="59">
        <v>26014725.417443525</v>
      </c>
      <c r="AC22" s="30">
        <v>1.4684251419720518E-2</v>
      </c>
      <c r="AD22" s="30">
        <v>0.17384523928016882</v>
      </c>
      <c r="AE22" s="9"/>
      <c r="AG22" s="165"/>
    </row>
    <row r="23" spans="2:33" x14ac:dyDescent="0.2">
      <c r="B23" s="67"/>
      <c r="C23" s="83"/>
      <c r="D23" s="83"/>
      <c r="E23" s="83"/>
      <c r="F23" s="83"/>
      <c r="G23" s="83"/>
      <c r="H23" s="83"/>
      <c r="I23" s="71"/>
      <c r="J23" s="67"/>
      <c r="K23" s="83"/>
      <c r="L23" s="83"/>
      <c r="M23" s="83"/>
      <c r="N23" s="83"/>
      <c r="O23" s="83"/>
      <c r="P23" s="83"/>
      <c r="Q23" s="71"/>
      <c r="R23" s="71"/>
      <c r="S23" s="67"/>
      <c r="T23" s="83"/>
      <c r="U23" s="83"/>
      <c r="V23" s="83"/>
      <c r="W23" s="83"/>
      <c r="X23" s="83"/>
      <c r="Y23" s="83"/>
      <c r="AA23" s="28">
        <v>1976</v>
      </c>
      <c r="AB23" s="59">
        <v>26379940.453731295</v>
      </c>
      <c r="AC23" s="30">
        <v>1.4038781129816824E-2</v>
      </c>
      <c r="AD23" s="30">
        <v>0.14638830097333866</v>
      </c>
      <c r="AE23" s="9"/>
      <c r="AG23" s="165"/>
    </row>
    <row r="24" spans="2:33" x14ac:dyDescent="0.2">
      <c r="B24" s="67"/>
      <c r="C24" s="83"/>
      <c r="D24" s="83"/>
      <c r="E24" s="83"/>
      <c r="F24" s="83"/>
      <c r="G24" s="83"/>
      <c r="H24" s="83"/>
      <c r="I24" s="71"/>
      <c r="J24" s="67"/>
      <c r="K24" s="83"/>
      <c r="L24" s="83"/>
      <c r="M24" s="83"/>
      <c r="N24" s="83"/>
      <c r="O24" s="83"/>
      <c r="P24" s="83"/>
      <c r="Q24" s="71"/>
      <c r="R24" s="71"/>
      <c r="S24" s="67"/>
      <c r="T24" s="83"/>
      <c r="U24" s="83"/>
      <c r="V24" s="83"/>
      <c r="W24" s="83"/>
      <c r="X24" s="83"/>
      <c r="Y24" s="83"/>
      <c r="AA24" s="28">
        <v>1977</v>
      </c>
      <c r="AB24" s="59">
        <v>26906738.085210871</v>
      </c>
      <c r="AC24" s="30">
        <v>1.9969629287205803E-2</v>
      </c>
      <c r="AD24" s="30">
        <v>5.8703038360746529E-2</v>
      </c>
      <c r="AE24" s="9"/>
      <c r="AG24" s="165"/>
    </row>
    <row r="25" spans="2:33" x14ac:dyDescent="0.2">
      <c r="AA25" s="28">
        <v>1978</v>
      </c>
      <c r="AB25" s="59">
        <v>27601908.274739515</v>
      </c>
      <c r="AC25" s="30">
        <v>2.5836286335679581E-2</v>
      </c>
      <c r="AD25" s="30">
        <v>8.3982028533420294E-3</v>
      </c>
      <c r="AE25" s="9"/>
      <c r="AG25" s="165"/>
    </row>
    <row r="26" spans="2:33" x14ac:dyDescent="0.2">
      <c r="AA26" s="28">
        <v>1979</v>
      </c>
      <c r="AB26" s="59">
        <v>28447623.134974793</v>
      </c>
      <c r="AC26" s="30">
        <v>3.0639724319685868E-2</v>
      </c>
      <c r="AD26" s="30">
        <v>-4.140241926687338E-2</v>
      </c>
      <c r="AE26" s="9"/>
      <c r="AG26" s="165"/>
    </row>
    <row r="27" spans="2:33" x14ac:dyDescent="0.2">
      <c r="AA27" s="28">
        <v>1980</v>
      </c>
      <c r="AB27" s="59">
        <v>29466288.973254804</v>
      </c>
      <c r="AC27" s="30">
        <v>3.5808469250551145E-2</v>
      </c>
      <c r="AD27" s="30">
        <v>-8.0512487785189268E-2</v>
      </c>
      <c r="AE27" s="9"/>
      <c r="AG27" s="165"/>
    </row>
    <row r="28" spans="2:33" x14ac:dyDescent="0.2">
      <c r="AA28" s="28">
        <v>1981</v>
      </c>
      <c r="AB28" s="59">
        <v>30619354.072603896</v>
      </c>
      <c r="AC28" s="30">
        <v>3.9131670105987171E-2</v>
      </c>
      <c r="AD28" s="30">
        <v>-0.10306005890401249</v>
      </c>
      <c r="AE28" s="9"/>
      <c r="AG28" s="165"/>
    </row>
    <row r="29" spans="2:33" x14ac:dyDescent="0.2">
      <c r="AA29" s="28">
        <v>1982</v>
      </c>
      <c r="AB29" s="59">
        <v>31325579.982036363</v>
      </c>
      <c r="AC29" s="30">
        <v>2.3064689991757481E-2</v>
      </c>
      <c r="AD29" s="30">
        <v>3.1207974952733641E-2</v>
      </c>
      <c r="AE29" s="9"/>
      <c r="AG29" s="165"/>
    </row>
    <row r="30" spans="2:33" x14ac:dyDescent="0.2">
      <c r="AA30" s="28">
        <v>1983</v>
      </c>
      <c r="AB30" s="59">
        <v>31942784.752827596</v>
      </c>
      <c r="AC30" s="30">
        <v>1.9702900030746928E-2</v>
      </c>
      <c r="AD30" s="30">
        <v>0.10707223198584082</v>
      </c>
      <c r="AE30" s="9"/>
      <c r="AG30" s="165"/>
    </row>
    <row r="31" spans="2:33" x14ac:dyDescent="0.2">
      <c r="AA31" s="28">
        <v>1984</v>
      </c>
      <c r="AB31" s="59">
        <v>32732662.715394475</v>
      </c>
      <c r="AC31" s="30">
        <v>2.4727899232297235E-2</v>
      </c>
      <c r="AD31" s="30">
        <v>8.9728785051030657E-2</v>
      </c>
      <c r="AE31" s="9"/>
      <c r="AG31" s="165"/>
    </row>
    <row r="32" spans="2:33" x14ac:dyDescent="0.2">
      <c r="AA32" s="28">
        <v>1985</v>
      </c>
      <c r="AB32" s="59">
        <v>33701765.988641746</v>
      </c>
      <c r="AC32" s="30">
        <v>2.9606612870864746E-2</v>
      </c>
      <c r="AD32" s="30">
        <v>7.8735570890490436E-2</v>
      </c>
      <c r="AE32" s="9"/>
      <c r="AG32" s="165"/>
    </row>
    <row r="33" spans="27:33" x14ac:dyDescent="0.2">
      <c r="AA33" s="28">
        <v>1986</v>
      </c>
      <c r="AB33" s="59">
        <v>34820534.152806692</v>
      </c>
      <c r="AC33" s="30">
        <v>3.3196128788681056E-2</v>
      </c>
      <c r="AD33" s="30">
        <v>5.7667321487016032E-2</v>
      </c>
      <c r="AE33" s="9"/>
      <c r="AG33" s="165"/>
    </row>
    <row r="34" spans="27:33" x14ac:dyDescent="0.2">
      <c r="AA34" s="28">
        <v>1987</v>
      </c>
      <c r="AB34" s="59">
        <v>36239741.239754796</v>
      </c>
      <c r="AC34" s="30">
        <v>4.0757763241656253E-2</v>
      </c>
      <c r="AD34" s="30">
        <v>3.3975794940933834E-2</v>
      </c>
      <c r="AE34" s="9"/>
      <c r="AG34" s="165"/>
    </row>
    <row r="35" spans="27:33" x14ac:dyDescent="0.2">
      <c r="AA35" s="28">
        <v>1988</v>
      </c>
      <c r="AB35" s="59">
        <v>37993122.461922936</v>
      </c>
      <c r="AC35" s="30">
        <v>4.8382829517686909E-2</v>
      </c>
      <c r="AD35" s="30">
        <v>9.8293857654057071E-3</v>
      </c>
      <c r="AE35" s="9"/>
      <c r="AG35" s="165"/>
    </row>
    <row r="36" spans="27:33" x14ac:dyDescent="0.2">
      <c r="AA36" s="28">
        <v>1989</v>
      </c>
      <c r="AB36" s="59">
        <v>40210359.634300247</v>
      </c>
      <c r="AC36" s="30">
        <v>5.8358908894615036E-2</v>
      </c>
      <c r="AD36" s="30">
        <v>-2.7721037398990123E-2</v>
      </c>
      <c r="AE36" s="9"/>
      <c r="AG36" s="165"/>
    </row>
    <row r="37" spans="27:33" x14ac:dyDescent="0.2">
      <c r="AA37" s="28">
        <v>1990</v>
      </c>
      <c r="AB37" s="59">
        <v>42739331.328768037</v>
      </c>
      <c r="AC37" s="30">
        <v>6.2893535831759273E-2</v>
      </c>
      <c r="AD37" s="30">
        <v>9.0357520354800158E-5</v>
      </c>
      <c r="AE37" s="9"/>
      <c r="AG37" s="165"/>
    </row>
    <row r="38" spans="27:33" x14ac:dyDescent="0.2">
      <c r="AA38" s="28">
        <v>1991</v>
      </c>
      <c r="AB38" s="59">
        <v>45440247.174512044</v>
      </c>
      <c r="AC38" s="30">
        <v>6.3195088967758606E-2</v>
      </c>
      <c r="AD38" s="30">
        <v>-1.3684753400917904E-2</v>
      </c>
      <c r="AE38" s="9"/>
      <c r="AG38" s="165"/>
    </row>
    <row r="39" spans="27:33" x14ac:dyDescent="0.2">
      <c r="AA39" s="28">
        <v>1992</v>
      </c>
      <c r="AB39" s="59">
        <v>48630293.097517967</v>
      </c>
      <c r="AC39" s="30">
        <v>7.0203093542925421E-2</v>
      </c>
      <c r="AD39" s="30">
        <v>-5.04732490168327E-2</v>
      </c>
      <c r="AE39" s="9"/>
      <c r="AG39" s="165"/>
    </row>
    <row r="40" spans="27:33" x14ac:dyDescent="0.2">
      <c r="AA40" s="28">
        <v>1993</v>
      </c>
      <c r="AB40" s="59">
        <v>52298664.438232414</v>
      </c>
      <c r="AC40" s="30">
        <v>7.5433872737683982E-2</v>
      </c>
      <c r="AD40" s="30">
        <v>-4.196933821936577E-2</v>
      </c>
      <c r="AE40" s="9"/>
      <c r="AG40" s="165"/>
    </row>
    <row r="41" spans="27:33" x14ac:dyDescent="0.2">
      <c r="AA41" s="28">
        <v>1994</v>
      </c>
      <c r="AB41" s="59">
        <v>56005953.780548073</v>
      </c>
      <c r="AC41" s="30">
        <v>7.0886883673562551E-2</v>
      </c>
      <c r="AD41" s="30">
        <v>-2.3192862991851859E-2</v>
      </c>
      <c r="AE41" s="9"/>
      <c r="AG41" s="165"/>
    </row>
    <row r="42" spans="27:33" x14ac:dyDescent="0.2">
      <c r="AA42" s="28">
        <v>1995</v>
      </c>
      <c r="AB42" s="59">
        <v>60008528.122714877</v>
      </c>
      <c r="AC42" s="30">
        <v>7.1466943636927738E-2</v>
      </c>
      <c r="AD42" s="30">
        <v>-3.9213355972226416E-2</v>
      </c>
      <c r="AE42" s="9"/>
      <c r="AG42" s="165"/>
    </row>
    <row r="43" spans="27:33" x14ac:dyDescent="0.2">
      <c r="AA43" s="28">
        <v>1996</v>
      </c>
      <c r="AB43" s="59">
        <v>64327179.010321066</v>
      </c>
      <c r="AC43" s="30">
        <v>7.1967285696038497E-2</v>
      </c>
      <c r="AD43" s="30">
        <v>-3.5670669153784917E-2</v>
      </c>
      <c r="AE43" s="9"/>
      <c r="AG43" s="165"/>
    </row>
    <row r="44" spans="27:33" x14ac:dyDescent="0.2">
      <c r="AA44" s="28">
        <v>1997</v>
      </c>
      <c r="AB44" s="59">
        <v>68766531.226776972</v>
      </c>
      <c r="AC44" s="30">
        <v>6.9012076773079523E-2</v>
      </c>
      <c r="AD44" s="30">
        <v>-4.0398445409137396E-2</v>
      </c>
      <c r="AE44" s="9"/>
      <c r="AG44" s="165"/>
    </row>
    <row r="45" spans="27:33" x14ac:dyDescent="0.2">
      <c r="AA45" s="28">
        <v>1998</v>
      </c>
      <c r="AB45" s="59">
        <v>73096956.075927272</v>
      </c>
      <c r="AC45" s="30">
        <v>6.2972855717696508E-2</v>
      </c>
      <c r="AD45" s="30">
        <v>-2.2253039740277814E-2</v>
      </c>
      <c r="AE45" s="9"/>
      <c r="AG45" s="165"/>
    </row>
    <row r="46" spans="27:33" ht="12.75" customHeight="1" x14ac:dyDescent="0.2">
      <c r="AA46" s="28">
        <v>1999</v>
      </c>
      <c r="AB46" s="59">
        <v>76737376.253488451</v>
      </c>
      <c r="AC46" s="30">
        <v>4.9802623433180981E-2</v>
      </c>
      <c r="AD46" s="30">
        <v>3.0688752779599149E-2</v>
      </c>
      <c r="AE46" s="9"/>
      <c r="AG46" s="165"/>
    </row>
    <row r="47" spans="27:33" ht="12.75" customHeight="1" x14ac:dyDescent="0.2">
      <c r="AA47" s="28">
        <v>2000</v>
      </c>
      <c r="AB47" s="59">
        <v>80385005.000292823</v>
      </c>
      <c r="AC47" s="30">
        <v>4.7533925772430319E-2</v>
      </c>
      <c r="AD47" s="30">
        <v>2.5076254615511884E-2</v>
      </c>
      <c r="AE47" s="9"/>
      <c r="AG47" s="165"/>
    </row>
    <row r="48" spans="27:33" x14ac:dyDescent="0.2">
      <c r="AA48" s="28">
        <v>2001</v>
      </c>
      <c r="AB48" s="59">
        <v>84002175.107864559</v>
      </c>
      <c r="AC48" s="30">
        <v>4.499807031869385E-2</v>
      </c>
      <c r="AD48" s="30">
        <v>3.6951702656038643E-2</v>
      </c>
      <c r="AE48" s="9"/>
      <c r="AG48" s="165"/>
    </row>
    <row r="49" spans="27:33" x14ac:dyDescent="0.2">
      <c r="AA49" s="28">
        <v>2002</v>
      </c>
      <c r="AB49" s="59">
        <v>87561248.295492917</v>
      </c>
      <c r="AC49" s="30">
        <v>4.236882179608159E-2</v>
      </c>
      <c r="AD49" s="30">
        <v>4.8315277790898614E-2</v>
      </c>
      <c r="AE49" s="9"/>
      <c r="AG49" s="165"/>
    </row>
    <row r="50" spans="27:33" x14ac:dyDescent="0.2">
      <c r="AA50" s="28">
        <v>2003</v>
      </c>
      <c r="AB50" s="59">
        <v>91231099.891269356</v>
      </c>
      <c r="AC50" s="30">
        <v>4.1911823634489531E-2</v>
      </c>
      <c r="AD50" s="30">
        <v>4.9323747932598527E-2</v>
      </c>
      <c r="AE50" s="9"/>
      <c r="AG50" s="165"/>
    </row>
    <row r="51" spans="27:33" x14ac:dyDescent="0.2">
      <c r="AA51" s="28">
        <v>2004</v>
      </c>
      <c r="AB51" s="59">
        <v>95064644.460611284</v>
      </c>
      <c r="AC51" s="30">
        <v>4.2020150737092976E-2</v>
      </c>
      <c r="AD51" s="30">
        <v>1.9887309427987665E-2</v>
      </c>
      <c r="AE51" s="9"/>
      <c r="AG51" s="165"/>
    </row>
    <row r="52" spans="27:33" x14ac:dyDescent="0.2">
      <c r="AA52" s="28">
        <v>2005</v>
      </c>
      <c r="AB52" s="59">
        <v>99462985.445999533</v>
      </c>
      <c r="AC52" s="30">
        <v>4.6266843055523532E-2</v>
      </c>
      <c r="AD52" s="30">
        <v>9.12210366244115E-3</v>
      </c>
      <c r="AE52" s="9"/>
      <c r="AG52" s="165"/>
    </row>
    <row r="53" spans="27:33" x14ac:dyDescent="0.2">
      <c r="AA53" s="28">
        <v>2006</v>
      </c>
      <c r="AB53" s="59">
        <v>103842652.89496301</v>
      </c>
      <c r="AC53" s="30">
        <v>4.4033138853863285E-2</v>
      </c>
      <c r="AD53" s="30">
        <v>-9.0435491130220758E-3</v>
      </c>
      <c r="AE53" s="9"/>
      <c r="AG53" s="165"/>
    </row>
    <row r="54" spans="27:33" x14ac:dyDescent="0.2">
      <c r="AA54" s="28">
        <v>2007</v>
      </c>
      <c r="AB54" s="59">
        <v>108399680.79048608</v>
      </c>
      <c r="AC54" s="30">
        <v>4.3883970300070407E-2</v>
      </c>
      <c r="AD54" s="30">
        <v>-1.3926548302981345E-2</v>
      </c>
      <c r="AE54" s="9"/>
      <c r="AG54" s="165"/>
    </row>
    <row r="55" spans="27:33" x14ac:dyDescent="0.2">
      <c r="AA55" s="28">
        <v>2008</v>
      </c>
      <c r="AB55" s="59">
        <v>113424748.78523634</v>
      </c>
      <c r="AC55" s="30">
        <v>4.6356852327477549E-2</v>
      </c>
      <c r="AD55" s="30">
        <v>-3.3909092721865486E-3</v>
      </c>
      <c r="AE55" s="9"/>
      <c r="AG55" s="165"/>
    </row>
    <row r="56" spans="27:33" x14ac:dyDescent="0.2">
      <c r="AA56" s="28">
        <v>2009</v>
      </c>
      <c r="AB56" s="59">
        <v>117414392.76502089</v>
      </c>
      <c r="AC56" s="30">
        <v>3.5174369108268655E-2</v>
      </c>
      <c r="AD56" s="30">
        <v>4.8058328501989989E-2</v>
      </c>
      <c r="AE56" s="9"/>
      <c r="AG56" s="165"/>
    </row>
    <row r="57" spans="27:33" x14ac:dyDescent="0.2">
      <c r="AA57" s="28">
        <v>2010</v>
      </c>
      <c r="AB57" s="59">
        <v>119906356.92178117</v>
      </c>
      <c r="AC57" s="30">
        <v>2.1223668564614551E-2</v>
      </c>
      <c r="AD57" s="30">
        <v>1.1205338307310742E-2</v>
      </c>
      <c r="AE57" s="9"/>
      <c r="AG57" s="165"/>
    </row>
    <row r="58" spans="27:33" x14ac:dyDescent="0.2">
      <c r="AA58" s="28">
        <v>2011</v>
      </c>
      <c r="AB58" s="59">
        <v>124784670.90150546</v>
      </c>
      <c r="AC58" s="30">
        <v>4.068436490741334E-2</v>
      </c>
      <c r="AD58" s="30">
        <v>-8.2589078491885903E-3</v>
      </c>
      <c r="AE58" s="9"/>
      <c r="AG58" s="165"/>
    </row>
    <row r="59" spans="27:33" x14ac:dyDescent="0.2">
      <c r="AA59" s="28">
        <v>2012</v>
      </c>
      <c r="AB59" s="59">
        <v>129922738.34251656</v>
      </c>
      <c r="AC59" s="30">
        <v>4.1175469742326554E-2</v>
      </c>
      <c r="AD59" s="30">
        <v>-1.9568981207568337E-2</v>
      </c>
      <c r="AE59" s="9"/>
      <c r="AG59" s="165"/>
    </row>
    <row r="60" spans="27:33" x14ac:dyDescent="0.2">
      <c r="AA60" s="28">
        <v>2013</v>
      </c>
      <c r="AB60" s="59">
        <v>134975052.88711998</v>
      </c>
      <c r="AC60" s="30">
        <v>3.8887069415701081E-2</v>
      </c>
      <c r="AD60" s="30">
        <v>-2.1041793646485285E-2</v>
      </c>
      <c r="AE60" s="9"/>
      <c r="AG60" s="165"/>
    </row>
    <row r="61" spans="27:33" x14ac:dyDescent="0.2">
      <c r="AA61" s="28">
        <v>2014</v>
      </c>
      <c r="AB61" s="59">
        <v>139257702.72780803</v>
      </c>
      <c r="AC61" s="30">
        <v>3.1729195500072471E-2</v>
      </c>
      <c r="AD61" s="30">
        <v>-7.5148670217209945E-3</v>
      </c>
      <c r="AE61" s="9"/>
      <c r="AG61" s="165"/>
    </row>
    <row r="62" spans="27:33" x14ac:dyDescent="0.2">
      <c r="AA62" s="28">
        <v>2015</v>
      </c>
      <c r="AB62" s="59">
        <v>143202791.97557443</v>
      </c>
      <c r="AC62" s="30">
        <v>2.832941496584529E-2</v>
      </c>
      <c r="AD62" s="30">
        <v>-2.3811578732246819E-3</v>
      </c>
      <c r="AE62" s="9"/>
      <c r="AG62" s="165"/>
    </row>
    <row r="63" spans="27:33" x14ac:dyDescent="0.2">
      <c r="AA63" s="28">
        <v>2016</v>
      </c>
      <c r="AB63" s="59">
        <v>146740130.90516874</v>
      </c>
      <c r="AC63" s="30">
        <v>2.4701605889064338E-2</v>
      </c>
      <c r="AD63" s="30">
        <v>5.0640856781474231E-3</v>
      </c>
      <c r="AE63" s="9"/>
      <c r="AG63" s="165"/>
    </row>
    <row r="64" spans="27:33" x14ac:dyDescent="0.2">
      <c r="AA64" s="28">
        <v>2017</v>
      </c>
      <c r="AB64" s="59">
        <v>149870685.6460523</v>
      </c>
      <c r="AC64" s="30">
        <v>2.1334005371077991E-2</v>
      </c>
      <c r="AD64" s="30">
        <v>1.444866953272439E-2</v>
      </c>
      <c r="AE64" s="9"/>
      <c r="AG64" s="165"/>
    </row>
    <row r="65" spans="27:33" x14ac:dyDescent="0.2">
      <c r="AA65" s="28">
        <v>2018</v>
      </c>
      <c r="AB65" s="59">
        <v>153144374.3771365</v>
      </c>
      <c r="AC65" s="30">
        <v>2.1843422661157463E-2</v>
      </c>
      <c r="AD65" s="30">
        <v>-2.7758799147599156E-3</v>
      </c>
      <c r="AE65" s="9"/>
      <c r="AG65" s="165"/>
    </row>
    <row r="66" spans="27:33" x14ac:dyDescent="0.2">
      <c r="AA66" s="28">
        <v>2019</v>
      </c>
      <c r="AB66" s="59">
        <v>156611608.43458062</v>
      </c>
      <c r="AC66" s="30">
        <v>2.264029659297595E-2</v>
      </c>
      <c r="AD66" s="30">
        <v>9.160551671532513E-3</v>
      </c>
      <c r="AE66" s="9"/>
      <c r="AG66" s="165"/>
    </row>
    <row r="67" spans="27:33" x14ac:dyDescent="0.2">
      <c r="AA67" s="75">
        <v>2020</v>
      </c>
      <c r="AB67" s="76">
        <v>159486800.49604818</v>
      </c>
      <c r="AC67" s="77">
        <v>1.835874166804552E-2</v>
      </c>
      <c r="AD67" s="78"/>
      <c r="AE67" s="9"/>
      <c r="AG67" s="165"/>
    </row>
    <row r="68" spans="27:33" x14ac:dyDescent="0.2">
      <c r="AA68" s="75">
        <v>2021</v>
      </c>
      <c r="AB68" s="76">
        <v>162584975.22837555</v>
      </c>
      <c r="AC68" s="77">
        <v>1.9425900592971779E-2</v>
      </c>
      <c r="AD68" s="78"/>
      <c r="AE68" s="9"/>
      <c r="AG68" s="165"/>
    </row>
    <row r="69" spans="27:33" x14ac:dyDescent="0.2">
      <c r="AA69" s="75">
        <v>2022</v>
      </c>
      <c r="AB69" s="76">
        <v>165979658.47728503</v>
      </c>
      <c r="AC69" s="77">
        <v>2.0879440084430323E-2</v>
      </c>
      <c r="AD69" s="78"/>
      <c r="AE69" s="14"/>
      <c r="AG69" s="165"/>
    </row>
    <row r="70" spans="27:33" x14ac:dyDescent="0.2">
      <c r="AA70" s="75">
        <v>2023</v>
      </c>
      <c r="AB70" s="76">
        <v>169672025.70617467</v>
      </c>
      <c r="AC70" s="77">
        <v>2.2245902074771173E-2</v>
      </c>
      <c r="AD70" s="78"/>
      <c r="AE70" s="14"/>
      <c r="AG70" s="165"/>
    </row>
    <row r="71" spans="27:33" x14ac:dyDescent="0.2">
      <c r="AA71" s="75">
        <v>2024</v>
      </c>
      <c r="AB71" s="76">
        <v>173633805.42369562</v>
      </c>
      <c r="AC71" s="77">
        <v>2.3349634101626604E-2</v>
      </c>
      <c r="AD71" s="78"/>
      <c r="AE71" s="14"/>
      <c r="AG71" s="165"/>
    </row>
    <row r="72" spans="27:33" x14ac:dyDescent="0.2">
      <c r="AA72" s="79">
        <v>2025</v>
      </c>
      <c r="AB72" s="80">
        <v>177792409.14686525</v>
      </c>
      <c r="AC72" s="81">
        <v>2.3950426663874147E-2</v>
      </c>
      <c r="AD72" s="82"/>
      <c r="AG72" s="165"/>
    </row>
  </sheetData>
  <mergeCells count="5">
    <mergeCell ref="B4:H4"/>
    <mergeCell ref="J4:P4"/>
    <mergeCell ref="S4:Y4"/>
    <mergeCell ref="AB5:AC5"/>
    <mergeCell ref="AA4:AD4"/>
  </mergeCells>
  <phoneticPr fontId="0" type="noConversion"/>
  <pageMargins left="0.75" right="0.75" top="1" bottom="1" header="0" footer="0"/>
  <pageSetup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42"/>
  <sheetViews>
    <sheetView zoomScale="85" zoomScaleNormal="85" workbookViewId="0">
      <pane xSplit="2" ySplit="10" topLeftCell="C75" activePane="bottomRight" state="frozen"/>
      <selection pane="topRight" activeCell="C1" sqref="C1"/>
      <selection pane="bottomLeft" activeCell="A6" sqref="A6"/>
      <selection pane="bottomRight" activeCell="K4" sqref="K4"/>
    </sheetView>
  </sheetViews>
  <sheetFormatPr baseColWidth="10" defaultRowHeight="12.75" x14ac:dyDescent="0.2"/>
  <cols>
    <col min="1" max="1" width="3" style="1" customWidth="1"/>
    <col min="2" max="2" width="11.42578125" style="3"/>
    <col min="3" max="3" width="23.28515625" style="1" customWidth="1"/>
    <col min="4" max="4" width="15.140625" style="1" bestFit="1" customWidth="1"/>
    <col min="5" max="6" width="11.42578125" style="1"/>
    <col min="7" max="7" width="21.7109375" style="144" customWidth="1"/>
    <col min="8" max="16384" width="11.42578125" style="1"/>
  </cols>
  <sheetData>
    <row r="1" spans="1:7" s="2" customFormat="1" x14ac:dyDescent="0.2">
      <c r="B1" s="5"/>
      <c r="C1" s="5"/>
      <c r="D1" s="5"/>
      <c r="E1" s="5"/>
      <c r="F1" s="5"/>
      <c r="G1" s="5"/>
    </row>
    <row r="2" spans="1:7" s="2" customFormat="1" ht="15.75" x14ac:dyDescent="0.2">
      <c r="B2" s="5"/>
      <c r="C2" s="176" t="s">
        <v>15</v>
      </c>
      <c r="D2" s="176"/>
      <c r="E2" s="176"/>
      <c r="F2" s="176"/>
      <c r="G2" s="176"/>
    </row>
    <row r="3" spans="1:7" s="2" customFormat="1" ht="12.75" customHeight="1" x14ac:dyDescent="0.2">
      <c r="B3" s="6"/>
      <c r="C3" s="5"/>
      <c r="D3" s="5"/>
      <c r="E3" s="5"/>
      <c r="F3" s="5"/>
      <c r="G3" s="5"/>
    </row>
    <row r="4" spans="1:7" s="2" customFormat="1" ht="216.75" customHeight="1" x14ac:dyDescent="0.25">
      <c r="B4" s="7"/>
      <c r="C4" s="5"/>
      <c r="D4" s="5"/>
      <c r="E4" s="5"/>
      <c r="F4" s="5"/>
      <c r="G4" s="5"/>
    </row>
    <row r="5" spans="1:7" s="2" customFormat="1" x14ac:dyDescent="0.2">
      <c r="B5" s="8"/>
      <c r="C5" s="5"/>
      <c r="D5" s="5"/>
      <c r="E5" s="5"/>
      <c r="F5" s="5"/>
      <c r="G5" s="5"/>
    </row>
    <row r="6" spans="1:7" s="2" customFormat="1" x14ac:dyDescent="0.2">
      <c r="B6" s="8"/>
      <c r="C6" s="175" t="s">
        <v>41</v>
      </c>
      <c r="D6" s="175"/>
      <c r="E6" s="175"/>
      <c r="F6" s="175"/>
      <c r="G6" s="175"/>
    </row>
    <row r="7" spans="1:7" s="2" customFormat="1" x14ac:dyDescent="0.2">
      <c r="B7" s="8"/>
      <c r="C7" s="175"/>
      <c r="D7" s="175"/>
      <c r="E7" s="175"/>
      <c r="F7" s="175"/>
      <c r="G7" s="175"/>
    </row>
    <row r="8" spans="1:7" s="14" customFormat="1" x14ac:dyDescent="0.2">
      <c r="B8" s="31"/>
      <c r="C8" s="143"/>
      <c r="D8" s="143"/>
      <c r="E8" s="143"/>
      <c r="F8" s="143"/>
      <c r="G8" s="143"/>
    </row>
    <row r="9" spans="1:7" s="14" customFormat="1" ht="12.75" customHeight="1" x14ac:dyDescent="0.2">
      <c r="B9" s="150"/>
      <c r="C9" s="142" t="s">
        <v>40</v>
      </c>
      <c r="D9" s="147" t="s">
        <v>39</v>
      </c>
      <c r="E9" s="174"/>
      <c r="F9" s="174"/>
      <c r="G9" s="145"/>
    </row>
    <row r="10" spans="1:7" s="14" customFormat="1" ht="12.75" customHeight="1" x14ac:dyDescent="0.2">
      <c r="B10" s="151"/>
      <c r="C10" s="34" t="s">
        <v>37</v>
      </c>
      <c r="D10" s="35" t="s">
        <v>37</v>
      </c>
      <c r="E10" s="146"/>
      <c r="F10" s="146"/>
      <c r="G10" s="146"/>
    </row>
    <row r="11" spans="1:7" s="12" customFormat="1" ht="14.25" customHeight="1" x14ac:dyDescent="0.2">
      <c r="A11" s="14"/>
      <c r="B11" s="152">
        <v>1960</v>
      </c>
      <c r="C11" s="36">
        <v>3.1118603717464E-2</v>
      </c>
      <c r="D11" s="148" t="s">
        <v>14</v>
      </c>
      <c r="E11" s="143"/>
      <c r="F11" s="143"/>
      <c r="G11" s="143"/>
    </row>
    <row r="12" spans="1:7" s="37" customFormat="1" x14ac:dyDescent="0.2">
      <c r="A12" s="14"/>
      <c r="B12" s="152">
        <v>1961</v>
      </c>
      <c r="C12" s="36">
        <v>1.8192356465879245E-2</v>
      </c>
      <c r="D12" s="148">
        <v>3.9259024153554645E-2</v>
      </c>
      <c r="E12" s="143"/>
      <c r="F12" s="143"/>
      <c r="G12" s="143"/>
    </row>
    <row r="13" spans="1:7" s="14" customFormat="1" ht="12.75" customHeight="1" x14ac:dyDescent="0.2">
      <c r="B13" s="152">
        <v>1962</v>
      </c>
      <c r="C13" s="36">
        <v>1.9667498872672384E-2</v>
      </c>
      <c r="D13" s="148">
        <v>4.177397987032494E-2</v>
      </c>
      <c r="E13" s="143"/>
      <c r="F13" s="143"/>
      <c r="G13" s="143"/>
    </row>
    <row r="14" spans="1:7" s="14" customFormat="1" x14ac:dyDescent="0.2">
      <c r="B14" s="152">
        <v>1963</v>
      </c>
      <c r="C14" s="36">
        <v>6.8965653428592066E-3</v>
      </c>
      <c r="D14" s="148">
        <v>4.5145340974040105E-2</v>
      </c>
      <c r="E14" s="143"/>
      <c r="F14" s="143"/>
      <c r="G14" s="143"/>
    </row>
    <row r="15" spans="1:7" s="14" customFormat="1" x14ac:dyDescent="0.2">
      <c r="B15" s="152">
        <v>1964</v>
      </c>
      <c r="C15" s="36">
        <v>2.1756173294035674E-2</v>
      </c>
      <c r="D15" s="148">
        <v>4.0707425288422749E-2</v>
      </c>
      <c r="E15" s="143"/>
      <c r="F15" s="143"/>
      <c r="G15" s="143"/>
    </row>
    <row r="16" spans="1:7" s="14" customFormat="1" x14ac:dyDescent="0.2">
      <c r="B16" s="152">
        <v>1965</v>
      </c>
      <c r="C16" s="36">
        <v>4.922745877519219E-2</v>
      </c>
      <c r="D16" s="148">
        <v>3.6644560141264382E-2</v>
      </c>
      <c r="E16" s="143"/>
      <c r="F16" s="143"/>
      <c r="G16" s="143"/>
    </row>
    <row r="17" spans="2:7" s="14" customFormat="1" x14ac:dyDescent="0.2">
      <c r="B17" s="152">
        <v>1966</v>
      </c>
      <c r="C17" s="36">
        <v>-2.2872589261137333E-2</v>
      </c>
      <c r="D17" s="148">
        <v>3.5923913914928551E-2</v>
      </c>
      <c r="E17" s="143"/>
      <c r="F17" s="143"/>
      <c r="G17" s="143"/>
    </row>
    <row r="18" spans="2:7" s="14" customFormat="1" x14ac:dyDescent="0.2">
      <c r="B18" s="152">
        <v>1967</v>
      </c>
      <c r="C18" s="36">
        <v>-2.4791000050310874E-2</v>
      </c>
      <c r="D18" s="148">
        <v>3.4125688081907635E-2</v>
      </c>
      <c r="E18" s="143"/>
      <c r="F18" s="143"/>
      <c r="G18" s="143"/>
    </row>
    <row r="19" spans="2:7" s="14" customFormat="1" x14ac:dyDescent="0.2">
      <c r="B19" s="152">
        <v>1968</v>
      </c>
      <c r="C19" s="36">
        <v>-2.6361634664513245E-2</v>
      </c>
      <c r="D19" s="148">
        <v>3.4251719632999E-2</v>
      </c>
      <c r="E19" s="143"/>
      <c r="F19" s="143"/>
      <c r="G19" s="143"/>
    </row>
    <row r="20" spans="2:7" s="14" customFormat="1" x14ac:dyDescent="0.2">
      <c r="B20" s="152">
        <v>1969</v>
      </c>
      <c r="C20" s="36">
        <v>-3.2713753914345167E-2</v>
      </c>
      <c r="D20" s="148">
        <v>3.2598809281842112E-2</v>
      </c>
      <c r="E20" s="143"/>
      <c r="F20" s="143"/>
      <c r="G20" s="143"/>
    </row>
    <row r="21" spans="2:7" s="14" customFormat="1" x14ac:dyDescent="0.2">
      <c r="B21" s="152">
        <v>1970</v>
      </c>
      <c r="C21" s="36">
        <v>-2.0333800060879925E-2</v>
      </c>
      <c r="D21" s="148">
        <v>3.1322398307952692E-2</v>
      </c>
      <c r="E21" s="143"/>
      <c r="F21" s="143"/>
      <c r="G21" s="143"/>
    </row>
    <row r="22" spans="2:7" s="14" customFormat="1" x14ac:dyDescent="0.2">
      <c r="B22" s="152">
        <v>1971</v>
      </c>
      <c r="C22" s="36">
        <v>-8.0340170002079159E-2</v>
      </c>
      <c r="D22" s="148">
        <v>2.7203439355430792E-2</v>
      </c>
      <c r="E22" s="143"/>
      <c r="F22" s="143"/>
      <c r="G22" s="143"/>
    </row>
    <row r="23" spans="2:7" s="14" customFormat="1" x14ac:dyDescent="0.2">
      <c r="B23" s="152">
        <v>1972</v>
      </c>
      <c r="C23" s="36">
        <v>-5.4118722396457541E-2</v>
      </c>
      <c r="D23" s="148">
        <v>1.802182919286488E-2</v>
      </c>
      <c r="E23" s="143"/>
      <c r="F23" s="143"/>
      <c r="G23" s="143"/>
    </row>
    <row r="24" spans="2:7" s="14" customFormat="1" x14ac:dyDescent="0.2">
      <c r="B24" s="152">
        <v>1973</v>
      </c>
      <c r="C24" s="36">
        <v>1.128357681031722E-2</v>
      </c>
      <c r="D24" s="148">
        <v>1.5374378263278921E-2</v>
      </c>
      <c r="E24" s="143"/>
      <c r="F24" s="143"/>
      <c r="G24" s="143"/>
    </row>
    <row r="25" spans="2:7" s="14" customFormat="1" x14ac:dyDescent="0.2">
      <c r="B25" s="152">
        <v>1974</v>
      </c>
      <c r="C25" s="36">
        <v>7.483021796745426E-3</v>
      </c>
      <c r="D25" s="148">
        <v>1.9973818944446498E-2</v>
      </c>
      <c r="E25" s="143"/>
      <c r="F25" s="143"/>
      <c r="G25" s="143"/>
    </row>
    <row r="26" spans="2:7" s="14" customFormat="1" x14ac:dyDescent="0.2">
      <c r="B26" s="152">
        <v>1975</v>
      </c>
      <c r="C26" s="36">
        <v>0.17384523928016882</v>
      </c>
      <c r="D26" s="148">
        <v>1.4684251419720518E-2</v>
      </c>
      <c r="E26" s="143"/>
      <c r="F26" s="143"/>
      <c r="G26" s="143"/>
    </row>
    <row r="27" spans="2:7" s="14" customFormat="1" x14ac:dyDescent="0.2">
      <c r="B27" s="152">
        <v>1976</v>
      </c>
      <c r="C27" s="36">
        <v>0.14638830097333866</v>
      </c>
      <c r="D27" s="148">
        <v>1.4038781129816824E-2</v>
      </c>
      <c r="E27" s="143"/>
      <c r="F27" s="143"/>
      <c r="G27" s="143"/>
    </row>
    <row r="28" spans="2:7" s="14" customFormat="1" x14ac:dyDescent="0.2">
      <c r="B28" s="152">
        <v>1977</v>
      </c>
      <c r="C28" s="36">
        <v>5.8703038360746529E-2</v>
      </c>
      <c r="D28" s="148">
        <v>1.9969629287205803E-2</v>
      </c>
      <c r="E28" s="143"/>
      <c r="F28" s="143"/>
      <c r="G28" s="143"/>
    </row>
    <row r="29" spans="2:7" s="14" customFormat="1" x14ac:dyDescent="0.2">
      <c r="B29" s="152">
        <v>1978</v>
      </c>
      <c r="C29" s="36">
        <v>8.3982028533420294E-3</v>
      </c>
      <c r="D29" s="148">
        <v>2.5836286335679581E-2</v>
      </c>
      <c r="E29" s="143"/>
      <c r="F29" s="143"/>
      <c r="G29" s="143"/>
    </row>
    <row r="30" spans="2:7" s="14" customFormat="1" x14ac:dyDescent="0.2">
      <c r="B30" s="152">
        <v>1979</v>
      </c>
      <c r="C30" s="36">
        <v>-4.140241926687338E-2</v>
      </c>
      <c r="D30" s="148">
        <v>3.0639724319685868E-2</v>
      </c>
      <c r="E30" s="143"/>
      <c r="F30" s="143"/>
      <c r="G30" s="143"/>
    </row>
    <row r="31" spans="2:7" s="14" customFormat="1" x14ac:dyDescent="0.2">
      <c r="B31" s="152">
        <v>1980</v>
      </c>
      <c r="C31" s="36">
        <v>-8.0512487785189268E-2</v>
      </c>
      <c r="D31" s="148">
        <v>3.5808469250551145E-2</v>
      </c>
      <c r="E31" s="143"/>
      <c r="F31" s="143"/>
      <c r="G31" s="143"/>
    </row>
    <row r="32" spans="2:7" s="14" customFormat="1" x14ac:dyDescent="0.2">
      <c r="B32" s="152">
        <v>1981</v>
      </c>
      <c r="C32" s="36">
        <v>-0.10306005890401249</v>
      </c>
      <c r="D32" s="148">
        <v>3.9131670105987171E-2</v>
      </c>
      <c r="E32" s="143"/>
      <c r="F32" s="143"/>
      <c r="G32" s="143"/>
    </row>
    <row r="33" spans="2:7" s="14" customFormat="1" x14ac:dyDescent="0.2">
      <c r="B33" s="152">
        <v>1982</v>
      </c>
      <c r="C33" s="36">
        <v>3.1207974952733641E-2</v>
      </c>
      <c r="D33" s="148">
        <v>2.3064689991757481E-2</v>
      </c>
      <c r="E33" s="143"/>
      <c r="F33" s="143"/>
      <c r="G33" s="143"/>
    </row>
    <row r="34" spans="2:7" s="14" customFormat="1" x14ac:dyDescent="0.2">
      <c r="B34" s="152">
        <v>1983</v>
      </c>
      <c r="C34" s="36">
        <v>0.10707223198584082</v>
      </c>
      <c r="D34" s="148">
        <v>1.9702900030746928E-2</v>
      </c>
      <c r="E34" s="143"/>
      <c r="F34" s="143"/>
      <c r="G34" s="143"/>
    </row>
    <row r="35" spans="2:7" s="14" customFormat="1" x14ac:dyDescent="0.2">
      <c r="B35" s="152">
        <v>1984</v>
      </c>
      <c r="C35" s="36">
        <v>8.9728785051030657E-2</v>
      </c>
      <c r="D35" s="148">
        <v>2.4727899232297235E-2</v>
      </c>
      <c r="E35" s="143"/>
      <c r="F35" s="143"/>
      <c r="G35" s="143"/>
    </row>
    <row r="36" spans="2:7" s="14" customFormat="1" x14ac:dyDescent="0.2">
      <c r="B36" s="152">
        <v>1985</v>
      </c>
      <c r="C36" s="36">
        <v>7.8735570890490436E-2</v>
      </c>
      <c r="D36" s="148">
        <v>2.9606612870864746E-2</v>
      </c>
      <c r="E36" s="143"/>
      <c r="F36" s="143"/>
      <c r="G36" s="143"/>
    </row>
    <row r="37" spans="2:7" s="14" customFormat="1" x14ac:dyDescent="0.2">
      <c r="B37" s="152">
        <v>1986</v>
      </c>
      <c r="C37" s="36">
        <v>5.7667321487016032E-2</v>
      </c>
      <c r="D37" s="148">
        <v>3.3196128788681056E-2</v>
      </c>
      <c r="E37" s="143"/>
      <c r="F37" s="143"/>
      <c r="G37" s="143"/>
    </row>
    <row r="38" spans="2:7" s="14" customFormat="1" x14ac:dyDescent="0.2">
      <c r="B38" s="152">
        <v>1987</v>
      </c>
      <c r="C38" s="36">
        <v>3.3975794940933834E-2</v>
      </c>
      <c r="D38" s="148">
        <v>4.0757763241656253E-2</v>
      </c>
      <c r="E38" s="143"/>
      <c r="F38" s="143"/>
      <c r="G38" s="143"/>
    </row>
    <row r="39" spans="2:7" s="14" customFormat="1" x14ac:dyDescent="0.2">
      <c r="B39" s="152">
        <v>1988</v>
      </c>
      <c r="C39" s="36">
        <v>9.8293857654057071E-3</v>
      </c>
      <c r="D39" s="148">
        <v>4.8382829517686909E-2</v>
      </c>
      <c r="E39" s="143"/>
      <c r="F39" s="143"/>
      <c r="G39" s="143"/>
    </row>
    <row r="40" spans="2:7" s="14" customFormat="1" x14ac:dyDescent="0.2">
      <c r="B40" s="152">
        <v>1989</v>
      </c>
      <c r="C40" s="36">
        <v>-2.7721037398990123E-2</v>
      </c>
      <c r="D40" s="148">
        <v>5.8358908894615036E-2</v>
      </c>
      <c r="E40" s="143"/>
      <c r="F40" s="143"/>
      <c r="G40" s="143"/>
    </row>
    <row r="41" spans="2:7" s="14" customFormat="1" x14ac:dyDescent="0.2">
      <c r="B41" s="152">
        <v>1990</v>
      </c>
      <c r="C41" s="36">
        <v>9.0357520354800158E-5</v>
      </c>
      <c r="D41" s="148">
        <v>6.2893535831759273E-2</v>
      </c>
      <c r="E41" s="143"/>
      <c r="F41" s="143"/>
      <c r="G41" s="143"/>
    </row>
    <row r="42" spans="2:7" s="14" customFormat="1" x14ac:dyDescent="0.2">
      <c r="B42" s="152">
        <v>1991</v>
      </c>
      <c r="C42" s="36">
        <v>-1.3684753400917904E-2</v>
      </c>
      <c r="D42" s="148">
        <v>6.3195088967758606E-2</v>
      </c>
      <c r="E42" s="143"/>
      <c r="F42" s="143"/>
      <c r="G42" s="143"/>
    </row>
    <row r="43" spans="2:7" s="14" customFormat="1" x14ac:dyDescent="0.2">
      <c r="B43" s="152">
        <v>1992</v>
      </c>
      <c r="C43" s="36">
        <v>-5.04732490168327E-2</v>
      </c>
      <c r="D43" s="148">
        <v>7.0203093542925421E-2</v>
      </c>
      <c r="E43" s="143"/>
      <c r="F43" s="143"/>
      <c r="G43" s="143"/>
    </row>
    <row r="44" spans="2:7" s="14" customFormat="1" x14ac:dyDescent="0.2">
      <c r="B44" s="152">
        <v>1993</v>
      </c>
      <c r="C44" s="36">
        <v>-4.196933821936577E-2</v>
      </c>
      <c r="D44" s="148">
        <v>7.5433872737683982E-2</v>
      </c>
      <c r="E44" s="143"/>
      <c r="F44" s="143"/>
      <c r="G44" s="143"/>
    </row>
    <row r="45" spans="2:7" s="14" customFormat="1" x14ac:dyDescent="0.2">
      <c r="B45" s="152">
        <v>1994</v>
      </c>
      <c r="C45" s="36">
        <v>-2.3192862991851859E-2</v>
      </c>
      <c r="D45" s="148">
        <v>7.0886883673562551E-2</v>
      </c>
      <c r="E45" s="143"/>
      <c r="F45" s="143"/>
      <c r="G45" s="143"/>
    </row>
    <row r="46" spans="2:7" s="14" customFormat="1" x14ac:dyDescent="0.2">
      <c r="B46" s="152">
        <v>1995</v>
      </c>
      <c r="C46" s="36">
        <v>-3.9213355972226416E-2</v>
      </c>
      <c r="D46" s="148">
        <v>7.1466943636927738E-2</v>
      </c>
      <c r="E46" s="143"/>
      <c r="F46" s="143"/>
      <c r="G46" s="143"/>
    </row>
    <row r="47" spans="2:7" s="14" customFormat="1" x14ac:dyDescent="0.2">
      <c r="B47" s="152">
        <v>1996</v>
      </c>
      <c r="C47" s="36">
        <v>-3.5670669153784917E-2</v>
      </c>
      <c r="D47" s="148">
        <v>7.1967285696038497E-2</v>
      </c>
      <c r="E47" s="143"/>
      <c r="F47" s="143"/>
      <c r="G47" s="143"/>
    </row>
    <row r="48" spans="2:7" s="14" customFormat="1" x14ac:dyDescent="0.2">
      <c r="B48" s="152">
        <v>1997</v>
      </c>
      <c r="C48" s="36">
        <v>-4.0398445409137396E-2</v>
      </c>
      <c r="D48" s="148">
        <v>6.9012076773079523E-2</v>
      </c>
      <c r="E48" s="143"/>
      <c r="F48" s="143"/>
      <c r="G48" s="143"/>
    </row>
    <row r="49" spans="2:7" s="14" customFormat="1" x14ac:dyDescent="0.2">
      <c r="B49" s="152">
        <v>1998</v>
      </c>
      <c r="C49" s="36">
        <v>-2.2253039740277814E-2</v>
      </c>
      <c r="D49" s="148">
        <v>6.2972855717696508E-2</v>
      </c>
      <c r="E49" s="143"/>
      <c r="F49" s="143"/>
      <c r="G49" s="143"/>
    </row>
    <row r="50" spans="2:7" s="14" customFormat="1" x14ac:dyDescent="0.2">
      <c r="B50" s="152">
        <v>1999</v>
      </c>
      <c r="C50" s="36">
        <v>3.0688752779599149E-2</v>
      </c>
      <c r="D50" s="148">
        <v>4.9802623433180981E-2</v>
      </c>
      <c r="E50" s="143"/>
      <c r="F50" s="143"/>
      <c r="G50" s="143"/>
    </row>
    <row r="51" spans="2:7" s="14" customFormat="1" x14ac:dyDescent="0.2">
      <c r="B51" s="152">
        <v>2000</v>
      </c>
      <c r="C51" s="36">
        <v>2.5076254615511884E-2</v>
      </c>
      <c r="D51" s="148">
        <v>4.7533925772430319E-2</v>
      </c>
      <c r="E51" s="143"/>
      <c r="F51" s="143"/>
      <c r="G51" s="143"/>
    </row>
    <row r="52" spans="2:7" s="14" customFormat="1" x14ac:dyDescent="0.2">
      <c r="B52" s="152">
        <v>2001</v>
      </c>
      <c r="C52" s="36">
        <v>3.6951702656038643E-2</v>
      </c>
      <c r="D52" s="148">
        <v>4.499807031869385E-2</v>
      </c>
      <c r="E52" s="143"/>
      <c r="F52" s="143"/>
      <c r="G52" s="143"/>
    </row>
    <row r="53" spans="2:7" s="14" customFormat="1" x14ac:dyDescent="0.2">
      <c r="B53" s="152">
        <v>2002</v>
      </c>
      <c r="C53" s="36">
        <v>4.8315277790898614E-2</v>
      </c>
      <c r="D53" s="148">
        <v>4.236882179608159E-2</v>
      </c>
      <c r="E53" s="143"/>
      <c r="F53" s="143"/>
      <c r="G53" s="143"/>
    </row>
    <row r="54" spans="2:7" s="14" customFormat="1" x14ac:dyDescent="0.2">
      <c r="B54" s="152">
        <v>2003</v>
      </c>
      <c r="C54" s="36">
        <v>4.9323747932598527E-2</v>
      </c>
      <c r="D54" s="148">
        <v>4.1911823634489531E-2</v>
      </c>
      <c r="E54" s="143"/>
      <c r="F54" s="143"/>
      <c r="G54" s="143"/>
    </row>
    <row r="55" spans="2:7" s="14" customFormat="1" x14ac:dyDescent="0.2">
      <c r="B55" s="152">
        <v>2004</v>
      </c>
      <c r="C55" s="36">
        <v>1.9887309427987665E-2</v>
      </c>
      <c r="D55" s="148">
        <v>4.2020150737092976E-2</v>
      </c>
      <c r="E55" s="143"/>
      <c r="F55" s="143"/>
      <c r="G55" s="143"/>
    </row>
    <row r="56" spans="2:7" s="14" customFormat="1" x14ac:dyDescent="0.2">
      <c r="B56" s="152">
        <v>2005</v>
      </c>
      <c r="C56" s="36">
        <v>9.12210366244115E-3</v>
      </c>
      <c r="D56" s="148">
        <v>4.6266843055523532E-2</v>
      </c>
      <c r="E56" s="143"/>
      <c r="F56" s="143"/>
      <c r="G56" s="143"/>
    </row>
    <row r="57" spans="2:7" s="14" customFormat="1" x14ac:dyDescent="0.2">
      <c r="B57" s="152">
        <v>2006</v>
      </c>
      <c r="C57" s="36">
        <v>-9.0435491130220758E-3</v>
      </c>
      <c r="D57" s="148">
        <v>4.4033138853863285E-2</v>
      </c>
      <c r="E57" s="143"/>
      <c r="F57" s="143"/>
      <c r="G57" s="143"/>
    </row>
    <row r="58" spans="2:7" s="14" customFormat="1" x14ac:dyDescent="0.2">
      <c r="B58" s="152">
        <v>2007</v>
      </c>
      <c r="C58" s="36">
        <v>-1.3926548302981345E-2</v>
      </c>
      <c r="D58" s="148">
        <v>4.3883970300070407E-2</v>
      </c>
      <c r="E58" s="143"/>
      <c r="F58" s="143"/>
      <c r="G58" s="143"/>
    </row>
    <row r="59" spans="2:7" s="14" customFormat="1" x14ac:dyDescent="0.2">
      <c r="B59" s="152">
        <v>2008</v>
      </c>
      <c r="C59" s="36">
        <v>-3.3909092721865486E-3</v>
      </c>
      <c r="D59" s="148">
        <v>4.6356852327477549E-2</v>
      </c>
      <c r="E59" s="143"/>
      <c r="F59" s="143"/>
      <c r="G59" s="143"/>
    </row>
    <row r="60" spans="2:7" s="14" customFormat="1" x14ac:dyDescent="0.2">
      <c r="B60" s="152">
        <v>2009</v>
      </c>
      <c r="C60" s="36">
        <v>4.8058328501989989E-2</v>
      </c>
      <c r="D60" s="148">
        <v>3.5174369108268655E-2</v>
      </c>
      <c r="E60" s="143"/>
      <c r="F60" s="143"/>
      <c r="G60" s="143"/>
    </row>
    <row r="61" spans="2:7" s="14" customFormat="1" x14ac:dyDescent="0.2">
      <c r="B61" s="152">
        <v>2010</v>
      </c>
      <c r="C61" s="36">
        <v>1.1205338307310742E-2</v>
      </c>
      <c r="D61" s="148">
        <v>2.1223668564614551E-2</v>
      </c>
      <c r="E61" s="143"/>
      <c r="F61" s="143"/>
      <c r="G61" s="143"/>
    </row>
    <row r="62" spans="2:7" s="14" customFormat="1" x14ac:dyDescent="0.2">
      <c r="B62" s="152">
        <v>2011</v>
      </c>
      <c r="C62" s="36">
        <v>-8.2589078491885903E-3</v>
      </c>
      <c r="D62" s="148">
        <v>4.068436490741334E-2</v>
      </c>
      <c r="E62" s="143"/>
      <c r="F62" s="143"/>
      <c r="G62" s="143"/>
    </row>
    <row r="63" spans="2:7" s="14" customFormat="1" x14ac:dyDescent="0.2">
      <c r="B63" s="152">
        <v>2012</v>
      </c>
      <c r="C63" s="36">
        <v>-1.9568981207568337E-2</v>
      </c>
      <c r="D63" s="148">
        <v>4.1175469742326554E-2</v>
      </c>
      <c r="E63" s="143"/>
      <c r="F63" s="143"/>
      <c r="G63" s="143"/>
    </row>
    <row r="64" spans="2:7" s="14" customFormat="1" x14ac:dyDescent="0.2">
      <c r="B64" s="152">
        <v>2013</v>
      </c>
      <c r="C64" s="36">
        <v>-2.1041793646485285E-2</v>
      </c>
      <c r="D64" s="148">
        <v>3.8887069415701081E-2</v>
      </c>
      <c r="E64" s="143"/>
      <c r="F64" s="143"/>
      <c r="G64" s="143"/>
    </row>
    <row r="65" spans="2:7" s="14" customFormat="1" x14ac:dyDescent="0.2">
      <c r="B65" s="152">
        <v>2014</v>
      </c>
      <c r="C65" s="36">
        <v>-7.5148670217209945E-3</v>
      </c>
      <c r="D65" s="148">
        <v>3.1729195500072471E-2</v>
      </c>
      <c r="E65" s="143"/>
      <c r="F65" s="143"/>
      <c r="G65" s="143"/>
    </row>
    <row r="66" spans="2:7" s="14" customFormat="1" x14ac:dyDescent="0.2">
      <c r="B66" s="152">
        <v>2015</v>
      </c>
      <c r="C66" s="36">
        <v>-2.3811578732246819E-3</v>
      </c>
      <c r="D66" s="148">
        <v>2.832941496584529E-2</v>
      </c>
      <c r="E66" s="143"/>
      <c r="F66" s="143"/>
      <c r="G66" s="143"/>
    </row>
    <row r="67" spans="2:7" s="14" customFormat="1" x14ac:dyDescent="0.2">
      <c r="B67" s="152">
        <v>2016</v>
      </c>
      <c r="C67" s="36">
        <v>5.0640856781474231E-3</v>
      </c>
      <c r="D67" s="148">
        <v>2.4701605889064338E-2</v>
      </c>
      <c r="E67" s="143"/>
      <c r="F67" s="143"/>
      <c r="G67" s="143"/>
    </row>
    <row r="68" spans="2:7" s="14" customFormat="1" x14ac:dyDescent="0.2">
      <c r="B68" s="152">
        <v>2017</v>
      </c>
      <c r="C68" s="36">
        <v>1.444866953272439E-2</v>
      </c>
      <c r="D68" s="148">
        <v>2.1334005371077991E-2</v>
      </c>
      <c r="E68" s="143"/>
      <c r="F68" s="143"/>
      <c r="G68" s="143"/>
    </row>
    <row r="69" spans="2:7" s="14" customFormat="1" x14ac:dyDescent="0.2">
      <c r="B69" s="152">
        <v>2018</v>
      </c>
      <c r="C69" s="36">
        <v>-2.7758799147599156E-3</v>
      </c>
      <c r="D69" s="148">
        <v>2.1843422661157463E-2</v>
      </c>
      <c r="E69" s="143"/>
      <c r="F69" s="143"/>
      <c r="G69" s="143"/>
    </row>
    <row r="70" spans="2:7" s="14" customFormat="1" x14ac:dyDescent="0.2">
      <c r="B70" s="152">
        <v>2019</v>
      </c>
      <c r="C70" s="36">
        <v>9.160551671532513E-3</v>
      </c>
      <c r="D70" s="149">
        <v>2.264029659297595E-2</v>
      </c>
      <c r="E70" s="143"/>
      <c r="F70" s="143"/>
      <c r="G70" s="143"/>
    </row>
    <row r="71" spans="2:7" s="14" customFormat="1" x14ac:dyDescent="0.2">
      <c r="B71" s="152">
        <v>2020</v>
      </c>
      <c r="C71" s="143"/>
      <c r="D71" s="149">
        <v>1.835874166804552E-2</v>
      </c>
      <c r="E71" s="143"/>
      <c r="F71" s="143"/>
      <c r="G71" s="143"/>
    </row>
    <row r="72" spans="2:7" s="14" customFormat="1" x14ac:dyDescent="0.2">
      <c r="B72" s="152">
        <v>2021</v>
      </c>
      <c r="C72" s="143"/>
      <c r="D72" s="149">
        <v>1.9425900592971779E-2</v>
      </c>
      <c r="E72" s="143"/>
      <c r="F72" s="143"/>
      <c r="G72" s="143"/>
    </row>
    <row r="73" spans="2:7" s="14" customFormat="1" x14ac:dyDescent="0.2">
      <c r="B73" s="152">
        <v>2022</v>
      </c>
      <c r="C73" s="143"/>
      <c r="D73" s="149">
        <v>2.0879440084430323E-2</v>
      </c>
      <c r="E73" s="143"/>
      <c r="F73" s="143"/>
      <c r="G73" s="143"/>
    </row>
    <row r="74" spans="2:7" s="14" customFormat="1" x14ac:dyDescent="0.2">
      <c r="B74" s="152">
        <v>2023</v>
      </c>
      <c r="C74" s="143"/>
      <c r="D74" s="149">
        <v>2.2245902074771173E-2</v>
      </c>
      <c r="E74" s="143"/>
      <c r="F74" s="143"/>
      <c r="G74" s="143"/>
    </row>
    <row r="75" spans="2:7" s="14" customFormat="1" x14ac:dyDescent="0.2">
      <c r="B75" s="152">
        <v>2024</v>
      </c>
      <c r="C75" s="143"/>
      <c r="D75" s="149">
        <v>2.3349634101626604E-2</v>
      </c>
      <c r="E75" s="143"/>
      <c r="F75" s="143"/>
      <c r="G75" s="143"/>
    </row>
    <row r="76" spans="2:7" s="14" customFormat="1" x14ac:dyDescent="0.2">
      <c r="B76" s="153">
        <v>2025</v>
      </c>
      <c r="C76" s="32"/>
      <c r="D76" s="154">
        <v>2.3950426663874147E-2</v>
      </c>
      <c r="G76" s="143"/>
    </row>
    <row r="77" spans="2:7" s="14" customFormat="1" x14ac:dyDescent="0.2">
      <c r="B77" s="33"/>
      <c r="G77" s="143"/>
    </row>
    <row r="78" spans="2:7" s="14" customFormat="1" x14ac:dyDescent="0.2">
      <c r="B78" s="33"/>
      <c r="G78" s="143"/>
    </row>
    <row r="79" spans="2:7" s="14" customFormat="1" x14ac:dyDescent="0.2">
      <c r="B79" s="33"/>
      <c r="G79" s="143"/>
    </row>
    <row r="80" spans="2:7" s="14" customFormat="1" x14ac:dyDescent="0.2">
      <c r="B80" s="33"/>
      <c r="G80" s="143"/>
    </row>
    <row r="81" spans="2:7" s="14" customFormat="1" x14ac:dyDescent="0.2">
      <c r="B81" s="33"/>
      <c r="G81" s="143"/>
    </row>
    <row r="82" spans="2:7" s="14" customFormat="1" x14ac:dyDescent="0.2">
      <c r="B82" s="33"/>
      <c r="G82" s="143"/>
    </row>
    <row r="83" spans="2:7" s="14" customFormat="1" x14ac:dyDescent="0.2">
      <c r="B83" s="33"/>
      <c r="G83" s="143"/>
    </row>
    <row r="84" spans="2:7" s="14" customFormat="1" x14ac:dyDescent="0.2">
      <c r="B84" s="33"/>
      <c r="G84" s="143"/>
    </row>
    <row r="85" spans="2:7" s="14" customFormat="1" x14ac:dyDescent="0.2">
      <c r="B85" s="33"/>
      <c r="G85" s="143"/>
    </row>
    <row r="86" spans="2:7" s="14" customFormat="1" x14ac:dyDescent="0.2">
      <c r="B86" s="33"/>
      <c r="G86" s="143"/>
    </row>
    <row r="87" spans="2:7" s="14" customFormat="1" x14ac:dyDescent="0.2">
      <c r="B87" s="33"/>
      <c r="G87" s="143"/>
    </row>
    <row r="88" spans="2:7" s="14" customFormat="1" x14ac:dyDescent="0.2">
      <c r="B88" s="33"/>
      <c r="G88" s="143"/>
    </row>
    <row r="89" spans="2:7" s="14" customFormat="1" x14ac:dyDescent="0.2">
      <c r="B89" s="33"/>
      <c r="G89" s="143"/>
    </row>
    <row r="90" spans="2:7" s="14" customFormat="1" x14ac:dyDescent="0.2">
      <c r="B90" s="33"/>
      <c r="G90" s="143"/>
    </row>
    <row r="91" spans="2:7" s="14" customFormat="1" x14ac:dyDescent="0.2">
      <c r="B91" s="33"/>
      <c r="G91" s="143"/>
    </row>
    <row r="92" spans="2:7" s="14" customFormat="1" x14ac:dyDescent="0.2">
      <c r="B92" s="33"/>
      <c r="G92" s="143"/>
    </row>
    <row r="93" spans="2:7" s="14" customFormat="1" x14ac:dyDescent="0.2">
      <c r="B93" s="33"/>
      <c r="G93" s="143"/>
    </row>
    <row r="94" spans="2:7" s="14" customFormat="1" x14ac:dyDescent="0.2">
      <c r="B94" s="33"/>
      <c r="G94" s="143"/>
    </row>
    <row r="95" spans="2:7" s="14" customFormat="1" x14ac:dyDescent="0.2">
      <c r="B95" s="33"/>
      <c r="G95" s="143"/>
    </row>
    <row r="96" spans="2:7" s="14" customFormat="1" x14ac:dyDescent="0.2">
      <c r="B96" s="33"/>
      <c r="G96" s="143"/>
    </row>
    <row r="97" spans="2:7" s="14" customFormat="1" x14ac:dyDescent="0.2">
      <c r="B97" s="33"/>
      <c r="G97" s="143"/>
    </row>
    <row r="98" spans="2:7" s="14" customFormat="1" x14ac:dyDescent="0.2">
      <c r="B98" s="33"/>
      <c r="G98" s="143"/>
    </row>
    <row r="99" spans="2:7" s="14" customFormat="1" x14ac:dyDescent="0.2">
      <c r="B99" s="33"/>
      <c r="G99" s="143"/>
    </row>
    <row r="100" spans="2:7" s="14" customFormat="1" x14ac:dyDescent="0.2">
      <c r="B100" s="33"/>
      <c r="G100" s="143"/>
    </row>
    <row r="101" spans="2:7" s="14" customFormat="1" x14ac:dyDescent="0.2">
      <c r="B101" s="33"/>
      <c r="G101" s="143"/>
    </row>
    <row r="102" spans="2:7" s="14" customFormat="1" x14ac:dyDescent="0.2">
      <c r="B102" s="33"/>
      <c r="G102" s="143"/>
    </row>
    <row r="103" spans="2:7" s="14" customFormat="1" x14ac:dyDescent="0.2">
      <c r="B103" s="33"/>
      <c r="G103" s="143"/>
    </row>
    <row r="104" spans="2:7" s="14" customFormat="1" x14ac:dyDescent="0.2">
      <c r="B104" s="33"/>
      <c r="G104" s="143"/>
    </row>
    <row r="105" spans="2:7" s="14" customFormat="1" x14ac:dyDescent="0.2">
      <c r="B105" s="33"/>
      <c r="G105" s="143"/>
    </row>
    <row r="106" spans="2:7" s="14" customFormat="1" x14ac:dyDescent="0.2">
      <c r="B106" s="33"/>
      <c r="G106" s="143"/>
    </row>
    <row r="107" spans="2:7" s="14" customFormat="1" x14ac:dyDescent="0.2">
      <c r="B107" s="33"/>
      <c r="G107" s="143"/>
    </row>
    <row r="108" spans="2:7" s="14" customFormat="1" x14ac:dyDescent="0.2">
      <c r="B108" s="33"/>
      <c r="G108" s="143"/>
    </row>
    <row r="109" spans="2:7" s="14" customFormat="1" x14ac:dyDescent="0.2">
      <c r="B109" s="33"/>
      <c r="G109" s="143"/>
    </row>
    <row r="110" spans="2:7" s="14" customFormat="1" x14ac:dyDescent="0.2">
      <c r="B110" s="33"/>
      <c r="G110" s="143"/>
    </row>
    <row r="111" spans="2:7" s="14" customFormat="1" x14ac:dyDescent="0.2">
      <c r="B111" s="33"/>
      <c r="G111" s="143"/>
    </row>
    <row r="112" spans="2:7" s="14" customFormat="1" x14ac:dyDescent="0.2">
      <c r="B112" s="33"/>
      <c r="G112" s="143"/>
    </row>
    <row r="113" spans="2:7" s="14" customFormat="1" x14ac:dyDescent="0.2">
      <c r="B113" s="33"/>
      <c r="G113" s="143"/>
    </row>
    <row r="114" spans="2:7" s="14" customFormat="1" x14ac:dyDescent="0.2">
      <c r="B114" s="33"/>
      <c r="G114" s="143"/>
    </row>
    <row r="115" spans="2:7" s="14" customFormat="1" x14ac:dyDescent="0.2">
      <c r="B115" s="33"/>
      <c r="G115" s="143"/>
    </row>
    <row r="116" spans="2:7" s="14" customFormat="1" x14ac:dyDescent="0.2">
      <c r="B116" s="33"/>
      <c r="G116" s="143"/>
    </row>
    <row r="117" spans="2:7" s="14" customFormat="1" x14ac:dyDescent="0.2">
      <c r="B117" s="33"/>
      <c r="G117" s="143"/>
    </row>
    <row r="118" spans="2:7" s="14" customFormat="1" x14ac:dyDescent="0.2">
      <c r="B118" s="33"/>
      <c r="G118" s="143"/>
    </row>
    <row r="119" spans="2:7" s="14" customFormat="1" x14ac:dyDescent="0.2">
      <c r="B119" s="33"/>
      <c r="G119" s="143"/>
    </row>
    <row r="120" spans="2:7" s="14" customFormat="1" x14ac:dyDescent="0.2">
      <c r="B120" s="33"/>
      <c r="G120" s="143"/>
    </row>
    <row r="121" spans="2:7" s="14" customFormat="1" x14ac:dyDescent="0.2">
      <c r="B121" s="33"/>
      <c r="G121" s="143"/>
    </row>
    <row r="122" spans="2:7" s="14" customFormat="1" x14ac:dyDescent="0.2">
      <c r="B122" s="33"/>
      <c r="G122" s="143"/>
    </row>
    <row r="123" spans="2:7" s="14" customFormat="1" x14ac:dyDescent="0.2">
      <c r="B123" s="33"/>
      <c r="G123" s="143"/>
    </row>
    <row r="124" spans="2:7" s="14" customFormat="1" x14ac:dyDescent="0.2">
      <c r="B124" s="33"/>
      <c r="G124" s="143"/>
    </row>
    <row r="125" spans="2:7" s="14" customFormat="1" x14ac:dyDescent="0.2">
      <c r="B125" s="33"/>
      <c r="G125" s="143"/>
    </row>
    <row r="126" spans="2:7" s="14" customFormat="1" x14ac:dyDescent="0.2">
      <c r="B126" s="33"/>
      <c r="G126" s="143"/>
    </row>
    <row r="127" spans="2:7" s="14" customFormat="1" x14ac:dyDescent="0.2">
      <c r="B127" s="33"/>
      <c r="G127" s="143"/>
    </row>
    <row r="128" spans="2:7" s="14" customFormat="1" x14ac:dyDescent="0.2">
      <c r="B128" s="33"/>
      <c r="G128" s="143"/>
    </row>
    <row r="129" spans="2:7" s="14" customFormat="1" x14ac:dyDescent="0.2">
      <c r="B129" s="33"/>
      <c r="G129" s="143"/>
    </row>
    <row r="130" spans="2:7" s="14" customFormat="1" x14ac:dyDescent="0.2">
      <c r="B130" s="33"/>
      <c r="G130" s="143"/>
    </row>
    <row r="131" spans="2:7" s="14" customFormat="1" x14ac:dyDescent="0.2">
      <c r="B131" s="33"/>
      <c r="G131" s="143"/>
    </row>
    <row r="132" spans="2:7" s="14" customFormat="1" x14ac:dyDescent="0.2">
      <c r="B132" s="33"/>
      <c r="G132" s="143"/>
    </row>
    <row r="133" spans="2:7" s="14" customFormat="1" x14ac:dyDescent="0.2">
      <c r="B133" s="33"/>
      <c r="G133" s="143"/>
    </row>
    <row r="134" spans="2:7" s="14" customFormat="1" x14ac:dyDescent="0.2">
      <c r="B134" s="33"/>
      <c r="G134" s="143"/>
    </row>
    <row r="135" spans="2:7" s="14" customFormat="1" x14ac:dyDescent="0.2">
      <c r="B135" s="33"/>
      <c r="G135" s="143"/>
    </row>
    <row r="136" spans="2:7" s="14" customFormat="1" x14ac:dyDescent="0.2">
      <c r="B136" s="33"/>
      <c r="G136" s="143"/>
    </row>
    <row r="137" spans="2:7" s="14" customFormat="1" x14ac:dyDescent="0.2">
      <c r="B137" s="33"/>
      <c r="G137" s="143"/>
    </row>
    <row r="138" spans="2:7" s="14" customFormat="1" x14ac:dyDescent="0.2">
      <c r="B138" s="33"/>
      <c r="G138" s="143"/>
    </row>
    <row r="139" spans="2:7" s="14" customFormat="1" x14ac:dyDescent="0.2">
      <c r="B139" s="33"/>
      <c r="G139" s="143"/>
    </row>
    <row r="140" spans="2:7" s="2" customFormat="1" x14ac:dyDescent="0.2">
      <c r="B140" s="4"/>
      <c r="G140" s="5"/>
    </row>
    <row r="141" spans="2:7" s="2" customFormat="1" x14ac:dyDescent="0.2">
      <c r="B141" s="4"/>
      <c r="G141" s="5"/>
    </row>
    <row r="142" spans="2:7" s="2" customFormat="1" x14ac:dyDescent="0.2">
      <c r="B142" s="4"/>
      <c r="G142" s="5"/>
    </row>
    <row r="143" spans="2:7" s="2" customFormat="1" x14ac:dyDescent="0.2">
      <c r="B143" s="4"/>
      <c r="G143" s="5"/>
    </row>
    <row r="144" spans="2:7" s="2" customFormat="1" x14ac:dyDescent="0.2">
      <c r="B144" s="4"/>
      <c r="G144" s="5"/>
    </row>
    <row r="145" spans="2:7" s="2" customFormat="1" x14ac:dyDescent="0.2">
      <c r="B145" s="4"/>
      <c r="G145" s="5"/>
    </row>
    <row r="146" spans="2:7" s="2" customFormat="1" x14ac:dyDescent="0.2">
      <c r="B146" s="4"/>
      <c r="G146" s="5"/>
    </row>
    <row r="147" spans="2:7" s="2" customFormat="1" x14ac:dyDescent="0.2">
      <c r="B147" s="4"/>
      <c r="G147" s="5"/>
    </row>
    <row r="148" spans="2:7" s="2" customFormat="1" x14ac:dyDescent="0.2">
      <c r="B148" s="4"/>
      <c r="G148" s="5"/>
    </row>
    <row r="149" spans="2:7" s="2" customFormat="1" x14ac:dyDescent="0.2">
      <c r="B149" s="4"/>
      <c r="G149" s="5"/>
    </row>
    <row r="150" spans="2:7" s="2" customFormat="1" x14ac:dyDescent="0.2">
      <c r="B150" s="4"/>
      <c r="G150" s="5"/>
    </row>
    <row r="151" spans="2:7" s="2" customFormat="1" x14ac:dyDescent="0.2">
      <c r="B151" s="4"/>
      <c r="G151" s="5"/>
    </row>
    <row r="152" spans="2:7" s="2" customFormat="1" x14ac:dyDescent="0.2">
      <c r="B152" s="4"/>
      <c r="G152" s="5"/>
    </row>
    <row r="153" spans="2:7" s="2" customFormat="1" x14ac:dyDescent="0.2">
      <c r="B153" s="4"/>
      <c r="G153" s="5"/>
    </row>
    <row r="154" spans="2:7" s="2" customFormat="1" x14ac:dyDescent="0.2">
      <c r="B154" s="4"/>
      <c r="G154" s="5"/>
    </row>
    <row r="155" spans="2:7" s="2" customFormat="1" x14ac:dyDescent="0.2">
      <c r="B155" s="4"/>
      <c r="G155" s="5"/>
    </row>
    <row r="156" spans="2:7" s="2" customFormat="1" x14ac:dyDescent="0.2">
      <c r="B156" s="4"/>
      <c r="G156" s="5"/>
    </row>
    <row r="157" spans="2:7" s="2" customFormat="1" x14ac:dyDescent="0.2">
      <c r="B157" s="4"/>
      <c r="G157" s="5"/>
    </row>
    <row r="158" spans="2:7" s="2" customFormat="1" x14ac:dyDescent="0.2">
      <c r="B158" s="4"/>
      <c r="G158" s="5"/>
    </row>
    <row r="159" spans="2:7" s="2" customFormat="1" x14ac:dyDescent="0.2">
      <c r="B159" s="4"/>
      <c r="G159" s="5"/>
    </row>
    <row r="160" spans="2:7" s="2" customFormat="1" x14ac:dyDescent="0.2">
      <c r="B160" s="4"/>
      <c r="G160" s="5"/>
    </row>
    <row r="161" spans="2:7" s="2" customFormat="1" x14ac:dyDescent="0.2">
      <c r="B161" s="4"/>
      <c r="G161" s="5"/>
    </row>
    <row r="162" spans="2:7" s="2" customFormat="1" x14ac:dyDescent="0.2">
      <c r="B162" s="4"/>
      <c r="G162" s="5"/>
    </row>
    <row r="163" spans="2:7" s="2" customFormat="1" x14ac:dyDescent="0.2">
      <c r="B163" s="4"/>
      <c r="G163" s="5"/>
    </row>
    <row r="164" spans="2:7" s="2" customFormat="1" x14ac:dyDescent="0.2">
      <c r="B164" s="4"/>
      <c r="G164" s="5"/>
    </row>
    <row r="165" spans="2:7" s="2" customFormat="1" x14ac:dyDescent="0.2">
      <c r="B165" s="4"/>
      <c r="G165" s="5"/>
    </row>
    <row r="166" spans="2:7" s="2" customFormat="1" x14ac:dyDescent="0.2">
      <c r="B166" s="4"/>
      <c r="G166" s="5"/>
    </row>
    <row r="167" spans="2:7" s="2" customFormat="1" x14ac:dyDescent="0.2">
      <c r="B167" s="4"/>
      <c r="G167" s="5"/>
    </row>
    <row r="168" spans="2:7" s="2" customFormat="1" x14ac:dyDescent="0.2">
      <c r="B168" s="4"/>
      <c r="G168" s="5"/>
    </row>
    <row r="169" spans="2:7" s="2" customFormat="1" x14ac:dyDescent="0.2">
      <c r="B169" s="4"/>
      <c r="G169" s="5"/>
    </row>
    <row r="170" spans="2:7" s="2" customFormat="1" x14ac:dyDescent="0.2">
      <c r="B170" s="4"/>
      <c r="G170" s="5"/>
    </row>
    <row r="171" spans="2:7" s="2" customFormat="1" x14ac:dyDescent="0.2">
      <c r="B171" s="4"/>
      <c r="G171" s="5"/>
    </row>
    <row r="172" spans="2:7" s="2" customFormat="1" x14ac:dyDescent="0.2">
      <c r="B172" s="4"/>
      <c r="G172" s="5"/>
    </row>
    <row r="173" spans="2:7" s="2" customFormat="1" x14ac:dyDescent="0.2">
      <c r="B173" s="4"/>
      <c r="G173" s="5"/>
    </row>
    <row r="174" spans="2:7" s="2" customFormat="1" x14ac:dyDescent="0.2">
      <c r="B174" s="4"/>
      <c r="G174" s="5"/>
    </row>
    <row r="175" spans="2:7" s="2" customFormat="1" x14ac:dyDescent="0.2">
      <c r="B175" s="4"/>
      <c r="G175" s="5"/>
    </row>
    <row r="176" spans="2:7" s="2" customFormat="1" x14ac:dyDescent="0.2">
      <c r="B176" s="4"/>
      <c r="G176" s="5"/>
    </row>
    <row r="177" spans="2:7" s="2" customFormat="1" x14ac:dyDescent="0.2">
      <c r="B177" s="4"/>
      <c r="G177" s="5"/>
    </row>
    <row r="178" spans="2:7" s="2" customFormat="1" x14ac:dyDescent="0.2">
      <c r="B178" s="4"/>
      <c r="G178" s="5"/>
    </row>
    <row r="179" spans="2:7" s="2" customFormat="1" x14ac:dyDescent="0.2">
      <c r="B179" s="4"/>
      <c r="G179" s="5"/>
    </row>
    <row r="180" spans="2:7" s="2" customFormat="1" x14ac:dyDescent="0.2">
      <c r="B180" s="4"/>
      <c r="G180" s="5"/>
    </row>
    <row r="181" spans="2:7" s="2" customFormat="1" x14ac:dyDescent="0.2">
      <c r="B181" s="4"/>
      <c r="G181" s="5"/>
    </row>
    <row r="182" spans="2:7" s="2" customFormat="1" x14ac:dyDescent="0.2">
      <c r="B182" s="4"/>
      <c r="G182" s="5"/>
    </row>
    <row r="183" spans="2:7" s="2" customFormat="1" x14ac:dyDescent="0.2">
      <c r="B183" s="4"/>
      <c r="G183" s="5"/>
    </row>
    <row r="184" spans="2:7" s="2" customFormat="1" x14ac:dyDescent="0.2">
      <c r="B184" s="4"/>
      <c r="G184" s="5"/>
    </row>
    <row r="185" spans="2:7" s="2" customFormat="1" x14ac:dyDescent="0.2">
      <c r="B185" s="4"/>
      <c r="G185" s="5"/>
    </row>
    <row r="186" spans="2:7" s="2" customFormat="1" x14ac:dyDescent="0.2">
      <c r="B186" s="4"/>
      <c r="G186" s="5"/>
    </row>
    <row r="187" spans="2:7" s="2" customFormat="1" x14ac:dyDescent="0.2">
      <c r="B187" s="4"/>
      <c r="G187" s="5"/>
    </row>
    <row r="188" spans="2:7" s="2" customFormat="1" x14ac:dyDescent="0.2">
      <c r="B188" s="4"/>
      <c r="G188" s="5"/>
    </row>
    <row r="189" spans="2:7" s="2" customFormat="1" x14ac:dyDescent="0.2">
      <c r="B189" s="4"/>
      <c r="G189" s="5"/>
    </row>
    <row r="190" spans="2:7" s="2" customFormat="1" x14ac:dyDescent="0.2">
      <c r="B190" s="4"/>
      <c r="G190" s="5"/>
    </row>
    <row r="191" spans="2:7" s="2" customFormat="1" x14ac:dyDescent="0.2">
      <c r="B191" s="4"/>
      <c r="G191" s="5"/>
    </row>
    <row r="192" spans="2:7" s="2" customFormat="1" x14ac:dyDescent="0.2">
      <c r="B192" s="4"/>
      <c r="G192" s="5"/>
    </row>
    <row r="193" spans="2:7" s="2" customFormat="1" x14ac:dyDescent="0.2">
      <c r="B193" s="4"/>
      <c r="G193" s="5"/>
    </row>
    <row r="194" spans="2:7" s="2" customFormat="1" x14ac:dyDescent="0.2">
      <c r="B194" s="4"/>
      <c r="G194" s="5"/>
    </row>
    <row r="195" spans="2:7" s="2" customFormat="1" x14ac:dyDescent="0.2">
      <c r="B195" s="4"/>
      <c r="G195" s="5"/>
    </row>
    <row r="196" spans="2:7" s="2" customFormat="1" x14ac:dyDescent="0.2">
      <c r="B196" s="4"/>
      <c r="G196" s="5"/>
    </row>
    <row r="197" spans="2:7" s="2" customFormat="1" x14ac:dyDescent="0.2">
      <c r="B197" s="4"/>
      <c r="G197" s="5"/>
    </row>
    <row r="198" spans="2:7" s="2" customFormat="1" x14ac:dyDescent="0.2">
      <c r="B198" s="4"/>
      <c r="G198" s="5"/>
    </row>
    <row r="199" spans="2:7" s="2" customFormat="1" x14ac:dyDescent="0.2">
      <c r="B199" s="4"/>
      <c r="G199" s="5"/>
    </row>
    <row r="200" spans="2:7" s="2" customFormat="1" x14ac:dyDescent="0.2">
      <c r="B200" s="4"/>
      <c r="G200" s="5"/>
    </row>
    <row r="201" spans="2:7" s="2" customFormat="1" x14ac:dyDescent="0.2">
      <c r="B201" s="4"/>
      <c r="G201" s="5"/>
    </row>
    <row r="202" spans="2:7" s="2" customFormat="1" x14ac:dyDescent="0.2">
      <c r="B202" s="4"/>
      <c r="G202" s="5"/>
    </row>
    <row r="203" spans="2:7" s="2" customFormat="1" x14ac:dyDescent="0.2">
      <c r="B203" s="4"/>
      <c r="G203" s="5"/>
    </row>
    <row r="204" spans="2:7" s="2" customFormat="1" x14ac:dyDescent="0.2">
      <c r="B204" s="4"/>
      <c r="G204" s="5"/>
    </row>
    <row r="205" spans="2:7" s="2" customFormat="1" x14ac:dyDescent="0.2">
      <c r="B205" s="4"/>
      <c r="G205" s="5"/>
    </row>
    <row r="206" spans="2:7" s="2" customFormat="1" x14ac:dyDescent="0.2">
      <c r="B206" s="4"/>
      <c r="G206" s="5"/>
    </row>
    <row r="207" spans="2:7" s="2" customFormat="1" x14ac:dyDescent="0.2">
      <c r="B207" s="4"/>
      <c r="G207" s="5"/>
    </row>
    <row r="208" spans="2:7" s="2" customFormat="1" x14ac:dyDescent="0.2">
      <c r="B208" s="4"/>
      <c r="G208" s="5"/>
    </row>
    <row r="209" spans="2:7" s="2" customFormat="1" x14ac:dyDescent="0.2">
      <c r="B209" s="4"/>
      <c r="G209" s="5"/>
    </row>
    <row r="210" spans="2:7" s="2" customFormat="1" x14ac:dyDescent="0.2">
      <c r="B210" s="4"/>
      <c r="G210" s="5"/>
    </row>
    <row r="211" spans="2:7" s="2" customFormat="1" x14ac:dyDescent="0.2">
      <c r="B211" s="4"/>
      <c r="G211" s="5"/>
    </row>
    <row r="212" spans="2:7" s="2" customFormat="1" x14ac:dyDescent="0.2">
      <c r="B212" s="4"/>
      <c r="G212" s="5"/>
    </row>
    <row r="213" spans="2:7" s="2" customFormat="1" x14ac:dyDescent="0.2">
      <c r="B213" s="4"/>
      <c r="G213" s="5"/>
    </row>
    <row r="214" spans="2:7" s="2" customFormat="1" x14ac:dyDescent="0.2">
      <c r="B214" s="4"/>
      <c r="G214" s="5"/>
    </row>
    <row r="215" spans="2:7" s="2" customFormat="1" x14ac:dyDescent="0.2">
      <c r="B215" s="4"/>
      <c r="G215" s="5"/>
    </row>
    <row r="216" spans="2:7" s="2" customFormat="1" x14ac:dyDescent="0.2">
      <c r="B216" s="4"/>
      <c r="G216" s="5"/>
    </row>
    <row r="217" spans="2:7" s="2" customFormat="1" x14ac:dyDescent="0.2">
      <c r="B217" s="4"/>
      <c r="G217" s="5"/>
    </row>
    <row r="218" spans="2:7" s="2" customFormat="1" x14ac:dyDescent="0.2">
      <c r="B218" s="4"/>
      <c r="G218" s="5"/>
    </row>
    <row r="219" spans="2:7" s="2" customFormat="1" x14ac:dyDescent="0.2">
      <c r="B219" s="4"/>
      <c r="G219" s="5"/>
    </row>
    <row r="220" spans="2:7" s="2" customFormat="1" x14ac:dyDescent="0.2">
      <c r="B220" s="4"/>
      <c r="G220" s="5"/>
    </row>
    <row r="221" spans="2:7" s="2" customFormat="1" x14ac:dyDescent="0.2">
      <c r="B221" s="4"/>
      <c r="G221" s="5"/>
    </row>
    <row r="222" spans="2:7" s="2" customFormat="1" x14ac:dyDescent="0.2">
      <c r="B222" s="4"/>
      <c r="G222" s="5"/>
    </row>
    <row r="223" spans="2:7" s="2" customFormat="1" x14ac:dyDescent="0.2">
      <c r="B223" s="4"/>
      <c r="G223" s="5"/>
    </row>
    <row r="224" spans="2:7" s="2" customFormat="1" x14ac:dyDescent="0.2">
      <c r="B224" s="4"/>
      <c r="G224" s="5"/>
    </row>
    <row r="225" spans="2:7" s="2" customFormat="1" x14ac:dyDescent="0.2">
      <c r="B225" s="4"/>
      <c r="G225" s="5"/>
    </row>
    <row r="226" spans="2:7" s="2" customFormat="1" x14ac:dyDescent="0.2">
      <c r="B226" s="4"/>
      <c r="G226" s="5"/>
    </row>
    <row r="227" spans="2:7" s="2" customFormat="1" x14ac:dyDescent="0.2">
      <c r="B227" s="4"/>
      <c r="G227" s="5"/>
    </row>
    <row r="228" spans="2:7" s="2" customFormat="1" x14ac:dyDescent="0.2">
      <c r="B228" s="4"/>
      <c r="G228" s="5"/>
    </row>
    <row r="229" spans="2:7" s="2" customFormat="1" x14ac:dyDescent="0.2">
      <c r="B229" s="4"/>
      <c r="G229" s="5"/>
    </row>
    <row r="230" spans="2:7" s="2" customFormat="1" x14ac:dyDescent="0.2">
      <c r="B230" s="4"/>
      <c r="G230" s="5"/>
    </row>
    <row r="231" spans="2:7" s="2" customFormat="1" x14ac:dyDescent="0.2">
      <c r="B231" s="4"/>
      <c r="G231" s="5"/>
    </row>
    <row r="232" spans="2:7" s="2" customFormat="1" x14ac:dyDescent="0.2">
      <c r="B232" s="4"/>
      <c r="G232" s="5"/>
    </row>
    <row r="233" spans="2:7" s="2" customFormat="1" x14ac:dyDescent="0.2">
      <c r="B233" s="4"/>
      <c r="G233" s="5"/>
    </row>
    <row r="234" spans="2:7" s="2" customFormat="1" x14ac:dyDescent="0.2">
      <c r="B234" s="4"/>
      <c r="G234" s="5"/>
    </row>
    <row r="235" spans="2:7" s="2" customFormat="1" x14ac:dyDescent="0.2">
      <c r="B235" s="4"/>
      <c r="G235" s="5"/>
    </row>
    <row r="236" spans="2:7" s="2" customFormat="1" x14ac:dyDescent="0.2">
      <c r="B236" s="4"/>
      <c r="G236" s="5"/>
    </row>
    <row r="237" spans="2:7" s="2" customFormat="1" x14ac:dyDescent="0.2">
      <c r="B237" s="4"/>
      <c r="G237" s="5"/>
    </row>
    <row r="238" spans="2:7" s="2" customFormat="1" x14ac:dyDescent="0.2">
      <c r="B238" s="4"/>
      <c r="G238" s="5"/>
    </row>
    <row r="239" spans="2:7" s="2" customFormat="1" x14ac:dyDescent="0.2">
      <c r="B239" s="4"/>
      <c r="G239" s="5"/>
    </row>
    <row r="240" spans="2:7" s="2" customFormat="1" x14ac:dyDescent="0.2">
      <c r="B240" s="4"/>
      <c r="G240" s="5"/>
    </row>
    <row r="241" spans="2:7" s="2" customFormat="1" x14ac:dyDescent="0.2">
      <c r="B241" s="4"/>
      <c r="G241" s="5"/>
    </row>
    <row r="242" spans="2:7" s="2" customFormat="1" x14ac:dyDescent="0.2">
      <c r="B242" s="4"/>
      <c r="G242" s="5"/>
    </row>
    <row r="243" spans="2:7" s="2" customFormat="1" x14ac:dyDescent="0.2">
      <c r="B243" s="4"/>
      <c r="G243" s="5"/>
    </row>
    <row r="244" spans="2:7" s="2" customFormat="1" x14ac:dyDescent="0.2">
      <c r="B244" s="4"/>
      <c r="G244" s="5"/>
    </row>
    <row r="245" spans="2:7" s="2" customFormat="1" x14ac:dyDescent="0.2">
      <c r="B245" s="4"/>
      <c r="G245" s="5"/>
    </row>
    <row r="246" spans="2:7" s="2" customFormat="1" x14ac:dyDescent="0.2">
      <c r="B246" s="4"/>
      <c r="G246" s="5"/>
    </row>
    <row r="247" spans="2:7" s="2" customFormat="1" x14ac:dyDescent="0.2">
      <c r="B247" s="4"/>
      <c r="G247" s="5"/>
    </row>
    <row r="248" spans="2:7" s="2" customFormat="1" x14ac:dyDescent="0.2">
      <c r="B248" s="4"/>
      <c r="G248" s="5"/>
    </row>
    <row r="249" spans="2:7" s="2" customFormat="1" x14ac:dyDescent="0.2">
      <c r="B249" s="4"/>
      <c r="G249" s="5"/>
    </row>
    <row r="250" spans="2:7" s="2" customFormat="1" x14ac:dyDescent="0.2">
      <c r="B250" s="4"/>
      <c r="G250" s="5"/>
    </row>
    <row r="251" spans="2:7" s="2" customFormat="1" x14ac:dyDescent="0.2">
      <c r="B251" s="4"/>
      <c r="G251" s="5"/>
    </row>
    <row r="252" spans="2:7" s="2" customFormat="1" x14ac:dyDescent="0.2">
      <c r="B252" s="4"/>
      <c r="G252" s="5"/>
    </row>
    <row r="253" spans="2:7" s="2" customFormat="1" x14ac:dyDescent="0.2">
      <c r="B253" s="4"/>
      <c r="G253" s="5"/>
    </row>
    <row r="254" spans="2:7" s="2" customFormat="1" x14ac:dyDescent="0.2">
      <c r="B254" s="4"/>
      <c r="G254" s="5"/>
    </row>
    <row r="255" spans="2:7" s="2" customFormat="1" x14ac:dyDescent="0.2">
      <c r="B255" s="4"/>
      <c r="G255" s="5"/>
    </row>
    <row r="256" spans="2:7" s="2" customFormat="1" x14ac:dyDescent="0.2">
      <c r="B256" s="4"/>
      <c r="G256" s="5"/>
    </row>
    <row r="257" spans="2:7" s="2" customFormat="1" x14ac:dyDescent="0.2">
      <c r="B257" s="4"/>
      <c r="G257" s="5"/>
    </row>
    <row r="258" spans="2:7" s="2" customFormat="1" x14ac:dyDescent="0.2">
      <c r="B258" s="4"/>
      <c r="G258" s="5"/>
    </row>
    <row r="259" spans="2:7" s="2" customFormat="1" x14ac:dyDescent="0.2">
      <c r="B259" s="4"/>
      <c r="G259" s="5"/>
    </row>
    <row r="260" spans="2:7" s="2" customFormat="1" x14ac:dyDescent="0.2">
      <c r="B260" s="4"/>
      <c r="G260" s="5"/>
    </row>
    <row r="261" spans="2:7" s="2" customFormat="1" x14ac:dyDescent="0.2">
      <c r="B261" s="4"/>
      <c r="G261" s="5"/>
    </row>
    <row r="262" spans="2:7" s="2" customFormat="1" x14ac:dyDescent="0.2">
      <c r="B262" s="4"/>
      <c r="G262" s="5"/>
    </row>
    <row r="263" spans="2:7" s="2" customFormat="1" x14ac:dyDescent="0.2">
      <c r="B263" s="4"/>
      <c r="G263" s="5"/>
    </row>
    <row r="264" spans="2:7" s="2" customFormat="1" x14ac:dyDescent="0.2">
      <c r="B264" s="4"/>
      <c r="G264" s="5"/>
    </row>
    <row r="265" spans="2:7" s="2" customFormat="1" x14ac:dyDescent="0.2">
      <c r="B265" s="4"/>
      <c r="G265" s="5"/>
    </row>
    <row r="266" spans="2:7" s="2" customFormat="1" x14ac:dyDescent="0.2">
      <c r="B266" s="4"/>
      <c r="G266" s="5"/>
    </row>
    <row r="267" spans="2:7" s="2" customFormat="1" x14ac:dyDescent="0.2">
      <c r="B267" s="4"/>
      <c r="G267" s="5"/>
    </row>
    <row r="268" spans="2:7" s="2" customFormat="1" x14ac:dyDescent="0.2">
      <c r="B268" s="4"/>
      <c r="G268" s="5"/>
    </row>
    <row r="269" spans="2:7" s="2" customFormat="1" x14ac:dyDescent="0.2">
      <c r="B269" s="4"/>
      <c r="G269" s="5"/>
    </row>
    <row r="270" spans="2:7" s="2" customFormat="1" x14ac:dyDescent="0.2">
      <c r="B270" s="4"/>
      <c r="G270" s="5"/>
    </row>
    <row r="271" spans="2:7" s="2" customFormat="1" x14ac:dyDescent="0.2">
      <c r="B271" s="4"/>
      <c r="G271" s="5"/>
    </row>
    <row r="272" spans="2:7" s="2" customFormat="1" x14ac:dyDescent="0.2">
      <c r="B272" s="4"/>
      <c r="G272" s="5"/>
    </row>
    <row r="273" spans="2:7" s="2" customFormat="1" x14ac:dyDescent="0.2">
      <c r="B273" s="4"/>
      <c r="G273" s="5"/>
    </row>
    <row r="274" spans="2:7" s="2" customFormat="1" x14ac:dyDescent="0.2">
      <c r="B274" s="4"/>
      <c r="G274" s="5"/>
    </row>
    <row r="275" spans="2:7" s="2" customFormat="1" x14ac:dyDescent="0.2">
      <c r="B275" s="4"/>
      <c r="G275" s="5"/>
    </row>
    <row r="276" spans="2:7" s="2" customFormat="1" x14ac:dyDescent="0.2">
      <c r="B276" s="4"/>
      <c r="G276" s="5"/>
    </row>
    <row r="277" spans="2:7" s="2" customFormat="1" x14ac:dyDescent="0.2">
      <c r="B277" s="4"/>
      <c r="G277" s="5"/>
    </row>
    <row r="278" spans="2:7" s="2" customFormat="1" x14ac:dyDescent="0.2">
      <c r="B278" s="4"/>
      <c r="G278" s="5"/>
    </row>
    <row r="279" spans="2:7" s="2" customFormat="1" x14ac:dyDescent="0.2">
      <c r="B279" s="4"/>
      <c r="G279" s="5"/>
    </row>
    <row r="280" spans="2:7" s="2" customFormat="1" x14ac:dyDescent="0.2">
      <c r="B280" s="4"/>
      <c r="G280" s="5"/>
    </row>
    <row r="281" spans="2:7" s="2" customFormat="1" x14ac:dyDescent="0.2">
      <c r="B281" s="4"/>
      <c r="G281" s="5"/>
    </row>
    <row r="282" spans="2:7" s="2" customFormat="1" x14ac:dyDescent="0.2">
      <c r="B282" s="4"/>
      <c r="G282" s="5"/>
    </row>
    <row r="283" spans="2:7" s="2" customFormat="1" x14ac:dyDescent="0.2">
      <c r="B283" s="4"/>
      <c r="G283" s="5"/>
    </row>
    <row r="284" spans="2:7" s="2" customFormat="1" x14ac:dyDescent="0.2">
      <c r="B284" s="4"/>
      <c r="G284" s="5"/>
    </row>
    <row r="285" spans="2:7" s="2" customFormat="1" x14ac:dyDescent="0.2">
      <c r="B285" s="4"/>
      <c r="G285" s="5"/>
    </row>
    <row r="286" spans="2:7" s="2" customFormat="1" x14ac:dyDescent="0.2">
      <c r="B286" s="4"/>
      <c r="G286" s="5"/>
    </row>
    <row r="287" spans="2:7" s="2" customFormat="1" x14ac:dyDescent="0.2">
      <c r="B287" s="4"/>
      <c r="G287" s="5"/>
    </row>
    <row r="288" spans="2:7" s="2" customFormat="1" x14ac:dyDescent="0.2">
      <c r="B288" s="4"/>
      <c r="G288" s="5"/>
    </row>
    <row r="289" spans="2:7" s="2" customFormat="1" x14ac:dyDescent="0.2">
      <c r="B289" s="4"/>
      <c r="G289" s="5"/>
    </row>
    <row r="290" spans="2:7" s="2" customFormat="1" x14ac:dyDescent="0.2">
      <c r="B290" s="4"/>
      <c r="G290" s="5"/>
    </row>
    <row r="291" spans="2:7" s="2" customFormat="1" x14ac:dyDescent="0.2">
      <c r="B291" s="4"/>
      <c r="G291" s="5"/>
    </row>
    <row r="292" spans="2:7" s="2" customFormat="1" x14ac:dyDescent="0.2">
      <c r="B292" s="4"/>
      <c r="G292" s="5"/>
    </row>
    <row r="293" spans="2:7" s="2" customFormat="1" x14ac:dyDescent="0.2">
      <c r="B293" s="4"/>
      <c r="G293" s="5"/>
    </row>
    <row r="294" spans="2:7" s="2" customFormat="1" x14ac:dyDescent="0.2">
      <c r="B294" s="4"/>
      <c r="G294" s="5"/>
    </row>
    <row r="295" spans="2:7" s="2" customFormat="1" x14ac:dyDescent="0.2">
      <c r="B295" s="4"/>
      <c r="G295" s="5"/>
    </row>
    <row r="296" spans="2:7" s="2" customFormat="1" x14ac:dyDescent="0.2">
      <c r="B296" s="4"/>
      <c r="G296" s="5"/>
    </row>
    <row r="297" spans="2:7" s="2" customFormat="1" x14ac:dyDescent="0.2">
      <c r="B297" s="4"/>
      <c r="G297" s="5"/>
    </row>
    <row r="298" spans="2:7" s="2" customFormat="1" x14ac:dyDescent="0.2">
      <c r="B298" s="4"/>
      <c r="G298" s="5"/>
    </row>
    <row r="299" spans="2:7" s="2" customFormat="1" x14ac:dyDescent="0.2">
      <c r="B299" s="4"/>
      <c r="G299" s="5"/>
    </row>
    <row r="300" spans="2:7" s="2" customFormat="1" x14ac:dyDescent="0.2">
      <c r="B300" s="4"/>
      <c r="G300" s="5"/>
    </row>
    <row r="301" spans="2:7" s="2" customFormat="1" x14ac:dyDescent="0.2">
      <c r="B301" s="4"/>
      <c r="G301" s="5"/>
    </row>
    <row r="302" spans="2:7" s="2" customFormat="1" x14ac:dyDescent="0.2">
      <c r="B302" s="4"/>
      <c r="G302" s="5"/>
    </row>
    <row r="303" spans="2:7" s="2" customFormat="1" x14ac:dyDescent="0.2">
      <c r="B303" s="4"/>
      <c r="G303" s="5"/>
    </row>
    <row r="304" spans="2:7" s="2" customFormat="1" x14ac:dyDescent="0.2">
      <c r="B304" s="4"/>
      <c r="G304" s="5"/>
    </row>
    <row r="305" spans="2:7" s="2" customFormat="1" x14ac:dyDescent="0.2">
      <c r="B305" s="4"/>
      <c r="G305" s="5"/>
    </row>
    <row r="306" spans="2:7" s="2" customFormat="1" x14ac:dyDescent="0.2">
      <c r="B306" s="4"/>
      <c r="G306" s="5"/>
    </row>
    <row r="307" spans="2:7" s="2" customFormat="1" x14ac:dyDescent="0.2">
      <c r="B307" s="4"/>
      <c r="G307" s="5"/>
    </row>
    <row r="308" spans="2:7" s="2" customFormat="1" x14ac:dyDescent="0.2">
      <c r="B308" s="4"/>
      <c r="G308" s="5"/>
    </row>
    <row r="309" spans="2:7" s="2" customFormat="1" x14ac:dyDescent="0.2">
      <c r="B309" s="4"/>
      <c r="G309" s="5"/>
    </row>
    <row r="310" spans="2:7" s="2" customFormat="1" x14ac:dyDescent="0.2">
      <c r="B310" s="4"/>
      <c r="G310" s="5"/>
    </row>
    <row r="311" spans="2:7" s="2" customFormat="1" x14ac:dyDescent="0.2">
      <c r="B311" s="4"/>
      <c r="G311" s="5"/>
    </row>
    <row r="312" spans="2:7" s="2" customFormat="1" x14ac:dyDescent="0.2">
      <c r="B312" s="4"/>
      <c r="G312" s="5"/>
    </row>
    <row r="313" spans="2:7" s="2" customFormat="1" x14ac:dyDescent="0.2">
      <c r="B313" s="4"/>
      <c r="G313" s="5"/>
    </row>
    <row r="314" spans="2:7" s="2" customFormat="1" x14ac:dyDescent="0.2">
      <c r="B314" s="4"/>
      <c r="G314" s="5"/>
    </row>
    <row r="315" spans="2:7" s="2" customFormat="1" x14ac:dyDescent="0.2">
      <c r="B315" s="4"/>
      <c r="G315" s="5"/>
    </row>
    <row r="316" spans="2:7" s="2" customFormat="1" x14ac:dyDescent="0.2">
      <c r="B316" s="4"/>
      <c r="G316" s="5"/>
    </row>
    <row r="317" spans="2:7" s="2" customFormat="1" x14ac:dyDescent="0.2">
      <c r="B317" s="4"/>
      <c r="G317" s="5"/>
    </row>
    <row r="318" spans="2:7" s="2" customFormat="1" x14ac:dyDescent="0.2">
      <c r="B318" s="4"/>
      <c r="G318" s="5"/>
    </row>
    <row r="319" spans="2:7" s="2" customFormat="1" x14ac:dyDescent="0.2">
      <c r="B319" s="4"/>
      <c r="G319" s="5"/>
    </row>
    <row r="320" spans="2:7" s="2" customFormat="1" x14ac:dyDescent="0.2">
      <c r="B320" s="4"/>
      <c r="G320" s="5"/>
    </row>
    <row r="321" spans="2:7" s="2" customFormat="1" x14ac:dyDescent="0.2">
      <c r="B321" s="4"/>
      <c r="G321" s="5"/>
    </row>
    <row r="322" spans="2:7" s="2" customFormat="1" x14ac:dyDescent="0.2">
      <c r="B322" s="4"/>
      <c r="G322" s="5"/>
    </row>
    <row r="323" spans="2:7" s="2" customFormat="1" x14ac:dyDescent="0.2">
      <c r="B323" s="4"/>
      <c r="G323" s="5"/>
    </row>
    <row r="324" spans="2:7" s="2" customFormat="1" x14ac:dyDescent="0.2">
      <c r="B324" s="4"/>
      <c r="G324" s="5"/>
    </row>
    <row r="325" spans="2:7" s="2" customFormat="1" x14ac:dyDescent="0.2">
      <c r="B325" s="4"/>
      <c r="G325" s="5"/>
    </row>
    <row r="326" spans="2:7" s="2" customFormat="1" x14ac:dyDescent="0.2">
      <c r="B326" s="4"/>
      <c r="G326" s="5"/>
    </row>
    <row r="327" spans="2:7" s="2" customFormat="1" x14ac:dyDescent="0.2">
      <c r="B327" s="4"/>
      <c r="G327" s="5"/>
    </row>
    <row r="328" spans="2:7" s="2" customFormat="1" x14ac:dyDescent="0.2">
      <c r="B328" s="4"/>
      <c r="G328" s="5"/>
    </row>
    <row r="329" spans="2:7" s="2" customFormat="1" x14ac:dyDescent="0.2">
      <c r="B329" s="4"/>
      <c r="G329" s="5"/>
    </row>
    <row r="330" spans="2:7" s="2" customFormat="1" x14ac:dyDescent="0.2">
      <c r="B330" s="4"/>
      <c r="G330" s="5"/>
    </row>
    <row r="331" spans="2:7" s="2" customFormat="1" x14ac:dyDescent="0.2">
      <c r="B331" s="4"/>
      <c r="G331" s="5"/>
    </row>
    <row r="332" spans="2:7" s="2" customFormat="1" x14ac:dyDescent="0.2">
      <c r="B332" s="4"/>
      <c r="G332" s="5"/>
    </row>
    <row r="333" spans="2:7" s="2" customFormat="1" x14ac:dyDescent="0.2">
      <c r="B333" s="4"/>
      <c r="G333" s="5"/>
    </row>
    <row r="334" spans="2:7" s="2" customFormat="1" x14ac:dyDescent="0.2">
      <c r="B334" s="4"/>
      <c r="G334" s="5"/>
    </row>
    <row r="335" spans="2:7" s="2" customFormat="1" x14ac:dyDescent="0.2">
      <c r="B335" s="4"/>
      <c r="G335" s="5"/>
    </row>
    <row r="336" spans="2:7" s="2" customFormat="1" x14ac:dyDescent="0.2">
      <c r="B336" s="4"/>
      <c r="G336" s="5"/>
    </row>
    <row r="337" spans="2:7" s="2" customFormat="1" x14ac:dyDescent="0.2">
      <c r="B337" s="4"/>
      <c r="G337" s="5"/>
    </row>
    <row r="338" spans="2:7" s="2" customFormat="1" x14ac:dyDescent="0.2">
      <c r="B338" s="4"/>
      <c r="G338" s="5"/>
    </row>
    <row r="339" spans="2:7" s="2" customFormat="1" x14ac:dyDescent="0.2">
      <c r="B339" s="4"/>
      <c r="G339" s="5"/>
    </row>
    <row r="340" spans="2:7" s="2" customFormat="1" x14ac:dyDescent="0.2">
      <c r="B340" s="4"/>
      <c r="G340" s="5"/>
    </row>
    <row r="341" spans="2:7" s="2" customFormat="1" x14ac:dyDescent="0.2">
      <c r="B341" s="4"/>
      <c r="G341" s="5"/>
    </row>
    <row r="342" spans="2:7" s="2" customFormat="1" x14ac:dyDescent="0.2">
      <c r="B342" s="4"/>
      <c r="G342" s="5"/>
    </row>
  </sheetData>
  <mergeCells count="3">
    <mergeCell ref="E9:F9"/>
    <mergeCell ref="C6:G7"/>
    <mergeCell ref="C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 tint="0.59999389629810485"/>
  </sheetPr>
  <dimension ref="A1:V191"/>
  <sheetViews>
    <sheetView zoomScale="85" zoomScaleNormal="85" workbookViewId="0">
      <pane ySplit="6" topLeftCell="A63" activePane="bottomLeft" state="frozen"/>
      <selection activeCell="D4" sqref="D4:F4"/>
      <selection pane="bottomLeft" activeCell="A66" sqref="A66"/>
    </sheetView>
  </sheetViews>
  <sheetFormatPr baseColWidth="10" defaultRowHeight="15" x14ac:dyDescent="0.25"/>
  <cols>
    <col min="1" max="1" width="12.7109375" style="115" customWidth="1"/>
    <col min="2" max="2" width="8" style="115" customWidth="1"/>
    <col min="3" max="3" width="18.42578125" style="141" bestFit="1" customWidth="1"/>
    <col min="4" max="4" width="25.140625" style="141" bestFit="1" customWidth="1"/>
    <col min="5" max="5" width="20.7109375" style="141" bestFit="1" customWidth="1"/>
    <col min="6" max="6" width="8.140625" style="115" customWidth="1"/>
    <col min="7" max="7" width="8.28515625" style="115" customWidth="1"/>
    <col min="8" max="8" width="18.42578125" style="141" bestFit="1" customWidth="1"/>
    <col min="9" max="9" width="20.7109375" style="115" bestFit="1" customWidth="1"/>
    <col min="10" max="10" width="25.140625" style="115" bestFit="1" customWidth="1"/>
    <col min="11" max="11" width="7.7109375" style="115" customWidth="1"/>
    <col min="12" max="12" width="8.7109375" style="115" customWidth="1"/>
    <col min="13" max="13" width="18.5703125" style="115" bestFit="1" customWidth="1"/>
    <col min="14" max="14" width="12.5703125" style="115" bestFit="1" customWidth="1"/>
    <col min="15" max="15" width="16.7109375" style="115" bestFit="1" customWidth="1"/>
    <col min="16" max="17" width="17.140625" style="115" bestFit="1" customWidth="1"/>
    <col min="18" max="18" width="16.42578125" style="115" bestFit="1" customWidth="1"/>
    <col min="19" max="19" width="18.5703125" style="115" bestFit="1" customWidth="1"/>
    <col min="20" max="20" width="10.7109375" style="115" bestFit="1" customWidth="1"/>
    <col min="21" max="21" width="13.28515625" style="115" bestFit="1" customWidth="1"/>
    <col min="22" max="16384" width="11.42578125" style="115"/>
  </cols>
  <sheetData>
    <row r="1" spans="1:22" ht="12.75" customHeight="1" x14ac:dyDescent="0.25">
      <c r="A1" s="85"/>
      <c r="B1" s="114"/>
      <c r="C1" s="114"/>
      <c r="D1" s="114"/>
      <c r="E1" s="114"/>
      <c r="F1" s="85"/>
      <c r="G1" s="114"/>
      <c r="H1" s="85"/>
      <c r="I1" s="85"/>
      <c r="J1" s="85"/>
      <c r="K1" s="85"/>
      <c r="L1" s="114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x14ac:dyDescent="0.25">
      <c r="A2" s="85"/>
      <c r="B2" s="116" t="s">
        <v>51</v>
      </c>
      <c r="C2" s="116"/>
      <c r="D2" s="117"/>
      <c r="E2" s="117"/>
      <c r="F2" s="85"/>
      <c r="G2" s="117"/>
      <c r="H2" s="85"/>
      <c r="I2" s="85"/>
      <c r="J2" s="85"/>
      <c r="K2" s="85"/>
      <c r="L2" s="117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x14ac:dyDescent="0.25">
      <c r="A3" s="85"/>
      <c r="B3" s="118"/>
      <c r="C3" s="118"/>
      <c r="D3" s="118"/>
      <c r="E3" s="118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12.75" customHeight="1" x14ac:dyDescent="0.25">
      <c r="A4" s="85"/>
      <c r="B4" s="84"/>
      <c r="C4" s="177" t="s">
        <v>16</v>
      </c>
      <c r="D4" s="178"/>
      <c r="E4" s="178"/>
      <c r="F4" s="85"/>
      <c r="G4" s="84"/>
      <c r="H4" s="179" t="s">
        <v>0</v>
      </c>
      <c r="I4" s="179"/>
      <c r="J4" s="179"/>
      <c r="K4" s="119"/>
      <c r="L4" s="84"/>
      <c r="M4" s="179" t="s">
        <v>34</v>
      </c>
      <c r="N4" s="179"/>
      <c r="O4" s="179"/>
      <c r="P4" s="179"/>
      <c r="Q4" s="179"/>
      <c r="R4" s="179"/>
      <c r="S4" s="179"/>
      <c r="T4" s="179"/>
      <c r="U4" s="179"/>
      <c r="V4" s="85"/>
    </row>
    <row r="5" spans="1:22" s="123" customFormat="1" ht="57" x14ac:dyDescent="0.2">
      <c r="A5" s="87"/>
      <c r="B5" s="86"/>
      <c r="C5" s="87" t="s">
        <v>6</v>
      </c>
      <c r="D5" s="87" t="s">
        <v>7</v>
      </c>
      <c r="E5" s="88" t="s">
        <v>19</v>
      </c>
      <c r="F5" s="87"/>
      <c r="G5" s="86"/>
      <c r="H5" s="89" t="s">
        <v>1</v>
      </c>
      <c r="I5" s="87" t="s">
        <v>8</v>
      </c>
      <c r="J5" s="88" t="s">
        <v>9</v>
      </c>
      <c r="K5" s="88"/>
      <c r="L5" s="86"/>
      <c r="M5" s="120" t="s">
        <v>30</v>
      </c>
      <c r="N5" s="95" t="s">
        <v>32</v>
      </c>
      <c r="O5" s="87" t="s">
        <v>2</v>
      </c>
      <c r="P5" s="121" t="s">
        <v>29</v>
      </c>
      <c r="Q5" s="121" t="s">
        <v>31</v>
      </c>
      <c r="R5" s="121" t="s">
        <v>25</v>
      </c>
      <c r="S5" s="122" t="s">
        <v>26</v>
      </c>
      <c r="T5" s="121" t="s">
        <v>27</v>
      </c>
      <c r="U5" s="88" t="s">
        <v>13</v>
      </c>
      <c r="V5" s="87"/>
    </row>
    <row r="6" spans="1:22" s="125" customFormat="1" ht="28.5" x14ac:dyDescent="0.25">
      <c r="A6" s="94"/>
      <c r="B6" s="90"/>
      <c r="C6" s="91" t="s">
        <v>43</v>
      </c>
      <c r="D6" s="92"/>
      <c r="E6" s="93" t="s">
        <v>3</v>
      </c>
      <c r="F6" s="94"/>
      <c r="G6" s="90"/>
      <c r="H6" s="91" t="s">
        <v>43</v>
      </c>
      <c r="I6" s="95" t="s">
        <v>43</v>
      </c>
      <c r="J6" s="93"/>
      <c r="K6" s="124"/>
      <c r="L6" s="90"/>
      <c r="M6" s="91" t="s">
        <v>43</v>
      </c>
      <c r="N6" s="92" t="s">
        <v>4</v>
      </c>
      <c r="O6" s="95" t="s">
        <v>14</v>
      </c>
      <c r="P6" s="92" t="s">
        <v>10</v>
      </c>
      <c r="Q6" s="92" t="s">
        <v>10</v>
      </c>
      <c r="R6" s="95" t="s">
        <v>11</v>
      </c>
      <c r="S6" s="92" t="s">
        <v>12</v>
      </c>
      <c r="T6" s="92" t="s">
        <v>4</v>
      </c>
      <c r="U6" s="93" t="s">
        <v>4</v>
      </c>
      <c r="V6" s="94"/>
    </row>
    <row r="7" spans="1:22" ht="12.75" customHeight="1" x14ac:dyDescent="0.25">
      <c r="A7" s="85"/>
      <c r="B7" s="96">
        <v>1960</v>
      </c>
      <c r="C7" s="97">
        <v>44778376.219128259</v>
      </c>
      <c r="D7" s="98">
        <v>32303686.753628854</v>
      </c>
      <c r="E7" s="99">
        <v>100</v>
      </c>
      <c r="F7" s="85"/>
      <c r="G7" s="96">
        <v>1960</v>
      </c>
      <c r="H7" s="100">
        <v>15939140.2467885</v>
      </c>
      <c r="I7" s="101">
        <v>44540492.855893426</v>
      </c>
      <c r="J7" s="102">
        <v>31728226.810966171</v>
      </c>
      <c r="K7" s="119"/>
      <c r="L7" s="96">
        <v>1960</v>
      </c>
      <c r="M7" s="100">
        <v>2038308.54747786</v>
      </c>
      <c r="N7" s="126">
        <v>3.3823840152978235E-2</v>
      </c>
      <c r="O7" s="127">
        <v>0.99468753931427256</v>
      </c>
      <c r="P7" s="128">
        <v>2398.0921570500318</v>
      </c>
      <c r="Q7" s="128">
        <v>2600.3425263163285</v>
      </c>
      <c r="R7" s="128">
        <v>2559.0145454545454</v>
      </c>
      <c r="S7" s="129">
        <v>5.1701980353383155</v>
      </c>
      <c r="T7" s="130">
        <v>6.6039999999999988E-2</v>
      </c>
      <c r="U7" s="131">
        <v>6.1051874999999978E-2</v>
      </c>
      <c r="V7" s="85"/>
    </row>
    <row r="8" spans="1:22" ht="12.75" customHeight="1" x14ac:dyDescent="0.25">
      <c r="A8" s="85"/>
      <c r="B8" s="96">
        <v>1961</v>
      </c>
      <c r="C8" s="97">
        <v>46391733.531902239</v>
      </c>
      <c r="D8" s="98">
        <v>34798300.431336619</v>
      </c>
      <c r="E8" s="99">
        <v>100.50469837945657</v>
      </c>
      <c r="F8" s="85"/>
      <c r="G8" s="96">
        <v>1961</v>
      </c>
      <c r="H8" s="100">
        <v>16775191.489039103</v>
      </c>
      <c r="I8" s="103">
        <v>45713945.715288483</v>
      </c>
      <c r="J8" s="104">
        <v>33858925.668368384</v>
      </c>
      <c r="K8" s="119"/>
      <c r="L8" s="96">
        <v>1961</v>
      </c>
      <c r="M8" s="100">
        <v>2064518.30390442</v>
      </c>
      <c r="N8" s="126">
        <v>3.3823840152978235E-2</v>
      </c>
      <c r="O8" s="127">
        <v>0.9853899010661531</v>
      </c>
      <c r="P8" s="128">
        <v>2418.4753378867044</v>
      </c>
      <c r="Q8" s="128">
        <v>2647.1888405167424</v>
      </c>
      <c r="R8" s="128">
        <v>2631.1318591318591</v>
      </c>
      <c r="S8" s="129">
        <v>5.3209465651913597</v>
      </c>
      <c r="T8" s="126">
        <v>7.4770000000000003E-2</v>
      </c>
      <c r="U8" s="131">
        <v>6.1051874999999978E-2</v>
      </c>
      <c r="V8" s="85"/>
    </row>
    <row r="9" spans="1:22" ht="12.75" customHeight="1" x14ac:dyDescent="0.25">
      <c r="A9" s="85"/>
      <c r="B9" s="96">
        <v>1962</v>
      </c>
      <c r="C9" s="97">
        <v>48322127.2929423</v>
      </c>
      <c r="D9" s="98">
        <v>36330540.968545936</v>
      </c>
      <c r="E9" s="99">
        <v>100.14464863004908</v>
      </c>
      <c r="F9" s="85"/>
      <c r="G9" s="96">
        <v>1962</v>
      </c>
      <c r="H9" s="100">
        <v>17450675.713235702</v>
      </c>
      <c r="I9" s="103">
        <v>47668629.622203901</v>
      </c>
      <c r="J9" s="104">
        <v>35388774.242146417</v>
      </c>
      <c r="K9" s="119"/>
      <c r="L9" s="96">
        <v>1962</v>
      </c>
      <c r="M9" s="100">
        <v>2317826.6526614502</v>
      </c>
      <c r="N9" s="126">
        <v>3.4086853813379836E-2</v>
      </c>
      <c r="O9" s="127">
        <v>0.98647622306077887</v>
      </c>
      <c r="P9" s="128">
        <v>2464.4374913436859</v>
      </c>
      <c r="Q9" s="128">
        <v>2694.5270786514452</v>
      </c>
      <c r="R9" s="128">
        <v>2624.3745920160682</v>
      </c>
      <c r="S9" s="129">
        <v>5.4716950950444039</v>
      </c>
      <c r="T9" s="126">
        <v>7.3749999999999871E-2</v>
      </c>
      <c r="U9" s="131">
        <v>6.1051874999999978E-2</v>
      </c>
      <c r="V9" s="85"/>
    </row>
    <row r="10" spans="1:22" ht="12.75" customHeight="1" x14ac:dyDescent="0.25">
      <c r="A10" s="85"/>
      <c r="B10" s="96">
        <v>1963</v>
      </c>
      <c r="C10" s="97">
        <v>50705299.99909585</v>
      </c>
      <c r="D10" s="98">
        <v>34986264.14320121</v>
      </c>
      <c r="E10" s="99">
        <v>105.1243053536722</v>
      </c>
      <c r="F10" s="85"/>
      <c r="G10" s="96">
        <v>1963</v>
      </c>
      <c r="H10" s="100">
        <v>18469819.629671101</v>
      </c>
      <c r="I10" s="103">
        <v>50235581.783774175</v>
      </c>
      <c r="J10" s="104">
        <v>34226515.255219236</v>
      </c>
      <c r="K10" s="119"/>
      <c r="L10" s="96">
        <v>1963</v>
      </c>
      <c r="M10" s="100">
        <v>2659974.4970972301</v>
      </c>
      <c r="N10" s="126">
        <v>3.4083620433824402E-2</v>
      </c>
      <c r="O10" s="127">
        <v>0.99073630931421264</v>
      </c>
      <c r="P10" s="128">
        <v>2518.4729198757627</v>
      </c>
      <c r="Q10" s="128">
        <v>2741.7671774374812</v>
      </c>
      <c r="R10" s="128">
        <v>2417.1315610088618</v>
      </c>
      <c r="S10" s="129">
        <v>5.6224436248974481</v>
      </c>
      <c r="T10" s="126">
        <v>6.9749999999999979E-2</v>
      </c>
      <c r="U10" s="131">
        <v>6.1051874999999978E-2</v>
      </c>
      <c r="V10" s="85"/>
    </row>
    <row r="11" spans="1:22" ht="12.75" customHeight="1" x14ac:dyDescent="0.25">
      <c r="A11" s="85"/>
      <c r="B11" s="96">
        <v>1964</v>
      </c>
      <c r="C11" s="97">
        <v>52794837.172126144</v>
      </c>
      <c r="D11" s="98">
        <v>39527296.219160229</v>
      </c>
      <c r="E11" s="99">
        <v>98.743654561441815</v>
      </c>
      <c r="F11" s="85"/>
      <c r="G11" s="96">
        <v>1964</v>
      </c>
      <c r="H11" s="100">
        <v>18942133.651366699</v>
      </c>
      <c r="I11" s="103">
        <v>52590273.989269972</v>
      </c>
      <c r="J11" s="104">
        <v>38879271.676391453</v>
      </c>
      <c r="K11" s="119"/>
      <c r="L11" s="96">
        <v>1964</v>
      </c>
      <c r="M11" s="100">
        <v>2508400.0021003</v>
      </c>
      <c r="N11" s="126">
        <v>3.3743463786224392E-2</v>
      </c>
      <c r="O11" s="127">
        <v>0.99612531842480656</v>
      </c>
      <c r="P11" s="128">
        <v>2575.7183140123889</v>
      </c>
      <c r="Q11" s="128">
        <v>2788.9180594474274</v>
      </c>
      <c r="R11" s="128">
        <v>2614.590880169671</v>
      </c>
      <c r="S11" s="129">
        <v>5.7731921547504923</v>
      </c>
      <c r="T11" s="126">
        <v>6.4689999999999914E-2</v>
      </c>
      <c r="U11" s="131">
        <v>6.1051874999999978E-2</v>
      </c>
      <c r="V11" s="85"/>
    </row>
    <row r="12" spans="1:22" ht="12.75" customHeight="1" x14ac:dyDescent="0.25">
      <c r="A12" s="85"/>
      <c r="B12" s="96">
        <v>1965</v>
      </c>
      <c r="C12" s="97">
        <v>54591099.523403756</v>
      </c>
      <c r="D12" s="98">
        <v>40895509.887299314</v>
      </c>
      <c r="E12" s="99">
        <v>95.754309721726401</v>
      </c>
      <c r="F12" s="85"/>
      <c r="G12" s="96">
        <v>1965</v>
      </c>
      <c r="H12" s="100">
        <v>19122135.539409399</v>
      </c>
      <c r="I12" s="103">
        <v>54731327.619778089</v>
      </c>
      <c r="J12" s="104">
        <v>40485247.859538198</v>
      </c>
      <c r="K12" s="119"/>
      <c r="L12" s="96">
        <v>1965</v>
      </c>
      <c r="M12" s="100">
        <v>2356825.5071033598</v>
      </c>
      <c r="N12" s="126">
        <v>3.3613286303413203E-2</v>
      </c>
      <c r="O12" s="127">
        <v>1.0025686988831251</v>
      </c>
      <c r="P12" s="128">
        <v>2636.2764410139744</v>
      </c>
      <c r="Q12" s="128">
        <v>2836.1433267085063</v>
      </c>
      <c r="R12" s="128">
        <v>2592.3590498213157</v>
      </c>
      <c r="S12" s="129">
        <v>5.9239406846035365</v>
      </c>
      <c r="T12" s="126">
        <v>5.8640000000000025E-2</v>
      </c>
      <c r="U12" s="131">
        <v>6.1051874999999978E-2</v>
      </c>
      <c r="V12" s="85"/>
    </row>
    <row r="13" spans="1:22" ht="12.75" customHeight="1" x14ac:dyDescent="0.25">
      <c r="A13" s="85"/>
      <c r="B13" s="96">
        <v>1966</v>
      </c>
      <c r="C13" s="97">
        <v>56451876.280699901</v>
      </c>
      <c r="D13" s="98">
        <v>41869182.112667136</v>
      </c>
      <c r="E13" s="99">
        <v>103.20496744980913</v>
      </c>
      <c r="F13" s="85"/>
      <c r="G13" s="96">
        <v>1966</v>
      </c>
      <c r="H13" s="100">
        <v>21270745.0507541</v>
      </c>
      <c r="I13" s="103">
        <v>56777251.548845425</v>
      </c>
      <c r="J13" s="104">
        <v>41581245.660838239</v>
      </c>
      <c r="K13" s="119"/>
      <c r="L13" s="96">
        <v>1966</v>
      </c>
      <c r="M13" s="100">
        <v>2432665.3846348198</v>
      </c>
      <c r="N13" s="126">
        <v>3.3429293477984512E-2</v>
      </c>
      <c r="O13" s="127">
        <v>1.0057637635732006</v>
      </c>
      <c r="P13" s="128">
        <v>2688.6555031135717</v>
      </c>
      <c r="Q13" s="128">
        <v>2883.3047174823582</v>
      </c>
      <c r="R13" s="128">
        <v>2545.8820071383579</v>
      </c>
      <c r="S13" s="129">
        <v>6.0746892144565798</v>
      </c>
      <c r="T13" s="126">
        <v>5.5639999999999912E-2</v>
      </c>
      <c r="U13" s="131">
        <v>6.1051874999999978E-2</v>
      </c>
      <c r="V13" s="85"/>
    </row>
    <row r="14" spans="1:22" ht="12.75" customHeight="1" x14ac:dyDescent="0.25">
      <c r="A14" s="85"/>
      <c r="B14" s="96">
        <v>1967</v>
      </c>
      <c r="C14" s="97">
        <v>58327882.646071948</v>
      </c>
      <c r="D14" s="98">
        <v>42873575.724581935</v>
      </c>
      <c r="E14" s="99">
        <v>102.4501211210827</v>
      </c>
      <c r="F14" s="85"/>
      <c r="G14" s="96">
        <v>1967</v>
      </c>
      <c r="H14" s="100">
        <v>22039895.160951201</v>
      </c>
      <c r="I14" s="103">
        <v>59538726.74627386</v>
      </c>
      <c r="J14" s="104">
        <v>43213562.524447307</v>
      </c>
      <c r="K14" s="119"/>
      <c r="L14" s="96">
        <v>1967</v>
      </c>
      <c r="M14" s="100">
        <v>2484663.8572240397</v>
      </c>
      <c r="N14" s="126">
        <v>3.3453330879033571E-2</v>
      </c>
      <c r="O14" s="127">
        <v>1.0207592671852876</v>
      </c>
      <c r="P14" s="128">
        <v>2773.4364779069269</v>
      </c>
      <c r="Q14" s="128">
        <v>2930.5305908049577</v>
      </c>
      <c r="R14" s="128">
        <v>2502.8334648776636</v>
      </c>
      <c r="S14" s="129">
        <v>6.2254377443096232</v>
      </c>
      <c r="T14" s="126">
        <v>4.1560000000000041E-2</v>
      </c>
      <c r="U14" s="131">
        <v>6.1051874999999978E-2</v>
      </c>
      <c r="V14" s="85"/>
    </row>
    <row r="15" spans="1:22" ht="12.75" customHeight="1" x14ac:dyDescent="0.25">
      <c r="A15" s="85"/>
      <c r="B15" s="96">
        <v>1968</v>
      </c>
      <c r="C15" s="97">
        <v>60494345.570578985</v>
      </c>
      <c r="D15" s="98">
        <v>45015607.150049023</v>
      </c>
      <c r="E15" s="99">
        <v>101.89759774511035</v>
      </c>
      <c r="F15" s="85"/>
      <c r="G15" s="96">
        <v>1968</v>
      </c>
      <c r="H15" s="100">
        <v>22831571.1329422</v>
      </c>
      <c r="I15" s="103">
        <v>61620664.010664985</v>
      </c>
      <c r="J15" s="104">
        <v>45277426.762133725</v>
      </c>
      <c r="K15" s="119"/>
      <c r="L15" s="96">
        <v>1968</v>
      </c>
      <c r="M15" s="100">
        <v>2719656.9545022799</v>
      </c>
      <c r="N15" s="126">
        <v>3.350254618194537E-2</v>
      </c>
      <c r="O15" s="127">
        <v>1.0186185738429374</v>
      </c>
      <c r="P15" s="128">
        <v>2805.0091998622838</v>
      </c>
      <c r="Q15" s="128">
        <v>2970.120479244164</v>
      </c>
      <c r="R15" s="128">
        <v>2531.5496575342468</v>
      </c>
      <c r="S15" s="129">
        <v>6.3761862741626674</v>
      </c>
      <c r="T15" s="126">
        <v>4.3569999999999887E-2</v>
      </c>
      <c r="U15" s="131">
        <v>6.1051874999999978E-2</v>
      </c>
      <c r="V15" s="85"/>
    </row>
    <row r="16" spans="1:22" ht="12.75" customHeight="1" x14ac:dyDescent="0.25">
      <c r="A16" s="85"/>
      <c r="B16" s="96">
        <v>1969</v>
      </c>
      <c r="C16" s="97">
        <v>62789569.679995477</v>
      </c>
      <c r="D16" s="98">
        <v>46914802.11044275</v>
      </c>
      <c r="E16" s="99">
        <v>102.47364028135087</v>
      </c>
      <c r="F16" s="85"/>
      <c r="G16" s="96">
        <v>1969</v>
      </c>
      <c r="H16" s="100">
        <v>23730674.5864897</v>
      </c>
      <c r="I16" s="103">
        <v>63553376.110929772</v>
      </c>
      <c r="J16" s="104">
        <v>46888683.813590504</v>
      </c>
      <c r="K16" s="119"/>
      <c r="L16" s="96">
        <v>1969</v>
      </c>
      <c r="M16" s="100">
        <v>2856863.4504942903</v>
      </c>
      <c r="N16" s="126">
        <v>3.3610877872252254E-2</v>
      </c>
      <c r="O16" s="127">
        <v>1.012164543168985</v>
      </c>
      <c r="P16" s="128">
        <v>2818.362898582528</v>
      </c>
      <c r="Q16" s="128">
        <v>3003.2892443923952</v>
      </c>
      <c r="R16" s="128">
        <v>2548.9531568228103</v>
      </c>
      <c r="S16" s="129">
        <v>6.5269348040157116</v>
      </c>
      <c r="T16" s="126">
        <v>4.9630000000000063E-2</v>
      </c>
      <c r="U16" s="131">
        <v>6.1051874999999978E-2</v>
      </c>
      <c r="V16" s="85"/>
    </row>
    <row r="17" spans="1:22" ht="12.75" customHeight="1" x14ac:dyDescent="0.25">
      <c r="A17" s="85"/>
      <c r="B17" s="96">
        <v>1970</v>
      </c>
      <c r="C17" s="97">
        <v>65286260.715677194</v>
      </c>
      <c r="D17" s="98">
        <v>48290992.940839849</v>
      </c>
      <c r="E17" s="99">
        <v>101.05421395970257</v>
      </c>
      <c r="F17" s="85"/>
      <c r="G17" s="96">
        <v>1970</v>
      </c>
      <c r="H17" s="100">
        <v>24164700.786703497</v>
      </c>
      <c r="I17" s="103">
        <v>65966406.96075134</v>
      </c>
      <c r="J17" s="104">
        <v>48180821.839709029</v>
      </c>
      <c r="K17" s="119"/>
      <c r="L17" s="96">
        <v>1970</v>
      </c>
      <c r="M17" s="100">
        <v>3041279.0860738899</v>
      </c>
      <c r="N17" s="126">
        <v>3.3622967863533137E-2</v>
      </c>
      <c r="O17" s="127">
        <v>1.010417907805077</v>
      </c>
      <c r="P17" s="128">
        <v>2863.3930940406995</v>
      </c>
      <c r="Q17" s="128">
        <v>3056.548601392702</v>
      </c>
      <c r="R17" s="128">
        <v>2519.8077665736964</v>
      </c>
      <c r="S17" s="129">
        <v>6.6776833338687558</v>
      </c>
      <c r="T17" s="126">
        <v>5.1270000000000045E-2</v>
      </c>
      <c r="U17" s="131">
        <v>6.1051874999999978E-2</v>
      </c>
      <c r="V17" s="85"/>
    </row>
    <row r="18" spans="1:22" ht="12.75" customHeight="1" x14ac:dyDescent="0.25">
      <c r="A18" s="85"/>
      <c r="B18" s="96">
        <v>1971</v>
      </c>
      <c r="C18" s="97">
        <v>67592103.524081677</v>
      </c>
      <c r="D18" s="98">
        <v>49978579.222804576</v>
      </c>
      <c r="E18" s="99">
        <v>104.7535695457361</v>
      </c>
      <c r="F18" s="85"/>
      <c r="G18" s="96">
        <v>1971</v>
      </c>
      <c r="H18" s="100">
        <v>26441664.715937201</v>
      </c>
      <c r="I18" s="103">
        <v>69646028.972557485</v>
      </c>
      <c r="J18" s="104">
        <v>50850044.410036966</v>
      </c>
      <c r="K18" s="119"/>
      <c r="L18" s="96">
        <v>1971</v>
      </c>
      <c r="M18" s="100">
        <v>2970754.8418739303</v>
      </c>
      <c r="N18" s="126">
        <v>3.3623786683229961E-2</v>
      </c>
      <c r="O18" s="127">
        <v>1.0303870621180482</v>
      </c>
      <c r="P18" s="128">
        <v>2956.4548934742907</v>
      </c>
      <c r="Q18" s="128">
        <v>3094.7261720112897</v>
      </c>
      <c r="R18" s="128">
        <v>2518.8314018691585</v>
      </c>
      <c r="S18" s="129">
        <v>6.8284318637217991</v>
      </c>
      <c r="T18" s="126">
        <v>3.2519999999999993E-2</v>
      </c>
      <c r="U18" s="131">
        <v>6.1051874999999978E-2</v>
      </c>
      <c r="V18" s="85"/>
    </row>
    <row r="19" spans="1:22" ht="12.75" customHeight="1" x14ac:dyDescent="0.25">
      <c r="A19" s="85"/>
      <c r="B19" s="96">
        <v>1972</v>
      </c>
      <c r="C19" s="97">
        <v>68921992.089272812</v>
      </c>
      <c r="D19" s="98">
        <v>50229047.600328483</v>
      </c>
      <c r="E19" s="99">
        <v>101.7048901756223</v>
      </c>
      <c r="F19" s="85"/>
      <c r="G19" s="96">
        <v>1972</v>
      </c>
      <c r="H19" s="100">
        <v>26171973.539716199</v>
      </c>
      <c r="I19" s="103">
        <v>71533822.968930304</v>
      </c>
      <c r="J19" s="104">
        <v>51477279.996140286</v>
      </c>
      <c r="K19" s="119"/>
      <c r="L19" s="96">
        <v>1972</v>
      </c>
      <c r="M19" s="100">
        <v>2373877.6377905202</v>
      </c>
      <c r="N19" s="126">
        <v>3.3536061994590693E-2</v>
      </c>
      <c r="O19" s="127">
        <v>1.0378954641397256</v>
      </c>
      <c r="P19" s="128">
        <v>3010.0772379204086</v>
      </c>
      <c r="Q19" s="128">
        <v>3128.0622917142632</v>
      </c>
      <c r="R19" s="128">
        <v>2450.3804998967153</v>
      </c>
      <c r="S19" s="129">
        <v>6.9791803935748433</v>
      </c>
      <c r="T19" s="126">
        <v>2.5469999999999882E-2</v>
      </c>
      <c r="U19" s="131">
        <v>6.1051874999999978E-2</v>
      </c>
      <c r="V19" s="85"/>
    </row>
    <row r="20" spans="1:22" ht="12.75" customHeight="1" x14ac:dyDescent="0.25">
      <c r="A20" s="85"/>
      <c r="B20" s="96">
        <v>1973</v>
      </c>
      <c r="C20" s="97">
        <v>69997352.959991843</v>
      </c>
      <c r="D20" s="98">
        <v>51272446.908812448</v>
      </c>
      <c r="E20" s="99">
        <v>96.553765630242239</v>
      </c>
      <c r="F20" s="85"/>
      <c r="G20" s="96">
        <v>1973</v>
      </c>
      <c r="H20" s="100">
        <v>24855719.990956899</v>
      </c>
      <c r="I20" s="103">
        <v>71373661.561362386</v>
      </c>
      <c r="J20" s="104">
        <v>51623499.080499597</v>
      </c>
      <c r="K20" s="119"/>
      <c r="L20" s="96">
        <v>1973</v>
      </c>
      <c r="M20" s="100">
        <v>2230829.2081371602</v>
      </c>
      <c r="N20" s="126">
        <v>3.3438141430236268E-2</v>
      </c>
      <c r="O20" s="127">
        <v>1.0196622949750285</v>
      </c>
      <c r="P20" s="128">
        <v>2992.8929399445155</v>
      </c>
      <c r="Q20" s="128">
        <v>3165.8197840662397</v>
      </c>
      <c r="R20" s="128">
        <v>2419.1960000000004</v>
      </c>
      <c r="S20" s="129">
        <v>7.1299289234278875</v>
      </c>
      <c r="T20" s="126">
        <v>4.2590000000000024E-2</v>
      </c>
      <c r="U20" s="131">
        <v>6.1051874999999978E-2</v>
      </c>
      <c r="V20" s="85"/>
    </row>
    <row r="21" spans="1:22" ht="12.75" customHeight="1" x14ac:dyDescent="0.25">
      <c r="A21" s="85"/>
      <c r="B21" s="96">
        <v>1974</v>
      </c>
      <c r="C21" s="97">
        <v>71678476.778343424</v>
      </c>
      <c r="D21" s="98">
        <v>51979055.035607487</v>
      </c>
      <c r="E21" s="99">
        <v>101.73500391012466</v>
      </c>
      <c r="F21" s="85"/>
      <c r="G21" s="96">
        <v>1974</v>
      </c>
      <c r="H21" s="100">
        <v>25447820.358796999</v>
      </c>
      <c r="I21" s="103">
        <v>69712124.09547697</v>
      </c>
      <c r="J21" s="104">
        <v>49917745.394089483</v>
      </c>
      <c r="K21" s="119"/>
      <c r="L21" s="96">
        <v>1974</v>
      </c>
      <c r="M21" s="100">
        <v>2657237.7353820102</v>
      </c>
      <c r="N21" s="126">
        <v>3.3499621506659527E-2</v>
      </c>
      <c r="O21" s="127">
        <v>0.97256704144331718</v>
      </c>
      <c r="P21" s="128">
        <v>2882.647850057193</v>
      </c>
      <c r="Q21" s="128">
        <v>3196.8584761435018</v>
      </c>
      <c r="R21" s="128">
        <v>2378.4365971107541</v>
      </c>
      <c r="S21" s="129">
        <v>7.2806774532809309</v>
      </c>
      <c r="T21" s="126">
        <v>8.681000000000004E-2</v>
      </c>
      <c r="U21" s="131">
        <v>6.1051874999999978E-2</v>
      </c>
      <c r="V21" s="85"/>
    </row>
    <row r="22" spans="1:22" ht="12.75" customHeight="1" x14ac:dyDescent="0.25">
      <c r="A22" s="85"/>
      <c r="B22" s="96">
        <v>1975</v>
      </c>
      <c r="C22" s="97">
        <v>72398971.113362134</v>
      </c>
      <c r="D22" s="98">
        <v>55992921.107207678</v>
      </c>
      <c r="E22" s="99">
        <v>90.117714797868004</v>
      </c>
      <c r="F22" s="85"/>
      <c r="G22" s="96">
        <v>1975</v>
      </c>
      <c r="H22" s="100">
        <v>22161972.0785309</v>
      </c>
      <c r="I22" s="103">
        <v>66301536.404097617</v>
      </c>
      <c r="J22" s="104">
        <v>50632731.455753259</v>
      </c>
      <c r="K22" s="119"/>
      <c r="L22" s="96">
        <v>1975</v>
      </c>
      <c r="M22" s="100">
        <v>2052150.24615293</v>
      </c>
      <c r="N22" s="126">
        <v>3.3326021421536733E-2</v>
      </c>
      <c r="O22" s="127">
        <v>0.91578009168504382</v>
      </c>
      <c r="P22" s="128">
        <v>2754.182729412596</v>
      </c>
      <c r="Q22" s="128">
        <v>3243.7914133149998</v>
      </c>
      <c r="R22" s="128">
        <v>2473.8106190359676</v>
      </c>
      <c r="S22" s="129">
        <v>7.4314259831339751</v>
      </c>
      <c r="T22" s="126">
        <v>0.14012999999999998</v>
      </c>
      <c r="U22" s="131">
        <v>6.1051874999999978E-2</v>
      </c>
      <c r="V22" s="85"/>
    </row>
    <row r="23" spans="1:22" ht="12.75" customHeight="1" x14ac:dyDescent="0.25">
      <c r="A23" s="85"/>
      <c r="B23" s="96">
        <v>1976</v>
      </c>
      <c r="C23" s="97">
        <v>72630086.509953022</v>
      </c>
      <c r="D23" s="98">
        <v>52865746.690016903</v>
      </c>
      <c r="E23" s="99">
        <v>88.99857759666574</v>
      </c>
      <c r="F23" s="85"/>
      <c r="G23" s="96">
        <v>1976</v>
      </c>
      <c r="H23" s="100">
        <v>23011348.2764378</v>
      </c>
      <c r="I23" s="103">
        <v>71920649.04631573</v>
      </c>
      <c r="J23" s="104">
        <v>51691417.40833015</v>
      </c>
      <c r="K23" s="119"/>
      <c r="L23" s="96">
        <v>1976</v>
      </c>
      <c r="M23" s="100">
        <v>1748106.54559832</v>
      </c>
      <c r="N23" s="126">
        <v>3.3391034946544829E-2</v>
      </c>
      <c r="O23" s="127">
        <v>0.9902321820373976</v>
      </c>
      <c r="P23" s="128">
        <v>2802.9387418216852</v>
      </c>
      <c r="Q23" s="128">
        <v>3297.9546407830103</v>
      </c>
      <c r="R23" s="128">
        <v>2432.2659416707857</v>
      </c>
      <c r="S23" s="129">
        <v>7.5821745129870122</v>
      </c>
      <c r="T23" s="126">
        <v>0.13928000000000007</v>
      </c>
      <c r="U23" s="131">
        <v>0.1307897121369323</v>
      </c>
      <c r="V23" s="85"/>
    </row>
    <row r="24" spans="1:22" ht="12.75" customHeight="1" x14ac:dyDescent="0.25">
      <c r="A24" s="85"/>
      <c r="B24" s="96">
        <v>1977</v>
      </c>
      <c r="C24" s="97">
        <v>73255573.06762144</v>
      </c>
      <c r="D24" s="98">
        <v>53970865.174991451</v>
      </c>
      <c r="E24" s="99">
        <v>94.996731432628906</v>
      </c>
      <c r="F24" s="85"/>
      <c r="G24" s="96">
        <v>1977</v>
      </c>
      <c r="H24" s="100">
        <v>25414811.434632499</v>
      </c>
      <c r="I24" s="103">
        <v>73954215.987103611</v>
      </c>
      <c r="J24" s="104">
        <v>53800793.48367615</v>
      </c>
      <c r="K24" s="119"/>
      <c r="L24" s="96">
        <v>1977</v>
      </c>
      <c r="M24" s="100">
        <v>2018151.2448445901</v>
      </c>
      <c r="N24" s="126">
        <v>3.3487968437622917E-2</v>
      </c>
      <c r="O24" s="127">
        <v>1.0095370616899995</v>
      </c>
      <c r="P24" s="128">
        <v>2909.1476979325412</v>
      </c>
      <c r="Q24" s="128">
        <v>3357.4659133457471</v>
      </c>
      <c r="R24" s="128">
        <v>2430.9940339605323</v>
      </c>
      <c r="S24" s="129">
        <v>7.6074484280303025</v>
      </c>
      <c r="T24" s="126">
        <v>0.12250000000000005</v>
      </c>
      <c r="U24" s="131">
        <v>0.1307897121369323</v>
      </c>
      <c r="V24" s="85"/>
    </row>
    <row r="25" spans="1:22" ht="12.75" customHeight="1" x14ac:dyDescent="0.25">
      <c r="A25" s="85"/>
      <c r="B25" s="96">
        <v>1978</v>
      </c>
      <c r="C25" s="97">
        <v>74370740.777112663</v>
      </c>
      <c r="D25" s="98">
        <v>57491236.520549566</v>
      </c>
      <c r="E25" s="99">
        <v>99.282795215725912</v>
      </c>
      <c r="F25" s="85"/>
      <c r="G25" s="96">
        <v>1978</v>
      </c>
      <c r="H25" s="100">
        <v>27372032.394184899</v>
      </c>
      <c r="I25" s="103">
        <v>74346758.990083396</v>
      </c>
      <c r="J25" s="104">
        <v>56750359.482261099</v>
      </c>
      <c r="K25" s="119"/>
      <c r="L25" s="96">
        <v>1978</v>
      </c>
      <c r="M25" s="100">
        <v>2368825.1546239597</v>
      </c>
      <c r="N25" s="126">
        <v>3.3770424112377406E-2</v>
      </c>
      <c r="O25" s="127">
        <v>0.99967753733822373</v>
      </c>
      <c r="P25" s="128">
        <v>3017.2195625188569</v>
      </c>
      <c r="Q25" s="128">
        <v>3516.5361763637766</v>
      </c>
      <c r="R25" s="128">
        <v>2464.2356589147284</v>
      </c>
      <c r="S25" s="129">
        <v>7.632722343073592</v>
      </c>
      <c r="T25" s="126">
        <v>0.13107000000000002</v>
      </c>
      <c r="U25" s="131">
        <v>0.1307897121369323</v>
      </c>
      <c r="V25" s="85"/>
    </row>
    <row r="26" spans="1:22" ht="12.75" customHeight="1" x14ac:dyDescent="0.25">
      <c r="A26" s="85"/>
      <c r="B26" s="96">
        <v>1979</v>
      </c>
      <c r="C26" s="97">
        <v>76027269.684353366</v>
      </c>
      <c r="D26" s="98">
        <v>60699568.213211551</v>
      </c>
      <c r="E26" s="99">
        <v>103.85097381553814</v>
      </c>
      <c r="F26" s="85"/>
      <c r="G26" s="96">
        <v>1979</v>
      </c>
      <c r="H26" s="100">
        <v>29676293.479917102</v>
      </c>
      <c r="I26" s="103">
        <v>75789334.098601192</v>
      </c>
      <c r="J26" s="104">
        <v>59749095.122954808</v>
      </c>
      <c r="K26" s="119"/>
      <c r="L26" s="96">
        <v>1979</v>
      </c>
      <c r="M26" s="100">
        <v>2767971.3247825499</v>
      </c>
      <c r="N26" s="126">
        <v>3.4116337514612405E-2</v>
      </c>
      <c r="O26" s="127">
        <v>0.99687039154845325</v>
      </c>
      <c r="P26" s="128">
        <v>3104.6916290039103</v>
      </c>
      <c r="Q26" s="128">
        <v>3628.6734076763487</v>
      </c>
      <c r="R26" s="128">
        <v>2513.0302245250432</v>
      </c>
      <c r="S26" s="129">
        <v>7.6579962581168823</v>
      </c>
      <c r="T26" s="126">
        <v>0.13351000000000002</v>
      </c>
      <c r="U26" s="131">
        <v>0.1307897121369323</v>
      </c>
      <c r="V26" s="85"/>
    </row>
    <row r="27" spans="1:22" ht="12.75" customHeight="1" x14ac:dyDescent="0.25">
      <c r="A27" s="85"/>
      <c r="B27" s="96">
        <v>1980</v>
      </c>
      <c r="C27" s="97">
        <v>78518854.356481418</v>
      </c>
      <c r="D27" s="98">
        <v>62902879.637001045</v>
      </c>
      <c r="E27" s="99">
        <v>106.13131045851642</v>
      </c>
      <c r="F27" s="85"/>
      <c r="G27" s="96">
        <v>1980</v>
      </c>
      <c r="H27" s="100">
        <v>32046426.494991798</v>
      </c>
      <c r="I27" s="103">
        <v>79943388.497198462</v>
      </c>
      <c r="J27" s="104">
        <v>63239169.70922561</v>
      </c>
      <c r="K27" s="119"/>
      <c r="L27" s="96">
        <v>1980</v>
      </c>
      <c r="M27" s="100">
        <v>3374269.3047702801</v>
      </c>
      <c r="N27" s="126">
        <v>3.4472048637577801E-2</v>
      </c>
      <c r="O27" s="127">
        <v>1.0181425741930665</v>
      </c>
      <c r="P27" s="128">
        <v>3250.4448224069702</v>
      </c>
      <c r="Q27" s="128">
        <v>3719.6519826721933</v>
      </c>
      <c r="R27" s="128">
        <v>2532.1956375593199</v>
      </c>
      <c r="S27" s="129">
        <v>7.6832701731601727</v>
      </c>
      <c r="T27" s="126">
        <v>0.11502000000000001</v>
      </c>
      <c r="U27" s="131">
        <v>0.1307897121369323</v>
      </c>
      <c r="V27" s="85"/>
    </row>
    <row r="28" spans="1:22" ht="12.75" customHeight="1" x14ac:dyDescent="0.25">
      <c r="A28" s="85"/>
      <c r="B28" s="96">
        <v>1981</v>
      </c>
      <c r="C28" s="97">
        <v>81747413.53192009</v>
      </c>
      <c r="D28" s="98">
        <v>64930664.067903198</v>
      </c>
      <c r="E28" s="99">
        <v>107.59956402954275</v>
      </c>
      <c r="F28" s="85"/>
      <c r="G28" s="96">
        <v>1981</v>
      </c>
      <c r="H28" s="100">
        <v>34137574.512725502</v>
      </c>
      <c r="I28" s="103">
        <v>84369442.273447976</v>
      </c>
      <c r="J28" s="104">
        <v>66171051.49468004</v>
      </c>
      <c r="K28" s="119"/>
      <c r="L28" s="96">
        <v>1981</v>
      </c>
      <c r="M28" s="100">
        <v>3939726.37916162</v>
      </c>
      <c r="N28" s="126">
        <v>3.4903114342923924E-2</v>
      </c>
      <c r="O28" s="127">
        <v>1.0320747608791814</v>
      </c>
      <c r="P28" s="128">
        <v>3361.8294198582439</v>
      </c>
      <c r="Q28" s="128">
        <v>3795.1821454593291</v>
      </c>
      <c r="R28" s="128">
        <v>2535.1206320247034</v>
      </c>
      <c r="S28" s="129">
        <v>7.7641467012987011</v>
      </c>
      <c r="T28" s="126">
        <v>0.10291000000000006</v>
      </c>
      <c r="U28" s="131">
        <v>0.1307897121369323</v>
      </c>
      <c r="V28" s="85"/>
    </row>
    <row r="29" spans="1:22" ht="12.75" customHeight="1" x14ac:dyDescent="0.25">
      <c r="A29" s="85"/>
      <c r="B29" s="96">
        <v>1982</v>
      </c>
      <c r="C29" s="97">
        <v>82540098.088380948</v>
      </c>
      <c r="D29" s="98">
        <v>67004235.848614402</v>
      </c>
      <c r="E29" s="99">
        <v>104.90679496280436</v>
      </c>
      <c r="F29" s="85"/>
      <c r="G29" s="96">
        <v>1982</v>
      </c>
      <c r="H29" s="100">
        <v>30377557.9154847</v>
      </c>
      <c r="I29" s="103">
        <v>76144523.341831177</v>
      </c>
      <c r="J29" s="104">
        <v>61035567.093986049</v>
      </c>
      <c r="K29" s="119"/>
      <c r="L29" s="96">
        <v>1982</v>
      </c>
      <c r="M29" s="100">
        <v>2430770.7034473601</v>
      </c>
      <c r="N29" s="126">
        <v>3.5355041671726428E-2</v>
      </c>
      <c r="O29" s="127">
        <v>0.92251554220711462</v>
      </c>
      <c r="P29" s="128">
        <v>3062.2991265629107</v>
      </c>
      <c r="Q29" s="128">
        <v>3867.6042352782811</v>
      </c>
      <c r="R29" s="128">
        <v>2540.6283485265485</v>
      </c>
      <c r="S29" s="129">
        <v>7.8450232294372295</v>
      </c>
      <c r="T29" s="126">
        <v>0.19814000000000001</v>
      </c>
      <c r="U29" s="131">
        <v>0.1307897121369323</v>
      </c>
      <c r="V29" s="85"/>
    </row>
    <row r="30" spans="1:22" ht="12.75" customHeight="1" x14ac:dyDescent="0.25">
      <c r="A30" s="85"/>
      <c r="B30" s="96">
        <v>1983</v>
      </c>
      <c r="C30" s="97">
        <v>82761118.989781976</v>
      </c>
      <c r="D30" s="98">
        <v>70070560.110268444</v>
      </c>
      <c r="E30" s="99">
        <v>98.705256458023811</v>
      </c>
      <c r="F30" s="85"/>
      <c r="G30" s="96">
        <v>1983</v>
      </c>
      <c r="H30" s="100">
        <v>28853388.089708798</v>
      </c>
      <c r="I30" s="103">
        <v>75220130.877486497</v>
      </c>
      <c r="J30" s="104">
        <v>62885476.12683522</v>
      </c>
      <c r="K30" s="119"/>
      <c r="L30" s="96">
        <v>1983</v>
      </c>
      <c r="M30" s="100">
        <v>2065307.75439919</v>
      </c>
      <c r="N30" s="126">
        <v>3.5233165619786733E-2</v>
      </c>
      <c r="O30" s="127">
        <v>0.90888247761335217</v>
      </c>
      <c r="P30" s="128">
        <v>3144.0162264650435</v>
      </c>
      <c r="Q30" s="128">
        <v>4030.3722175618877</v>
      </c>
      <c r="R30" s="128">
        <v>2457.7470396079334</v>
      </c>
      <c r="S30" s="129">
        <v>8.1382006439393955</v>
      </c>
      <c r="T30" s="126">
        <v>0.20999000000000001</v>
      </c>
      <c r="U30" s="131">
        <v>0.1307897121369323</v>
      </c>
      <c r="V30" s="85"/>
    </row>
    <row r="31" spans="1:22" ht="12.75" customHeight="1" x14ac:dyDescent="0.25">
      <c r="A31" s="85"/>
      <c r="B31" s="96">
        <v>1984</v>
      </c>
      <c r="C31" s="97">
        <v>83574608.02865091</v>
      </c>
      <c r="D31" s="98">
        <v>74211080.12168768</v>
      </c>
      <c r="E31" s="99">
        <v>95.095739811342042</v>
      </c>
      <c r="F31" s="85"/>
      <c r="G31" s="96">
        <v>1984</v>
      </c>
      <c r="H31" s="100">
        <v>30037439.741358802</v>
      </c>
      <c r="I31" s="103">
        <v>79309364.367869422</v>
      </c>
      <c r="J31" s="104">
        <v>69538594.275062233</v>
      </c>
      <c r="K31" s="119"/>
      <c r="L31" s="96">
        <v>1984</v>
      </c>
      <c r="M31" s="100">
        <v>2454506.8483236101</v>
      </c>
      <c r="N31" s="126">
        <v>3.5105379799422631E-2</v>
      </c>
      <c r="O31" s="127">
        <v>0.94896483798859954</v>
      </c>
      <c r="P31" s="128">
        <v>3361.1805755866399</v>
      </c>
      <c r="Q31" s="128">
        <v>4126.76589426386</v>
      </c>
      <c r="R31" s="128">
        <v>2492.6332983620623</v>
      </c>
      <c r="S31" s="129">
        <v>8.2999537002164523</v>
      </c>
      <c r="T31" s="126">
        <v>0.17515000000000003</v>
      </c>
      <c r="U31" s="131">
        <v>0.1307897121369323</v>
      </c>
      <c r="V31" s="85"/>
    </row>
    <row r="32" spans="1:22" ht="12.75" customHeight="1" x14ac:dyDescent="0.25">
      <c r="A32" s="85"/>
      <c r="B32" s="96">
        <v>1985</v>
      </c>
      <c r="C32" s="97">
        <v>84727151.879889444</v>
      </c>
      <c r="D32" s="98">
        <v>76689932.281234607</v>
      </c>
      <c r="E32" s="99">
        <v>93.719413757973939</v>
      </c>
      <c r="F32" s="85"/>
      <c r="G32" s="96">
        <v>1985</v>
      </c>
      <c r="H32" s="100">
        <v>31241915.904211</v>
      </c>
      <c r="I32" s="103">
        <v>82878978.645067319</v>
      </c>
      <c r="J32" s="104">
        <v>74074234.253914952</v>
      </c>
      <c r="K32" s="119"/>
      <c r="L32" s="96">
        <v>1985</v>
      </c>
      <c r="M32" s="100">
        <v>2699341.76177005</v>
      </c>
      <c r="N32" s="126">
        <v>3.5145519379328527E-2</v>
      </c>
      <c r="O32" s="127">
        <v>0.9781867654722759</v>
      </c>
      <c r="P32" s="128">
        <v>3550.7065767910995</v>
      </c>
      <c r="Q32" s="128">
        <v>4229.2281114664729</v>
      </c>
      <c r="R32" s="128">
        <v>2486.2327393713281</v>
      </c>
      <c r="S32" s="129">
        <v>8.3909397943722972</v>
      </c>
      <c r="T32" s="126">
        <v>0.14975000000000005</v>
      </c>
      <c r="U32" s="131">
        <v>0.1307897121369323</v>
      </c>
      <c r="V32" s="85"/>
    </row>
    <row r="33" spans="1:22" ht="12.75" customHeight="1" x14ac:dyDescent="0.25">
      <c r="A33" s="85"/>
      <c r="B33" s="96">
        <v>1986</v>
      </c>
      <c r="C33" s="97">
        <v>85810179.250939652</v>
      </c>
      <c r="D33" s="98">
        <v>78805823.252428457</v>
      </c>
      <c r="E33" s="99">
        <v>93.63746450706536</v>
      </c>
      <c r="F33" s="85"/>
      <c r="G33" s="96">
        <v>1986</v>
      </c>
      <c r="H33" s="100">
        <v>32922010.017148998</v>
      </c>
      <c r="I33" s="103">
        <v>86761275.477316514</v>
      </c>
      <c r="J33" s="104">
        <v>78677846.221077576</v>
      </c>
      <c r="K33" s="119"/>
      <c r="L33" s="96">
        <v>1986</v>
      </c>
      <c r="M33" s="100">
        <v>2764609.4592297799</v>
      </c>
      <c r="N33" s="126">
        <v>1.9847027202843093E-2</v>
      </c>
      <c r="O33" s="127">
        <v>1.0110837226384939</v>
      </c>
      <c r="P33" s="128">
        <v>3780.5682239451303</v>
      </c>
      <c r="Q33" s="128">
        <v>4356.503520627507</v>
      </c>
      <c r="R33" s="128">
        <v>2516.573196554185</v>
      </c>
      <c r="S33" s="129">
        <v>8.2696250021645028</v>
      </c>
      <c r="T33" s="126">
        <v>0.12115562639173272</v>
      </c>
      <c r="U33" s="131">
        <v>0.1307897121369323</v>
      </c>
      <c r="V33" s="85"/>
    </row>
    <row r="34" spans="1:22" ht="12.75" customHeight="1" x14ac:dyDescent="0.25">
      <c r="A34" s="85"/>
      <c r="B34" s="96">
        <v>1987</v>
      </c>
      <c r="C34" s="97">
        <v>87390549.048671976</v>
      </c>
      <c r="D34" s="98">
        <v>81747466.573323995</v>
      </c>
      <c r="E34" s="99">
        <v>95.668085606733854</v>
      </c>
      <c r="F34" s="85"/>
      <c r="G34" s="96">
        <v>1987</v>
      </c>
      <c r="H34" s="100">
        <v>35048926.113231696</v>
      </c>
      <c r="I34" s="103">
        <v>89553186.244550735</v>
      </c>
      <c r="J34" s="104">
        <v>82717597.216379121</v>
      </c>
      <c r="K34" s="119"/>
      <c r="L34" s="96">
        <v>1987</v>
      </c>
      <c r="M34" s="100">
        <v>3364874.1375656798</v>
      </c>
      <c r="N34" s="126">
        <v>2.0795951662271172E-2</v>
      </c>
      <c r="O34" s="127">
        <v>1.0247468086586147</v>
      </c>
      <c r="P34" s="128">
        <v>3924.9385931823886</v>
      </c>
      <c r="Q34" s="128">
        <v>4462.5634118363232</v>
      </c>
      <c r="R34" s="128">
        <v>2539.1559447409541</v>
      </c>
      <c r="S34" s="129">
        <v>8.2999537002164505</v>
      </c>
      <c r="T34" s="126">
        <v>0.10927953145908564</v>
      </c>
      <c r="U34" s="131">
        <v>0.1307897121369323</v>
      </c>
      <c r="V34" s="85"/>
    </row>
    <row r="35" spans="1:22" ht="12.75" customHeight="1" x14ac:dyDescent="0.25">
      <c r="A35" s="85"/>
      <c r="B35" s="96">
        <v>1988</v>
      </c>
      <c r="C35" s="97">
        <v>89490445.328500837</v>
      </c>
      <c r="D35" s="98">
        <v>85586174.545955271</v>
      </c>
      <c r="E35" s="99">
        <v>97.850993426743756</v>
      </c>
      <c r="F35" s="85"/>
      <c r="G35" s="96">
        <v>1988</v>
      </c>
      <c r="H35" s="100">
        <v>37623308.449402906</v>
      </c>
      <c r="I35" s="103">
        <v>92920466.146342993</v>
      </c>
      <c r="J35" s="104">
        <v>87749643.221862361</v>
      </c>
      <c r="K35" s="119"/>
      <c r="L35" s="96">
        <v>1988</v>
      </c>
      <c r="M35" s="100">
        <v>3841094.8088898701</v>
      </c>
      <c r="N35" s="126">
        <v>1.9924334473413675E-2</v>
      </c>
      <c r="O35" s="127">
        <v>1.0383283467330089</v>
      </c>
      <c r="P35" s="128">
        <v>4154.4471038190322</v>
      </c>
      <c r="Q35" s="128">
        <v>4661.7247968480979</v>
      </c>
      <c r="R35" s="128">
        <v>2532.4779019750076</v>
      </c>
      <c r="S35" s="129">
        <v>8.3403919642857147</v>
      </c>
      <c r="T35" s="126">
        <v>9.7474318839818275E-2</v>
      </c>
      <c r="U35" s="131">
        <v>0.1307897121369323</v>
      </c>
      <c r="V35" s="85"/>
    </row>
    <row r="36" spans="1:22" ht="12.75" customHeight="1" x14ac:dyDescent="0.25">
      <c r="A36" s="85"/>
      <c r="B36" s="96">
        <v>1989</v>
      </c>
      <c r="C36" s="97">
        <v>92650884.482295126</v>
      </c>
      <c r="D36" s="98">
        <v>93053858.781929433</v>
      </c>
      <c r="E36" s="99">
        <v>99.276479004665305</v>
      </c>
      <c r="F36" s="85"/>
      <c r="G36" s="96">
        <v>1989</v>
      </c>
      <c r="H36" s="100">
        <v>41356813.405414805</v>
      </c>
      <c r="I36" s="103">
        <v>98168105.254664764</v>
      </c>
      <c r="J36" s="104">
        <v>97355896.446627498</v>
      </c>
      <c r="K36" s="119"/>
      <c r="L36" s="96">
        <v>1989</v>
      </c>
      <c r="M36" s="100">
        <v>4993349.1855756203</v>
      </c>
      <c r="N36" s="126">
        <v>2.0481628234758541E-2</v>
      </c>
      <c r="O36" s="127">
        <v>1.0595484954428465</v>
      </c>
      <c r="P36" s="128">
        <v>4384.9983998921825</v>
      </c>
      <c r="Q36" s="128">
        <v>4821.8834463607427</v>
      </c>
      <c r="R36" s="128">
        <v>2595.911875418346</v>
      </c>
      <c r="S36" s="129">
        <v>8.5526928506493523</v>
      </c>
      <c r="T36" s="126">
        <v>7.9029547271243117E-2</v>
      </c>
      <c r="U36" s="131">
        <v>0.1307897121369323</v>
      </c>
      <c r="V36" s="85"/>
    </row>
    <row r="37" spans="1:22" ht="12.75" customHeight="1" x14ac:dyDescent="0.25">
      <c r="A37" s="85"/>
      <c r="B37" s="96">
        <v>1990</v>
      </c>
      <c r="C37" s="97">
        <v>96122736.011273772</v>
      </c>
      <c r="D37" s="98">
        <v>96676103.213979706</v>
      </c>
      <c r="E37" s="99">
        <v>98.654764908368165</v>
      </c>
      <c r="F37" s="85"/>
      <c r="G37" s="96">
        <v>1990</v>
      </c>
      <c r="H37" s="100">
        <v>42735469.8576805</v>
      </c>
      <c r="I37" s="103">
        <v>102006264.07157457</v>
      </c>
      <c r="J37" s="104">
        <v>101304068.72107659</v>
      </c>
      <c r="K37" s="119"/>
      <c r="L37" s="96">
        <v>1990</v>
      </c>
      <c r="M37" s="100">
        <v>5119025.4747210704</v>
      </c>
      <c r="N37" s="126">
        <v>1.7778286251084789E-2</v>
      </c>
      <c r="O37" s="127">
        <v>1.0612084955593726</v>
      </c>
      <c r="P37" s="128">
        <v>4483.5164355879951</v>
      </c>
      <c r="Q37" s="128">
        <v>4922.5048920441077</v>
      </c>
      <c r="R37" s="128">
        <v>2604.8836022781652</v>
      </c>
      <c r="S37" s="129">
        <v>8.6740076428571431</v>
      </c>
      <c r="T37" s="126">
        <v>7.7586658092104743E-2</v>
      </c>
      <c r="U37" s="131">
        <v>0.1307897121369323</v>
      </c>
      <c r="V37" s="85"/>
    </row>
    <row r="38" spans="1:22" ht="12.75" customHeight="1" x14ac:dyDescent="0.25">
      <c r="A38" s="85"/>
      <c r="B38" s="96">
        <v>1991</v>
      </c>
      <c r="C38" s="97">
        <v>99342502.677376166</v>
      </c>
      <c r="D38" s="98">
        <v>104494456.05238532</v>
      </c>
      <c r="E38" s="99">
        <v>106.64303894276665</v>
      </c>
      <c r="F38" s="85"/>
      <c r="G38" s="96">
        <v>1991</v>
      </c>
      <c r="H38" s="100">
        <v>46070713.528149098</v>
      </c>
      <c r="I38" s="103">
        <v>99408233.704229638</v>
      </c>
      <c r="J38" s="104">
        <v>103249401.72372836</v>
      </c>
      <c r="K38" s="119"/>
      <c r="L38" s="96">
        <v>1991</v>
      </c>
      <c r="M38" s="100">
        <v>5109934.7011030801</v>
      </c>
      <c r="N38" s="126">
        <v>1.9664109797904554E-2</v>
      </c>
      <c r="O38" s="127">
        <v>1.000661660669723</v>
      </c>
      <c r="P38" s="128">
        <v>4552.0052732789127</v>
      </c>
      <c r="Q38" s="128">
        <v>5019.284734087074</v>
      </c>
      <c r="R38" s="128">
        <v>2593.798096685106</v>
      </c>
      <c r="S38" s="129">
        <v>8.744774604978355</v>
      </c>
      <c r="T38" s="126">
        <v>8.1553444438853942E-2</v>
      </c>
      <c r="U38" s="131">
        <v>8.2160742576618609E-2</v>
      </c>
      <c r="V38" s="85"/>
    </row>
    <row r="39" spans="1:22" ht="12.75" customHeight="1" x14ac:dyDescent="0.25">
      <c r="A39" s="85"/>
      <c r="B39" s="96">
        <v>1992</v>
      </c>
      <c r="C39" s="97">
        <v>103964503.01829356</v>
      </c>
      <c r="D39" s="98">
        <v>113113992.89416583</v>
      </c>
      <c r="E39" s="99">
        <v>109.55148360605952</v>
      </c>
      <c r="F39" s="85"/>
      <c r="G39" s="96">
        <v>1992</v>
      </c>
      <c r="H39" s="100">
        <v>51215295.458674297</v>
      </c>
      <c r="I39" s="103">
        <v>105719046.44562405</v>
      </c>
      <c r="J39" s="104">
        <v>113577295.28636552</v>
      </c>
      <c r="K39" s="119"/>
      <c r="L39" s="96">
        <v>1992</v>
      </c>
      <c r="M39" s="100">
        <v>6337618.4391681999</v>
      </c>
      <c r="N39" s="126">
        <v>1.7269728988230142E-2</v>
      </c>
      <c r="O39" s="127">
        <v>1.0168763700724059</v>
      </c>
      <c r="P39" s="128">
        <v>4759.29792026825</v>
      </c>
      <c r="Q39" s="128">
        <v>5164.1764527977375</v>
      </c>
      <c r="R39" s="128">
        <v>2554.7249356043567</v>
      </c>
      <c r="S39" s="129">
        <v>9.3412389999999998</v>
      </c>
      <c r="T39" s="126">
        <v>6.6670947601359498E-2</v>
      </c>
      <c r="U39" s="131">
        <v>8.2160742576618609E-2</v>
      </c>
      <c r="V39" s="85"/>
    </row>
    <row r="40" spans="1:22" ht="12.75" customHeight="1" x14ac:dyDescent="0.25">
      <c r="A40" s="85"/>
      <c r="B40" s="96">
        <v>1993</v>
      </c>
      <c r="C40" s="97">
        <v>110118790.58862808</v>
      </c>
      <c r="D40" s="98">
        <v>120892862.41460818</v>
      </c>
      <c r="E40" s="99">
        <v>109.59729600015402</v>
      </c>
      <c r="F40" s="85"/>
      <c r="G40" s="96">
        <v>1993</v>
      </c>
      <c r="H40" s="100">
        <v>54589760.562598296</v>
      </c>
      <c r="I40" s="103">
        <v>112116664.70343088</v>
      </c>
      <c r="J40" s="104">
        <v>121539216.12570754</v>
      </c>
      <c r="K40" s="119"/>
      <c r="L40" s="96">
        <v>1993</v>
      </c>
      <c r="M40" s="100">
        <v>7475602.1411292907</v>
      </c>
      <c r="N40" s="126">
        <v>1.270928569304341E-2</v>
      </c>
      <c r="O40" s="127">
        <v>1.0181428991739137</v>
      </c>
      <c r="P40" s="128">
        <v>5029.8377709065508</v>
      </c>
      <c r="Q40" s="128">
        <v>5450.9422161775037</v>
      </c>
      <c r="R40" s="128">
        <v>2562.5256160586382</v>
      </c>
      <c r="S40" s="129">
        <v>9.4296209999999991</v>
      </c>
      <c r="T40" s="126">
        <v>6.5508477471326376E-2</v>
      </c>
      <c r="U40" s="131">
        <v>8.2160742576618609E-2</v>
      </c>
      <c r="V40" s="85"/>
    </row>
    <row r="41" spans="1:22" ht="12.75" customHeight="1" x14ac:dyDescent="0.25">
      <c r="A41" s="85"/>
      <c r="B41" s="96">
        <v>1994</v>
      </c>
      <c r="C41" s="97">
        <v>116100137.88982175</v>
      </c>
      <c r="D41" s="98">
        <v>126288703.70398529</v>
      </c>
      <c r="E41" s="99">
        <v>111.20551469186407</v>
      </c>
      <c r="F41" s="85"/>
      <c r="G41" s="96">
        <v>1994</v>
      </c>
      <c r="H41" s="100">
        <v>57335733.594338894</v>
      </c>
      <c r="I41" s="103">
        <v>116606325.50985582</v>
      </c>
      <c r="J41" s="104">
        <v>125245148.981371</v>
      </c>
      <c r="K41" s="119"/>
      <c r="L41" s="96">
        <v>1994</v>
      </c>
      <c r="M41" s="100">
        <v>7938047.4834630601</v>
      </c>
      <c r="N41" s="126">
        <v>1.7768994481414654E-2</v>
      </c>
      <c r="O41" s="127">
        <v>1.0043599226429381</v>
      </c>
      <c r="P41" s="128">
        <v>5074.1032570446177</v>
      </c>
      <c r="Q41" s="128">
        <v>5574.3760531995695</v>
      </c>
      <c r="R41" s="128">
        <v>2573.3071566855888</v>
      </c>
      <c r="S41" s="129">
        <v>9.5920179999999995</v>
      </c>
      <c r="T41" s="126">
        <v>7.8159034415601014E-2</v>
      </c>
      <c r="U41" s="131">
        <v>8.2160742576618609E-2</v>
      </c>
      <c r="V41" s="85"/>
    </row>
    <row r="42" spans="1:22" ht="12.75" customHeight="1" x14ac:dyDescent="0.25">
      <c r="A42" s="85"/>
      <c r="B42" s="96">
        <v>1995</v>
      </c>
      <c r="C42" s="97">
        <v>123233223.80237362</v>
      </c>
      <c r="D42" s="98">
        <v>124526033.09390043</v>
      </c>
      <c r="E42" s="99">
        <v>117.89429607153767</v>
      </c>
      <c r="F42" s="85"/>
      <c r="G42" s="96">
        <v>1995</v>
      </c>
      <c r="H42" s="100">
        <v>62457704.3152363</v>
      </c>
      <c r="I42" s="103">
        <v>124451228.8299281</v>
      </c>
      <c r="J42" s="104">
        <v>124176257.43212315</v>
      </c>
      <c r="K42" s="119"/>
      <c r="L42" s="96">
        <v>1995</v>
      </c>
      <c r="M42" s="100">
        <v>9803467.6252650097</v>
      </c>
      <c r="N42" s="126">
        <v>2.3000676495727436E-2</v>
      </c>
      <c r="O42" s="127">
        <v>1.0098837390597504</v>
      </c>
      <c r="P42" s="128">
        <v>5133.6452979469595</v>
      </c>
      <c r="Q42" s="128">
        <v>5608.9402825006282</v>
      </c>
      <c r="R42" s="128">
        <v>2501.0546571151458</v>
      </c>
      <c r="S42" s="129">
        <v>9.6714040000000008</v>
      </c>
      <c r="T42" s="126">
        <v>7.3089058857450984E-2</v>
      </c>
      <c r="U42" s="131">
        <v>8.2160742576618609E-2</v>
      </c>
      <c r="V42" s="85"/>
    </row>
    <row r="43" spans="1:22" ht="12.75" customHeight="1" x14ac:dyDescent="0.25">
      <c r="A43" s="85"/>
      <c r="B43" s="96">
        <v>1996</v>
      </c>
      <c r="C43" s="97">
        <v>131794981.19677125</v>
      </c>
      <c r="D43" s="98">
        <v>128755032.43497024</v>
      </c>
      <c r="E43" s="99">
        <v>118.54347759184235</v>
      </c>
      <c r="F43" s="85"/>
      <c r="G43" s="96">
        <v>1996</v>
      </c>
      <c r="H43" s="100">
        <v>66706649.847384498</v>
      </c>
      <c r="I43" s="103">
        <v>134509328.76304609</v>
      </c>
      <c r="J43" s="104">
        <v>129755202.34111537</v>
      </c>
      <c r="K43" s="119"/>
      <c r="L43" s="96">
        <v>1996</v>
      </c>
      <c r="M43" s="100">
        <v>10677814.174708299</v>
      </c>
      <c r="N43" s="126">
        <v>1.717115494522916E-2</v>
      </c>
      <c r="O43" s="127">
        <v>1.0205952270839682</v>
      </c>
      <c r="P43" s="128">
        <v>5221.0579206245211</v>
      </c>
      <c r="Q43" s="128">
        <v>5644.5758753667405</v>
      </c>
      <c r="R43" s="128">
        <v>2504.5659259223421</v>
      </c>
      <c r="S43" s="129">
        <v>9.9227900000000009</v>
      </c>
      <c r="T43" s="126">
        <v>6.3257634643403282E-2</v>
      </c>
      <c r="U43" s="131">
        <v>8.2160742576618609E-2</v>
      </c>
      <c r="V43" s="85"/>
    </row>
    <row r="44" spans="1:22" ht="12.75" customHeight="1" x14ac:dyDescent="0.25">
      <c r="A44" s="85"/>
      <c r="B44" s="96">
        <v>1997</v>
      </c>
      <c r="C44" s="97">
        <v>141106183.412837</v>
      </c>
      <c r="D44" s="98">
        <v>132670510.45255975</v>
      </c>
      <c r="E44" s="99">
        <v>121.0467878388873</v>
      </c>
      <c r="F44" s="85"/>
      <c r="G44" s="96">
        <v>1997</v>
      </c>
      <c r="H44" s="100">
        <v>71661546.292613491</v>
      </c>
      <c r="I44" s="103">
        <v>144332307.84211969</v>
      </c>
      <c r="J44" s="104">
        <v>133998193.77660747</v>
      </c>
      <c r="K44" s="119"/>
      <c r="L44" s="96">
        <v>1997</v>
      </c>
      <c r="M44" s="100">
        <v>12005457.2979549</v>
      </c>
      <c r="N44" s="126">
        <v>2.0442774507980665E-2</v>
      </c>
      <c r="O44" s="127">
        <v>1.0228630975004402</v>
      </c>
      <c r="P44" s="128">
        <v>5320.986487345559</v>
      </c>
      <c r="Q44" s="128">
        <v>5739.8558084186352</v>
      </c>
      <c r="R44" s="128">
        <v>2521.1936812911358</v>
      </c>
      <c r="S44" s="129">
        <v>9.9885070000000002</v>
      </c>
      <c r="T44" s="126">
        <v>6.1176094144416278E-2</v>
      </c>
      <c r="U44" s="131">
        <v>8.2160742576618609E-2</v>
      </c>
      <c r="V44" s="85"/>
    </row>
    <row r="45" spans="1:22" ht="12.75" customHeight="1" x14ac:dyDescent="0.25">
      <c r="A45" s="85"/>
      <c r="B45" s="96">
        <v>1998</v>
      </c>
      <c r="C45" s="97">
        <v>150299487.02808985</v>
      </c>
      <c r="D45" s="98">
        <v>137024270.37742928</v>
      </c>
      <c r="E45" s="99">
        <v>120.83395682243462</v>
      </c>
      <c r="F45" s="85"/>
      <c r="G45" s="96">
        <v>1998</v>
      </c>
      <c r="H45" s="100">
        <v>74760606.830738991</v>
      </c>
      <c r="I45" s="103">
        <v>153253644.97707626</v>
      </c>
      <c r="J45" s="104">
        <v>137961480.46179798</v>
      </c>
      <c r="K45" s="119"/>
      <c r="L45" s="96">
        <v>1998</v>
      </c>
      <c r="M45" s="100">
        <v>12395096.679581201</v>
      </c>
      <c r="N45" s="126">
        <v>2.2690664483219811E-2</v>
      </c>
      <c r="O45" s="127">
        <v>1.0196551432569714</v>
      </c>
      <c r="P45" s="128">
        <v>5434.4840065779845</v>
      </c>
      <c r="Q45" s="128">
        <v>5880.731322112395</v>
      </c>
      <c r="R45" s="128">
        <v>2537.531968608323</v>
      </c>
      <c r="S45" s="129">
        <v>10.00433</v>
      </c>
      <c r="T45" s="126">
        <v>6.4120480485089892E-2</v>
      </c>
      <c r="U45" s="131">
        <v>8.2160742576618609E-2</v>
      </c>
      <c r="V45" s="85"/>
    </row>
    <row r="46" spans="1:22" x14ac:dyDescent="0.25">
      <c r="A46" s="85"/>
      <c r="B46" s="96">
        <v>1999</v>
      </c>
      <c r="C46" s="97">
        <v>156930556.75568578</v>
      </c>
      <c r="D46" s="98">
        <v>138430172.4394846</v>
      </c>
      <c r="E46" s="99">
        <v>122.0893643162501</v>
      </c>
      <c r="F46" s="85"/>
      <c r="G46" s="96">
        <v>1999</v>
      </c>
      <c r="H46" s="100">
        <v>74452521.235475093</v>
      </c>
      <c r="I46" s="103">
        <v>153639586.33786577</v>
      </c>
      <c r="J46" s="104">
        <v>133823815.24797796</v>
      </c>
      <c r="K46" s="119"/>
      <c r="L46" s="96">
        <v>1999</v>
      </c>
      <c r="M46" s="100">
        <v>10626287.5756495</v>
      </c>
      <c r="N46" s="126">
        <v>2.6581713131907877E-2</v>
      </c>
      <c r="O46" s="127">
        <v>0.97902912927949726</v>
      </c>
      <c r="P46" s="128">
        <v>5355.4376563407895</v>
      </c>
      <c r="Q46" s="128">
        <v>6035.6728448046124</v>
      </c>
      <c r="R46" s="128">
        <v>2447.4747890215494</v>
      </c>
      <c r="S46" s="129">
        <v>10.20987</v>
      </c>
      <c r="T46" s="126">
        <v>0.10140863098624664</v>
      </c>
      <c r="U46" s="131">
        <v>8.2160742576618609E-2</v>
      </c>
      <c r="V46" s="85"/>
    </row>
    <row r="47" spans="1:22" x14ac:dyDescent="0.25">
      <c r="A47" s="85"/>
      <c r="B47" s="96">
        <v>2000</v>
      </c>
      <c r="C47" s="97">
        <v>163909171.78159484</v>
      </c>
      <c r="D47" s="98">
        <v>143305912.46028209</v>
      </c>
      <c r="E47" s="99">
        <v>123.03644643488693</v>
      </c>
      <c r="F47" s="105"/>
      <c r="G47" s="96">
        <v>2000</v>
      </c>
      <c r="H47" s="100">
        <v>78418561.193229303</v>
      </c>
      <c r="I47" s="103">
        <v>161315523.12649569</v>
      </c>
      <c r="J47" s="104">
        <v>139265661.83329487</v>
      </c>
      <c r="K47" s="119"/>
      <c r="L47" s="96">
        <v>2000</v>
      </c>
      <c r="M47" s="100">
        <v>11693449.246274501</v>
      </c>
      <c r="N47" s="126">
        <v>3.0044080119499265E-2</v>
      </c>
      <c r="O47" s="127">
        <v>0.98417630553002167</v>
      </c>
      <c r="P47" s="128">
        <v>5454.7922764867262</v>
      </c>
      <c r="Q47" s="128">
        <v>6115.4954728879975</v>
      </c>
      <c r="R47" s="128">
        <v>2484.4793733773099</v>
      </c>
      <c r="S47" s="129">
        <v>10.276149999999999</v>
      </c>
      <c r="T47" s="126">
        <v>9.6684350558637999E-2</v>
      </c>
      <c r="U47" s="131">
        <v>8.2160742576618609E-2</v>
      </c>
      <c r="V47" s="85"/>
    </row>
    <row r="48" spans="1:22" x14ac:dyDescent="0.25">
      <c r="A48" s="85"/>
      <c r="B48" s="96">
        <v>2001</v>
      </c>
      <c r="C48" s="97">
        <v>171006604.30037582</v>
      </c>
      <c r="D48" s="98">
        <v>146662545.75960591</v>
      </c>
      <c r="E48" s="99">
        <v>123.2924033109357</v>
      </c>
      <c r="F48" s="105"/>
      <c r="G48" s="96">
        <v>2001</v>
      </c>
      <c r="H48" s="100">
        <v>81008763.371237203</v>
      </c>
      <c r="I48" s="103">
        <v>167953928.4076516</v>
      </c>
      <c r="J48" s="104">
        <v>142234036.76475033</v>
      </c>
      <c r="K48" s="119"/>
      <c r="L48" s="96">
        <v>2001</v>
      </c>
      <c r="M48" s="100">
        <v>12003879.7186784</v>
      </c>
      <c r="N48" s="126">
        <v>2.993393930655177E-2</v>
      </c>
      <c r="O48" s="127">
        <v>0.98214878363784042</v>
      </c>
      <c r="P48" s="128">
        <v>5509.2065785156319</v>
      </c>
      <c r="Q48" s="128">
        <v>6189.251226297778</v>
      </c>
      <c r="R48" s="128">
        <v>2470.6443921953478</v>
      </c>
      <c r="S48" s="129">
        <v>10.44971</v>
      </c>
      <c r="T48" s="126">
        <v>9.8545289746567288E-2</v>
      </c>
      <c r="U48" s="131">
        <v>8.2160742576618609E-2</v>
      </c>
      <c r="V48" s="85"/>
    </row>
    <row r="49" spans="1:22" x14ac:dyDescent="0.25">
      <c r="A49" s="85"/>
      <c r="B49" s="96">
        <v>2002</v>
      </c>
      <c r="C49" s="97">
        <v>178020646.75276083</v>
      </c>
      <c r="D49" s="98">
        <v>149114554.05672768</v>
      </c>
      <c r="E49" s="99">
        <v>123.5359989087611</v>
      </c>
      <c r="F49" s="105"/>
      <c r="G49" s="96">
        <v>2002</v>
      </c>
      <c r="H49" s="100">
        <v>83525681.777727798</v>
      </c>
      <c r="I49" s="103">
        <v>174946071.2684091</v>
      </c>
      <c r="J49" s="104">
        <v>144697453.21961325</v>
      </c>
      <c r="K49" s="119"/>
      <c r="L49" s="96">
        <v>2002</v>
      </c>
      <c r="M49" s="100">
        <v>12476189.504002001</v>
      </c>
      <c r="N49" s="126">
        <v>3.1941146799351873E-2</v>
      </c>
      <c r="O49" s="127">
        <v>0.98272910732302998</v>
      </c>
      <c r="P49" s="128">
        <v>5612.4054504587521</v>
      </c>
      <c r="Q49" s="128">
        <v>6301.4653896737318</v>
      </c>
      <c r="R49" s="128">
        <v>2449.9464762769394</v>
      </c>
      <c r="S49" s="129">
        <v>10.52338</v>
      </c>
      <c r="T49" s="126">
        <v>9.8012645886287775E-2</v>
      </c>
      <c r="U49" s="131">
        <v>8.2160742576618609E-2</v>
      </c>
      <c r="V49" s="85"/>
    </row>
    <row r="50" spans="1:22" x14ac:dyDescent="0.25">
      <c r="A50" s="85"/>
      <c r="B50" s="96">
        <v>2003</v>
      </c>
      <c r="C50" s="97">
        <v>185596052.40017486</v>
      </c>
      <c r="D50" s="98">
        <v>154735625.03004256</v>
      </c>
      <c r="E50" s="99">
        <v>123.27806736537522</v>
      </c>
      <c r="F50" s="105"/>
      <c r="G50" s="96">
        <v>2003</v>
      </c>
      <c r="H50" s="100">
        <v>86942757.248194307</v>
      </c>
      <c r="I50" s="103">
        <v>182923689.40159258</v>
      </c>
      <c r="J50" s="104">
        <v>150590843.09061661</v>
      </c>
      <c r="K50" s="119"/>
      <c r="L50" s="96">
        <v>2003</v>
      </c>
      <c r="M50" s="100">
        <v>13492979.7058901</v>
      </c>
      <c r="N50" s="126">
        <v>3.3240942364929901E-2</v>
      </c>
      <c r="O50" s="127">
        <v>0.98560118621046833</v>
      </c>
      <c r="P50" s="128">
        <v>5832.0592188344699</v>
      </c>
      <c r="Q50" s="128">
        <v>6529.0056549534565</v>
      </c>
      <c r="R50" s="128">
        <v>2450.5256197904087</v>
      </c>
      <c r="S50" s="129">
        <v>10.53701</v>
      </c>
      <c r="T50" s="126">
        <v>9.5376539132979943E-2</v>
      </c>
      <c r="U50" s="131">
        <v>8.2160742576618609E-2</v>
      </c>
      <c r="V50" s="85"/>
    </row>
    <row r="51" spans="1:22" x14ac:dyDescent="0.25">
      <c r="A51" s="85"/>
      <c r="B51" s="96">
        <v>2004</v>
      </c>
      <c r="C51" s="97">
        <v>193967634.29157001</v>
      </c>
      <c r="D51" s="98">
        <v>160423295.23913836</v>
      </c>
      <c r="E51" s="99">
        <v>127.64725197070038</v>
      </c>
      <c r="F51" s="105"/>
      <c r="G51" s="96">
        <v>2004</v>
      </c>
      <c r="H51" s="100">
        <v>93210929.856484905</v>
      </c>
      <c r="I51" s="103">
        <v>190183150.86901703</v>
      </c>
      <c r="J51" s="104">
        <v>155316371.46211389</v>
      </c>
      <c r="K51" s="119"/>
      <c r="L51" s="96">
        <v>2004</v>
      </c>
      <c r="M51" s="100">
        <v>15245021.684006</v>
      </c>
      <c r="N51" s="126">
        <v>3.7034407271716273E-2</v>
      </c>
      <c r="O51" s="127">
        <v>0.98048909841904774</v>
      </c>
      <c r="P51" s="128">
        <v>5991.163393308796</v>
      </c>
      <c r="Q51" s="128">
        <v>6742.0928901464395</v>
      </c>
      <c r="R51" s="128">
        <v>2423.2113793013723</v>
      </c>
      <c r="S51" s="129">
        <v>10.6983</v>
      </c>
      <c r="T51" s="126">
        <v>0.10006861399534051</v>
      </c>
      <c r="U51" s="131">
        <v>8.2160742576618609E-2</v>
      </c>
      <c r="V51" s="85"/>
    </row>
    <row r="52" spans="1:22" x14ac:dyDescent="0.25">
      <c r="A52" s="85"/>
      <c r="B52" s="96">
        <v>2005</v>
      </c>
      <c r="C52" s="97">
        <v>204965208.26830116</v>
      </c>
      <c r="D52" s="98">
        <v>163188869.5796839</v>
      </c>
      <c r="E52" s="99">
        <v>129.16136037018154</v>
      </c>
      <c r="F52" s="105"/>
      <c r="G52" s="96">
        <v>2005</v>
      </c>
      <c r="H52" s="100">
        <v>98563875.555807501</v>
      </c>
      <c r="I52" s="103">
        <v>202682049.49667546</v>
      </c>
      <c r="J52" s="104">
        <v>159342896.24765</v>
      </c>
      <c r="K52" s="119"/>
      <c r="L52" s="96">
        <v>2005</v>
      </c>
      <c r="M52" s="100">
        <v>18821263.2376385</v>
      </c>
      <c r="N52" s="126">
        <v>4.0335024394569159E-2</v>
      </c>
      <c r="O52" s="127">
        <v>0.98886074963202031</v>
      </c>
      <c r="P52" s="128">
        <v>6216.7516693601247</v>
      </c>
      <c r="Q52" s="128">
        <v>6936.7288352401756</v>
      </c>
      <c r="R52" s="128">
        <v>2369.489175593772</v>
      </c>
      <c r="S52" s="129">
        <v>10.81719</v>
      </c>
      <c r="T52" s="126">
        <v>9.238478386261828E-2</v>
      </c>
      <c r="U52" s="131">
        <v>8.2160742576618609E-2</v>
      </c>
      <c r="V52" s="85"/>
    </row>
    <row r="53" spans="1:22" x14ac:dyDescent="0.25">
      <c r="A53" s="85"/>
      <c r="B53" s="96">
        <v>2006</v>
      </c>
      <c r="C53" s="97">
        <v>216264202.52398035</v>
      </c>
      <c r="D53" s="98">
        <v>164817933.20599529</v>
      </c>
      <c r="E53" s="99">
        <v>131.04004019746026</v>
      </c>
      <c r="F53" s="105"/>
      <c r="G53" s="96">
        <v>2006</v>
      </c>
      <c r="H53" s="100">
        <v>104790329.38532899</v>
      </c>
      <c r="I53" s="103">
        <v>217234776.42359629</v>
      </c>
      <c r="J53" s="104">
        <v>163476831.15488398</v>
      </c>
      <c r="K53" s="119"/>
      <c r="L53" s="96">
        <v>2006</v>
      </c>
      <c r="M53" s="100">
        <v>19941952.704133298</v>
      </c>
      <c r="N53" s="126">
        <v>4.2167929481672937E-2</v>
      </c>
      <c r="O53" s="127">
        <v>1.0044879082542952</v>
      </c>
      <c r="P53" s="128">
        <v>6319.0336954905333</v>
      </c>
      <c r="Q53" s="128">
        <v>6941.163831044797</v>
      </c>
      <c r="R53" s="128">
        <v>2371.2840245423877</v>
      </c>
      <c r="S53" s="129">
        <v>10.909929999999999</v>
      </c>
      <c r="T53" s="126">
        <v>7.8041564197111946E-2</v>
      </c>
      <c r="U53" s="131">
        <v>8.2160742576618609E-2</v>
      </c>
      <c r="V53" s="85"/>
    </row>
    <row r="54" spans="1:22" x14ac:dyDescent="0.25">
      <c r="A54" s="85"/>
      <c r="B54" s="96">
        <v>2007</v>
      </c>
      <c r="C54" s="97">
        <v>228808266.6476905</v>
      </c>
      <c r="D54" s="98">
        <v>171255043.95884648</v>
      </c>
      <c r="E54" s="99">
        <v>130.20227951137991</v>
      </c>
      <c r="F54" s="105"/>
      <c r="G54" s="96">
        <v>2007</v>
      </c>
      <c r="H54" s="100">
        <v>109930635.09004501</v>
      </c>
      <c r="I54" s="103">
        <v>231502082.80280745</v>
      </c>
      <c r="J54" s="104">
        <v>171093533.97903201</v>
      </c>
      <c r="K54" s="119"/>
      <c r="L54" s="96">
        <v>2007</v>
      </c>
      <c r="M54" s="100">
        <v>22046128.2590147</v>
      </c>
      <c r="N54" s="126">
        <v>4.3937295328619633E-2</v>
      </c>
      <c r="O54" s="127">
        <v>1.0117732466338936</v>
      </c>
      <c r="P54" s="128">
        <v>6496.9870077237892</v>
      </c>
      <c r="Q54" s="128">
        <v>7085.2494300134349</v>
      </c>
      <c r="R54" s="128">
        <v>2377.0798611328637</v>
      </c>
      <c r="S54" s="129">
        <v>11.078419999999999</v>
      </c>
      <c r="T54" s="126">
        <v>7.1354794628703422E-2</v>
      </c>
      <c r="U54" s="131">
        <v>8.2160742576618609E-2</v>
      </c>
      <c r="V54" s="85"/>
    </row>
    <row r="55" spans="1:22" x14ac:dyDescent="0.25">
      <c r="A55" s="85"/>
      <c r="B55" s="96">
        <v>2008</v>
      </c>
      <c r="C55" s="97">
        <v>243967346.13080475</v>
      </c>
      <c r="D55" s="98">
        <v>177194901.46808201</v>
      </c>
      <c r="E55" s="99">
        <v>129.31591876625654</v>
      </c>
      <c r="F55" s="105"/>
      <c r="G55" s="96">
        <v>2008</v>
      </c>
      <c r="H55" s="100">
        <v>113810670.44291499</v>
      </c>
      <c r="I55" s="103">
        <v>245080582.10018224</v>
      </c>
      <c r="J55" s="104">
        <v>175766237.58096889</v>
      </c>
      <c r="K55" s="119"/>
      <c r="L55" s="96">
        <v>2008</v>
      </c>
      <c r="M55" s="100">
        <v>26122140.065799002</v>
      </c>
      <c r="N55" s="126">
        <v>4.791374342940688E-2</v>
      </c>
      <c r="O55" s="127">
        <v>1.0045630531586822</v>
      </c>
      <c r="P55" s="128">
        <v>6691.53122493103</v>
      </c>
      <c r="Q55" s="128">
        <v>7349.7851646780764</v>
      </c>
      <c r="R55" s="128">
        <v>2357.3337204163608</v>
      </c>
      <c r="S55" s="129">
        <v>11.142659999999999</v>
      </c>
      <c r="T55" s="126">
        <v>7.7972593253870293E-2</v>
      </c>
      <c r="U55" s="131">
        <v>8.2160742576618609E-2</v>
      </c>
      <c r="V55" s="85"/>
    </row>
    <row r="56" spans="1:22" x14ac:dyDescent="0.25">
      <c r="A56" s="85"/>
      <c r="B56" s="96">
        <v>2009</v>
      </c>
      <c r="C56" s="97">
        <v>255085762.89937386</v>
      </c>
      <c r="D56" s="98">
        <v>179465140.88698244</v>
      </c>
      <c r="E56" s="99">
        <v>126.34930517782799</v>
      </c>
      <c r="F56" s="105"/>
      <c r="G56" s="96">
        <v>2009</v>
      </c>
      <c r="H56" s="100">
        <v>112030399.04548399</v>
      </c>
      <c r="I56" s="103">
        <v>250993526.70870903</v>
      </c>
      <c r="J56" s="104">
        <v>174366656.01343808</v>
      </c>
      <c r="K56" s="119"/>
      <c r="L56" s="96">
        <v>2009</v>
      </c>
      <c r="M56" s="100">
        <v>22638089.1702534</v>
      </c>
      <c r="N56" s="126">
        <v>4.72180912092552E-2</v>
      </c>
      <c r="O56" s="127">
        <v>0.9839574104640284</v>
      </c>
      <c r="P56" s="128">
        <v>6642.1774999999998</v>
      </c>
      <c r="Q56" s="128">
        <v>7448.3575000000001</v>
      </c>
      <c r="R56" s="128">
        <v>2335.4972665635228</v>
      </c>
      <c r="S56" s="129">
        <v>11.240188598632812</v>
      </c>
      <c r="T56" s="126">
        <v>9.6885261043462942E-2</v>
      </c>
      <c r="U56" s="131">
        <v>8.2160742576618609E-2</v>
      </c>
      <c r="V56" s="85"/>
    </row>
    <row r="57" spans="1:22" x14ac:dyDescent="0.25">
      <c r="A57" s="85"/>
      <c r="B57" s="96">
        <v>2010</v>
      </c>
      <c r="C57" s="97">
        <v>259913549.15973878</v>
      </c>
      <c r="D57" s="98">
        <v>196284048.73194724</v>
      </c>
      <c r="E57" s="99">
        <v>123.81391470911797</v>
      </c>
      <c r="F57" s="85"/>
      <c r="G57" s="96">
        <v>2010</v>
      </c>
      <c r="H57" s="100">
        <v>118577654.19088501</v>
      </c>
      <c r="I57" s="103">
        <v>259691573.11127862</v>
      </c>
      <c r="J57" s="104">
        <v>196116414.69496018</v>
      </c>
      <c r="K57" s="119"/>
      <c r="L57" s="96">
        <v>2010</v>
      </c>
      <c r="M57" s="100">
        <v>25610431.7364158</v>
      </c>
      <c r="N57" s="126">
        <v>8.1473169022958009E-2</v>
      </c>
      <c r="O57" s="127">
        <v>0.99914596199706496</v>
      </c>
      <c r="P57" s="128">
        <v>7334.8927301665535</v>
      </c>
      <c r="Q57" s="128">
        <v>7998.3094016024643</v>
      </c>
      <c r="R57" s="128">
        <v>2316.0065511109065</v>
      </c>
      <c r="S57" s="129">
        <v>11.544639999999999</v>
      </c>
      <c r="T57" s="126">
        <v>8.2944612183043956E-2</v>
      </c>
      <c r="U57" s="131">
        <v>8.2160742576618609E-2</v>
      </c>
      <c r="V57" s="85"/>
    </row>
    <row r="58" spans="1:22" x14ac:dyDescent="0.25">
      <c r="A58" s="85"/>
      <c r="B58" s="96">
        <v>2011</v>
      </c>
      <c r="C58" s="97">
        <v>275967392.39645791</v>
      </c>
      <c r="D58" s="98">
        <v>207751075.67237824</v>
      </c>
      <c r="E58" s="99">
        <v>124.52344090568398</v>
      </c>
      <c r="F58" s="85"/>
      <c r="G58" s="96">
        <v>2011</v>
      </c>
      <c r="H58" s="100">
        <v>125823838.38798301</v>
      </c>
      <c r="I58" s="103">
        <v>274436744.43688381</v>
      </c>
      <c r="J58" s="104">
        <v>206598788.23248965</v>
      </c>
      <c r="K58" s="119"/>
      <c r="L58" s="96">
        <v>2011</v>
      </c>
      <c r="M58" s="100">
        <v>29746218.772177998</v>
      </c>
      <c r="N58" s="126">
        <v>5.2680499264945044E-2</v>
      </c>
      <c r="O58" s="127">
        <v>0.99445351877885946</v>
      </c>
      <c r="P58" s="128">
        <v>7699.4432937440806</v>
      </c>
      <c r="Q58" s="128">
        <v>8305.7060292991064</v>
      </c>
      <c r="R58" s="128">
        <v>2312.2486120372491</v>
      </c>
      <c r="S58" s="129">
        <v>11.604699999999999</v>
      </c>
      <c r="T58" s="126">
        <v>7.2993521973493986E-2</v>
      </c>
      <c r="U58" s="131">
        <v>6.7823220973842135E-2</v>
      </c>
      <c r="V58" s="85"/>
    </row>
    <row r="59" spans="1:22" x14ac:dyDescent="0.25">
      <c r="A59" s="85"/>
      <c r="B59" s="96">
        <v>2012</v>
      </c>
      <c r="C59" s="97">
        <v>294044731.918262</v>
      </c>
      <c r="D59" s="98">
        <v>210552258.93702075</v>
      </c>
      <c r="E59" s="99">
        <v>125.34486945174739</v>
      </c>
      <c r="F59" s="85"/>
      <c r="G59" s="96">
        <v>2012</v>
      </c>
      <c r="H59" s="100">
        <v>132515940.28771</v>
      </c>
      <c r="I59" s="103">
        <v>294638683.72702378</v>
      </c>
      <c r="J59" s="104">
        <v>210977561.21745503</v>
      </c>
      <c r="K59" s="119"/>
      <c r="L59" s="96">
        <v>2012</v>
      </c>
      <c r="M59" s="100">
        <v>33102553.563276298</v>
      </c>
      <c r="N59" s="126">
        <v>5.4445613704559637E-2</v>
      </c>
      <c r="O59" s="127">
        <v>1.002019936915336</v>
      </c>
      <c r="P59" s="128">
        <v>7872.6594861398589</v>
      </c>
      <c r="Q59" s="128">
        <v>8428.4327224611388</v>
      </c>
      <c r="R59" s="128">
        <v>2284.954267696507</v>
      </c>
      <c r="S59" s="129">
        <v>11.72836</v>
      </c>
      <c r="T59" s="126">
        <v>6.5940282686268115E-2</v>
      </c>
      <c r="U59" s="131">
        <v>6.7823220973842135E-2</v>
      </c>
      <c r="V59" s="85"/>
    </row>
    <row r="60" spans="1:22" x14ac:dyDescent="0.25">
      <c r="A60" s="85"/>
      <c r="B60" s="96">
        <v>2013</v>
      </c>
      <c r="C60" s="97">
        <v>312655677.36994302</v>
      </c>
      <c r="D60" s="98">
        <v>216209123.47832814</v>
      </c>
      <c r="E60" s="99">
        <v>124.19271296923621</v>
      </c>
      <c r="F60" s="85"/>
      <c r="G60" s="96">
        <v>2013</v>
      </c>
      <c r="H60" s="100">
        <v>137876215.76806998</v>
      </c>
      <c r="I60" s="103">
        <v>315006448.85365826</v>
      </c>
      <c r="J60" s="104">
        <v>217834740.02323589</v>
      </c>
      <c r="K60" s="85"/>
      <c r="L60" s="96">
        <v>2013</v>
      </c>
      <c r="M60" s="100">
        <v>34199262.944375999</v>
      </c>
      <c r="N60" s="126">
        <v>5.3013422110987495E-2</v>
      </c>
      <c r="O60" s="127">
        <v>1.0075187231637368</v>
      </c>
      <c r="P60" s="128">
        <v>8038.7908491655107</v>
      </c>
      <c r="Q60" s="128">
        <v>8559.3211897891742</v>
      </c>
      <c r="R60" s="128">
        <v>2284.0232237030309</v>
      </c>
      <c r="S60" s="129">
        <v>11.864129999999999</v>
      </c>
      <c r="T60" s="126">
        <v>6.0814441832680505E-2</v>
      </c>
      <c r="U60" s="131">
        <v>6.7823220973842135E-2</v>
      </c>
      <c r="V60" s="85"/>
    </row>
    <row r="61" spans="1:22" x14ac:dyDescent="0.25">
      <c r="A61" s="85"/>
      <c r="B61" s="96">
        <v>2014</v>
      </c>
      <c r="C61" s="97">
        <v>328427082.7550264</v>
      </c>
      <c r="D61" s="98">
        <v>219419510.48681045</v>
      </c>
      <c r="E61" s="99">
        <v>123.01371491977868</v>
      </c>
      <c r="F61" s="85"/>
      <c r="G61" s="96">
        <v>2014</v>
      </c>
      <c r="H61" s="100">
        <v>140312129.72422001</v>
      </c>
      <c r="I61" s="103">
        <v>329442529.56636649</v>
      </c>
      <c r="J61" s="104">
        <v>220097922.38999638</v>
      </c>
      <c r="K61" s="85"/>
      <c r="L61" s="96">
        <v>2014</v>
      </c>
      <c r="M61" s="100">
        <v>32546209.708331</v>
      </c>
      <c r="N61" s="126">
        <v>5.3652645825456063E-2</v>
      </c>
      <c r="O61" s="127">
        <v>1.0030918485857561</v>
      </c>
      <c r="P61" s="128">
        <v>8153.7435808970913</v>
      </c>
      <c r="Q61" s="128">
        <v>8720.0317889414055</v>
      </c>
      <c r="R61" s="128">
        <v>2262.8661170583518</v>
      </c>
      <c r="S61" s="129">
        <v>11.928890000000001</v>
      </c>
      <c r="T61" s="126">
        <v>6.494107151793542E-2</v>
      </c>
      <c r="U61" s="131">
        <v>6.7823220973842135E-2</v>
      </c>
      <c r="V61" s="85"/>
    </row>
    <row r="62" spans="1:22" x14ac:dyDescent="0.25">
      <c r="A62" s="85"/>
      <c r="B62" s="96">
        <v>2015</v>
      </c>
      <c r="C62" s="97">
        <v>343159625.64037555</v>
      </c>
      <c r="D62" s="98">
        <v>224358161.95093268</v>
      </c>
      <c r="E62" s="99">
        <v>121.57645564197928</v>
      </c>
      <c r="F62" s="99"/>
      <c r="G62" s="96">
        <v>2015</v>
      </c>
      <c r="H62" s="100">
        <v>143544594.31648999</v>
      </c>
      <c r="I62" s="103">
        <v>344835873.14169848</v>
      </c>
      <c r="J62" s="104">
        <v>225454094.51488113</v>
      </c>
      <c r="K62" s="85"/>
      <c r="L62" s="96">
        <v>2015</v>
      </c>
      <c r="M62" s="100">
        <v>32451729.462480001</v>
      </c>
      <c r="N62" s="126">
        <v>5.3951660832878431E-2</v>
      </c>
      <c r="O62" s="127">
        <v>1.0048847456870686</v>
      </c>
      <c r="P62" s="128">
        <v>8294.5804963517276</v>
      </c>
      <c r="Q62" s="128">
        <v>8854.823160728507</v>
      </c>
      <c r="R62" s="128">
        <v>2251.7010837954776</v>
      </c>
      <c r="S62" s="129">
        <v>12.07127</v>
      </c>
      <c r="T62" s="126">
        <v>6.3269774472908491E-2</v>
      </c>
      <c r="U62" s="131">
        <v>6.7823220973842135E-2</v>
      </c>
      <c r="V62" s="85"/>
    </row>
    <row r="63" spans="1:22" x14ac:dyDescent="0.25">
      <c r="A63" s="85"/>
      <c r="B63" s="96">
        <v>2016</v>
      </c>
      <c r="C63" s="97">
        <v>356257168.24319494</v>
      </c>
      <c r="D63" s="98">
        <v>226346211.51717576</v>
      </c>
      <c r="E63" s="99">
        <v>121.34321821457816</v>
      </c>
      <c r="F63" s="100"/>
      <c r="G63" s="96">
        <v>2016</v>
      </c>
      <c r="H63" s="100">
        <v>146000770.49431002</v>
      </c>
      <c r="I63" s="103">
        <v>356632183.95695978</v>
      </c>
      <c r="J63" s="104">
        <v>226584475.87684789</v>
      </c>
      <c r="K63" s="85"/>
      <c r="L63" s="96">
        <v>2016</v>
      </c>
      <c r="M63" s="100">
        <v>32017809.232416999</v>
      </c>
      <c r="N63" s="126">
        <v>5.5135468207514811E-2</v>
      </c>
      <c r="O63" s="127">
        <v>1.001052654506895</v>
      </c>
      <c r="P63" s="128">
        <v>8394.2710669559492</v>
      </c>
      <c r="Q63" s="128">
        <v>8995.5513590469673</v>
      </c>
      <c r="R63" s="128">
        <v>2231.979110555656</v>
      </c>
      <c r="S63" s="129">
        <v>12.093640000000001</v>
      </c>
      <c r="T63" s="126">
        <v>6.6841960886177484E-2</v>
      </c>
      <c r="U63" s="131">
        <v>6.7823220973842135E-2</v>
      </c>
      <c r="V63" s="85"/>
    </row>
    <row r="64" spans="1:22" x14ac:dyDescent="0.25">
      <c r="A64" s="85"/>
      <c r="B64" s="96">
        <v>2017</v>
      </c>
      <c r="C64" s="97">
        <v>367388251.30108887</v>
      </c>
      <c r="D64" s="98">
        <v>231215175.86579904</v>
      </c>
      <c r="E64" s="99">
        <v>120.00672336093425</v>
      </c>
      <c r="F64" s="106"/>
      <c r="G64" s="96">
        <v>2017</v>
      </c>
      <c r="H64" s="100">
        <v>147736095.62235001</v>
      </c>
      <c r="I64" s="103">
        <v>366676769.89178306</v>
      </c>
      <c r="J64" s="104">
        <v>230767406.24171522</v>
      </c>
      <c r="K64" s="85"/>
      <c r="L64" s="96">
        <v>2017</v>
      </c>
      <c r="M64" s="100">
        <v>31026256.217601001</v>
      </c>
      <c r="N64" s="126">
        <v>5.5844976419185614E-2</v>
      </c>
      <c r="O64" s="127">
        <v>0.99806340728973741</v>
      </c>
      <c r="P64" s="128">
        <v>8597.5859235935477</v>
      </c>
      <c r="Q64" s="128">
        <v>9241.0242847877671</v>
      </c>
      <c r="R64" s="128">
        <v>2203.7631582482109</v>
      </c>
      <c r="S64" s="129">
        <v>12.179600000000001</v>
      </c>
      <c r="T64" s="126">
        <v>6.962846772878023E-2</v>
      </c>
      <c r="U64" s="131">
        <v>6.7823220973842135E-2</v>
      </c>
      <c r="V64" s="85"/>
    </row>
    <row r="65" spans="1:22" x14ac:dyDescent="0.25">
      <c r="A65" s="85"/>
      <c r="B65" s="96">
        <v>2018</v>
      </c>
      <c r="C65" s="97">
        <v>379081269.95729595</v>
      </c>
      <c r="D65" s="98">
        <v>241296542.56992435</v>
      </c>
      <c r="E65" s="99">
        <v>120.72949497933934</v>
      </c>
      <c r="F65" s="85"/>
      <c r="G65" s="96">
        <v>2018</v>
      </c>
      <c r="H65" s="100">
        <v>153570668.11023998</v>
      </c>
      <c r="I65" s="103">
        <v>376668227.93993253</v>
      </c>
      <c r="J65" s="104">
        <v>239760569.30505866</v>
      </c>
      <c r="K65" s="85"/>
      <c r="L65" s="96">
        <v>2018</v>
      </c>
      <c r="M65" s="100">
        <v>32530210.283216003</v>
      </c>
      <c r="N65" s="126">
        <v>5.6717087585721471E-2</v>
      </c>
      <c r="O65" s="127">
        <v>0.99363449948968663</v>
      </c>
      <c r="P65" s="128">
        <v>8784.9464178760663</v>
      </c>
      <c r="Q65" s="128">
        <v>9484.494186714317</v>
      </c>
      <c r="R65" s="128">
        <v>2209.2905928726841</v>
      </c>
      <c r="S65" s="129">
        <v>12.35338</v>
      </c>
      <c r="T65" s="126">
        <v>7.3756992736435295E-2</v>
      </c>
      <c r="U65" s="131">
        <v>6.7823220973842135E-2</v>
      </c>
      <c r="V65" s="85"/>
    </row>
    <row r="66" spans="1:22" x14ac:dyDescent="0.25">
      <c r="A66" s="85"/>
      <c r="B66" s="107">
        <v>2019</v>
      </c>
      <c r="C66" s="108">
        <v>391475544.37523448</v>
      </c>
      <c r="D66" s="109">
        <v>248942923.6653924</v>
      </c>
      <c r="E66" s="110">
        <v>118.00374425376124</v>
      </c>
      <c r="F66" s="85"/>
      <c r="G66" s="107">
        <v>2019</v>
      </c>
      <c r="H66" s="111">
        <v>155189982.58025002</v>
      </c>
      <c r="I66" s="112">
        <v>389628040.36522073</v>
      </c>
      <c r="J66" s="113">
        <v>247768078.75785065</v>
      </c>
      <c r="K66" s="85"/>
      <c r="L66" s="107">
        <v>2019</v>
      </c>
      <c r="M66" s="111">
        <v>33894660.008213006</v>
      </c>
      <c r="N66" s="132">
        <v>5.6717087585721471E-2</v>
      </c>
      <c r="O66" s="133">
        <v>0.99528066558292361</v>
      </c>
      <c r="P66" s="134">
        <v>8972.2352622840044</v>
      </c>
      <c r="Q66" s="134">
        <v>9670.6753718851796</v>
      </c>
      <c r="R66" s="134">
        <v>2201.2473291106489</v>
      </c>
      <c r="S66" s="135">
        <v>12.54515</v>
      </c>
      <c r="T66" s="132">
        <v>7.2222474929899638E-2</v>
      </c>
      <c r="U66" s="136">
        <v>6.7823220973842135E-2</v>
      </c>
      <c r="V66" s="85"/>
    </row>
    <row r="67" spans="1:22" x14ac:dyDescent="0.25">
      <c r="A67" s="85"/>
      <c r="B67" s="85"/>
      <c r="C67" s="137"/>
      <c r="D67" s="137"/>
      <c r="E67" s="137"/>
      <c r="F67" s="85"/>
      <c r="G67" s="85"/>
      <c r="H67" s="137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</row>
    <row r="68" spans="1:22" s="138" customFormat="1" x14ac:dyDescent="0.25">
      <c r="C68" s="139"/>
      <c r="D68" s="140"/>
      <c r="E68" s="140"/>
      <c r="H68" s="140"/>
    </row>
    <row r="69" spans="1:22" s="138" customFormat="1" x14ac:dyDescent="0.25">
      <c r="C69" s="140"/>
      <c r="D69" s="140"/>
      <c r="E69" s="140"/>
      <c r="H69" s="140"/>
    </row>
    <row r="70" spans="1:22" s="138" customFormat="1" x14ac:dyDescent="0.25">
      <c r="C70" s="140"/>
      <c r="D70" s="140"/>
      <c r="E70" s="140"/>
      <c r="H70" s="140"/>
    </row>
    <row r="71" spans="1:22" s="138" customFormat="1" x14ac:dyDescent="0.25">
      <c r="C71" s="140"/>
      <c r="D71" s="140"/>
      <c r="E71" s="140"/>
      <c r="H71" s="140"/>
    </row>
    <row r="72" spans="1:22" s="138" customFormat="1" x14ac:dyDescent="0.25">
      <c r="C72" s="140"/>
      <c r="D72" s="140"/>
      <c r="E72" s="140"/>
      <c r="H72" s="140"/>
    </row>
    <row r="129" spans="13:21" x14ac:dyDescent="0.25">
      <c r="M129" s="164"/>
      <c r="N129" s="164"/>
      <c r="O129" s="164"/>
      <c r="P129" s="164"/>
      <c r="Q129" s="164"/>
      <c r="R129" s="164"/>
      <c r="S129" s="164"/>
      <c r="T129" s="164"/>
      <c r="U129" s="164"/>
    </row>
    <row r="130" spans="13:21" x14ac:dyDescent="0.25">
      <c r="M130" s="164"/>
      <c r="N130" s="164"/>
      <c r="O130" s="164"/>
      <c r="P130" s="164"/>
      <c r="Q130" s="164"/>
      <c r="R130" s="164"/>
      <c r="S130" s="164"/>
      <c r="T130" s="164"/>
      <c r="U130" s="164"/>
    </row>
    <row r="131" spans="13:21" x14ac:dyDescent="0.25">
      <c r="M131" s="164"/>
      <c r="N131" s="164"/>
      <c r="O131" s="164"/>
      <c r="P131" s="164"/>
      <c r="Q131" s="164"/>
      <c r="R131" s="164"/>
      <c r="S131" s="164"/>
      <c r="T131" s="164"/>
      <c r="U131" s="164"/>
    </row>
    <row r="132" spans="13:21" x14ac:dyDescent="0.25">
      <c r="M132" s="164"/>
      <c r="N132" s="164"/>
      <c r="O132" s="164"/>
      <c r="P132" s="164"/>
      <c r="Q132" s="164"/>
      <c r="R132" s="164"/>
      <c r="S132" s="164"/>
      <c r="T132" s="164"/>
      <c r="U132" s="164"/>
    </row>
    <row r="133" spans="13:21" x14ac:dyDescent="0.25">
      <c r="M133" s="164"/>
      <c r="N133" s="164"/>
      <c r="O133" s="164"/>
      <c r="P133" s="164"/>
      <c r="Q133" s="164"/>
      <c r="R133" s="164"/>
      <c r="S133" s="164"/>
      <c r="T133" s="164"/>
      <c r="U133" s="164"/>
    </row>
    <row r="134" spans="13:21" x14ac:dyDescent="0.25">
      <c r="M134" s="164"/>
      <c r="N134" s="164"/>
      <c r="O134" s="164"/>
      <c r="P134" s="164"/>
      <c r="Q134" s="164"/>
      <c r="R134" s="164"/>
      <c r="S134" s="164"/>
      <c r="T134" s="164"/>
      <c r="U134" s="164"/>
    </row>
    <row r="135" spans="13:21" x14ac:dyDescent="0.25">
      <c r="M135" s="164"/>
      <c r="N135" s="164"/>
      <c r="O135" s="164"/>
      <c r="P135" s="164"/>
      <c r="Q135" s="164"/>
      <c r="R135" s="164"/>
      <c r="S135" s="164"/>
      <c r="T135" s="164"/>
      <c r="U135" s="164"/>
    </row>
    <row r="136" spans="13:21" x14ac:dyDescent="0.25">
      <c r="M136" s="164"/>
      <c r="N136" s="164"/>
      <c r="O136" s="164"/>
      <c r="P136" s="164"/>
      <c r="Q136" s="164"/>
      <c r="R136" s="164"/>
      <c r="S136" s="164"/>
      <c r="T136" s="164"/>
      <c r="U136" s="164"/>
    </row>
    <row r="137" spans="13:21" x14ac:dyDescent="0.25">
      <c r="M137" s="164"/>
      <c r="N137" s="164"/>
      <c r="O137" s="164"/>
      <c r="P137" s="164"/>
      <c r="Q137" s="164"/>
      <c r="R137" s="164"/>
      <c r="S137" s="164"/>
      <c r="T137" s="164"/>
      <c r="U137" s="164"/>
    </row>
    <row r="138" spans="13:21" x14ac:dyDescent="0.25">
      <c r="M138" s="164"/>
      <c r="N138" s="164"/>
      <c r="O138" s="164"/>
      <c r="P138" s="164"/>
      <c r="Q138" s="164"/>
      <c r="R138" s="164"/>
      <c r="S138" s="164"/>
      <c r="T138" s="164"/>
      <c r="U138" s="164"/>
    </row>
    <row r="139" spans="13:21" x14ac:dyDescent="0.25">
      <c r="M139" s="164"/>
      <c r="N139" s="164"/>
      <c r="O139" s="164"/>
      <c r="P139" s="164"/>
      <c r="Q139" s="164"/>
      <c r="R139" s="164"/>
      <c r="S139" s="164"/>
      <c r="T139" s="164"/>
      <c r="U139" s="164"/>
    </row>
    <row r="140" spans="13:21" x14ac:dyDescent="0.25">
      <c r="M140" s="164"/>
      <c r="N140" s="164"/>
      <c r="O140" s="164"/>
      <c r="P140" s="164"/>
      <c r="Q140" s="164"/>
      <c r="R140" s="164"/>
      <c r="S140" s="164"/>
      <c r="T140" s="164"/>
      <c r="U140" s="164"/>
    </row>
    <row r="141" spans="13:21" x14ac:dyDescent="0.25">
      <c r="M141" s="164"/>
      <c r="N141" s="164"/>
      <c r="O141" s="164"/>
      <c r="P141" s="164"/>
      <c r="Q141" s="164"/>
      <c r="R141" s="164"/>
      <c r="S141" s="164"/>
      <c r="T141" s="164"/>
      <c r="U141" s="164"/>
    </row>
    <row r="142" spans="13:21" x14ac:dyDescent="0.25">
      <c r="M142" s="164"/>
      <c r="N142" s="164"/>
      <c r="O142" s="164"/>
      <c r="P142" s="164"/>
      <c r="Q142" s="164"/>
      <c r="R142" s="164"/>
      <c r="S142" s="164"/>
      <c r="T142" s="164"/>
      <c r="U142" s="164"/>
    </row>
    <row r="143" spans="13:21" x14ac:dyDescent="0.25">
      <c r="M143" s="164"/>
      <c r="N143" s="164"/>
      <c r="O143" s="164"/>
      <c r="P143" s="164"/>
      <c r="Q143" s="164"/>
      <c r="R143" s="164"/>
      <c r="S143" s="164"/>
      <c r="T143" s="164"/>
      <c r="U143" s="164"/>
    </row>
    <row r="144" spans="13:21" x14ac:dyDescent="0.25">
      <c r="M144" s="164"/>
      <c r="N144" s="164"/>
      <c r="O144" s="164"/>
      <c r="P144" s="164"/>
      <c r="Q144" s="164"/>
      <c r="R144" s="164"/>
      <c r="S144" s="164"/>
      <c r="T144" s="164"/>
      <c r="U144" s="164"/>
    </row>
    <row r="145" spans="13:21" x14ac:dyDescent="0.25">
      <c r="M145" s="164"/>
      <c r="N145" s="164"/>
      <c r="O145" s="164"/>
      <c r="P145" s="164"/>
      <c r="Q145" s="164"/>
      <c r="R145" s="164"/>
      <c r="S145" s="164"/>
      <c r="T145" s="164"/>
      <c r="U145" s="164"/>
    </row>
    <row r="146" spans="13:21" x14ac:dyDescent="0.25">
      <c r="M146" s="164"/>
      <c r="N146" s="164"/>
      <c r="O146" s="164"/>
      <c r="P146" s="164"/>
      <c r="Q146" s="164"/>
      <c r="R146" s="164"/>
      <c r="S146" s="164"/>
      <c r="T146" s="164"/>
      <c r="U146" s="164"/>
    </row>
    <row r="147" spans="13:21" x14ac:dyDescent="0.25">
      <c r="M147" s="164"/>
      <c r="N147" s="164"/>
      <c r="O147" s="164"/>
      <c r="P147" s="164"/>
      <c r="Q147" s="164"/>
      <c r="R147" s="164"/>
      <c r="S147" s="164"/>
      <c r="T147" s="164"/>
      <c r="U147" s="164"/>
    </row>
    <row r="148" spans="13:21" x14ac:dyDescent="0.25">
      <c r="M148" s="164"/>
      <c r="N148" s="164"/>
      <c r="O148" s="164"/>
      <c r="P148" s="164"/>
      <c r="Q148" s="164"/>
      <c r="R148" s="164"/>
      <c r="S148" s="164"/>
      <c r="T148" s="164"/>
      <c r="U148" s="164"/>
    </row>
    <row r="149" spans="13:21" x14ac:dyDescent="0.25">
      <c r="M149" s="164"/>
      <c r="N149" s="164"/>
      <c r="O149" s="164"/>
      <c r="P149" s="164"/>
      <c r="Q149" s="164"/>
      <c r="R149" s="164"/>
      <c r="S149" s="164"/>
      <c r="T149" s="164"/>
      <c r="U149" s="164"/>
    </row>
    <row r="150" spans="13:21" x14ac:dyDescent="0.25">
      <c r="M150" s="164"/>
      <c r="N150" s="164"/>
      <c r="O150" s="164"/>
      <c r="P150" s="164"/>
      <c r="Q150" s="164"/>
      <c r="R150" s="164"/>
      <c r="S150" s="164"/>
      <c r="T150" s="164"/>
      <c r="U150" s="164"/>
    </row>
    <row r="151" spans="13:21" x14ac:dyDescent="0.25">
      <c r="M151" s="164"/>
      <c r="N151" s="164"/>
      <c r="O151" s="164"/>
      <c r="P151" s="164"/>
      <c r="Q151" s="164"/>
      <c r="R151" s="164"/>
      <c r="S151" s="164"/>
      <c r="T151" s="164"/>
      <c r="U151" s="164"/>
    </row>
    <row r="152" spans="13:21" x14ac:dyDescent="0.25">
      <c r="M152" s="164"/>
      <c r="N152" s="164"/>
      <c r="O152" s="164"/>
      <c r="P152" s="164"/>
      <c r="Q152" s="164"/>
      <c r="R152" s="164"/>
      <c r="S152" s="164"/>
      <c r="T152" s="164"/>
      <c r="U152" s="164"/>
    </row>
    <row r="153" spans="13:21" x14ac:dyDescent="0.25">
      <c r="M153" s="164"/>
      <c r="N153" s="164"/>
      <c r="O153" s="164"/>
      <c r="P153" s="164"/>
      <c r="Q153" s="164"/>
      <c r="R153" s="164"/>
      <c r="S153" s="164"/>
      <c r="T153" s="164"/>
      <c r="U153" s="164"/>
    </row>
    <row r="154" spans="13:21" x14ac:dyDescent="0.25">
      <c r="M154" s="164"/>
      <c r="N154" s="164"/>
      <c r="O154" s="164"/>
      <c r="P154" s="164"/>
      <c r="Q154" s="164"/>
      <c r="R154" s="164"/>
      <c r="S154" s="164"/>
      <c r="T154" s="164"/>
      <c r="U154" s="164"/>
    </row>
    <row r="155" spans="13:21" x14ac:dyDescent="0.25">
      <c r="M155" s="164"/>
      <c r="N155" s="164"/>
      <c r="O155" s="164"/>
      <c r="P155" s="164"/>
      <c r="Q155" s="164"/>
      <c r="R155" s="164"/>
      <c r="S155" s="164"/>
      <c r="T155" s="164"/>
      <c r="U155" s="164"/>
    </row>
    <row r="156" spans="13:21" x14ac:dyDescent="0.25">
      <c r="M156" s="164"/>
      <c r="N156" s="164"/>
      <c r="O156" s="164"/>
      <c r="P156" s="164"/>
      <c r="Q156" s="164"/>
      <c r="R156" s="164"/>
      <c r="S156" s="164"/>
      <c r="T156" s="164"/>
      <c r="U156" s="164"/>
    </row>
    <row r="157" spans="13:21" x14ac:dyDescent="0.25">
      <c r="M157" s="164"/>
      <c r="N157" s="164"/>
      <c r="O157" s="164"/>
      <c r="P157" s="164"/>
      <c r="Q157" s="164"/>
      <c r="R157" s="164"/>
      <c r="S157" s="164"/>
      <c r="T157" s="164"/>
      <c r="U157" s="164"/>
    </row>
    <row r="158" spans="13:21" x14ac:dyDescent="0.25">
      <c r="M158" s="164"/>
      <c r="N158" s="164"/>
      <c r="O158" s="164"/>
      <c r="P158" s="164"/>
      <c r="Q158" s="164"/>
      <c r="R158" s="164"/>
      <c r="S158" s="164"/>
      <c r="T158" s="164"/>
      <c r="U158" s="164"/>
    </row>
    <row r="159" spans="13:21" x14ac:dyDescent="0.25">
      <c r="M159" s="164"/>
      <c r="N159" s="164"/>
      <c r="O159" s="164"/>
      <c r="P159" s="164"/>
      <c r="Q159" s="164"/>
      <c r="R159" s="164"/>
      <c r="S159" s="164"/>
      <c r="T159" s="164"/>
      <c r="U159" s="164"/>
    </row>
    <row r="160" spans="13:21" x14ac:dyDescent="0.25">
      <c r="M160" s="164"/>
      <c r="N160" s="164"/>
      <c r="O160" s="164"/>
      <c r="P160" s="164"/>
      <c r="Q160" s="164"/>
      <c r="R160" s="164"/>
      <c r="S160" s="164"/>
      <c r="T160" s="164"/>
      <c r="U160" s="164"/>
    </row>
    <row r="161" spans="13:21" x14ac:dyDescent="0.25">
      <c r="M161" s="164"/>
      <c r="N161" s="164"/>
      <c r="O161" s="164"/>
      <c r="P161" s="164"/>
      <c r="Q161" s="164"/>
      <c r="R161" s="164"/>
      <c r="S161" s="164"/>
      <c r="T161" s="164"/>
      <c r="U161" s="164"/>
    </row>
    <row r="162" spans="13:21" x14ac:dyDescent="0.25">
      <c r="M162" s="164"/>
      <c r="N162" s="164"/>
      <c r="O162" s="164"/>
      <c r="P162" s="164"/>
      <c r="Q162" s="164"/>
      <c r="R162" s="164"/>
      <c r="S162" s="164"/>
      <c r="T162" s="164"/>
      <c r="U162" s="164"/>
    </row>
    <row r="163" spans="13:21" x14ac:dyDescent="0.25">
      <c r="M163" s="164"/>
      <c r="N163" s="164"/>
      <c r="O163" s="164"/>
      <c r="P163" s="164"/>
      <c r="Q163" s="164"/>
      <c r="R163" s="164"/>
      <c r="S163" s="164"/>
      <c r="T163" s="164"/>
      <c r="U163" s="164"/>
    </row>
    <row r="164" spans="13:21" x14ac:dyDescent="0.25">
      <c r="M164" s="164"/>
      <c r="N164" s="164"/>
      <c r="O164" s="164"/>
      <c r="P164" s="164"/>
      <c r="Q164" s="164"/>
      <c r="R164" s="164"/>
      <c r="S164" s="164"/>
      <c r="T164" s="164"/>
      <c r="U164" s="164"/>
    </row>
    <row r="165" spans="13:21" x14ac:dyDescent="0.25">
      <c r="M165" s="164"/>
      <c r="N165" s="164"/>
      <c r="O165" s="164"/>
      <c r="P165" s="164"/>
      <c r="Q165" s="164"/>
      <c r="R165" s="164"/>
      <c r="S165" s="164"/>
      <c r="T165" s="164"/>
      <c r="U165" s="164"/>
    </row>
    <row r="166" spans="13:21" x14ac:dyDescent="0.25">
      <c r="M166" s="164"/>
      <c r="N166" s="164"/>
      <c r="O166" s="164"/>
      <c r="P166" s="164"/>
      <c r="Q166" s="164"/>
      <c r="R166" s="164"/>
      <c r="S166" s="164"/>
      <c r="T166" s="164"/>
      <c r="U166" s="164"/>
    </row>
    <row r="167" spans="13:21" x14ac:dyDescent="0.25">
      <c r="M167" s="164"/>
      <c r="N167" s="164"/>
      <c r="O167" s="164"/>
      <c r="P167" s="164"/>
      <c r="Q167" s="164"/>
      <c r="R167" s="164"/>
      <c r="S167" s="164"/>
      <c r="T167" s="164"/>
      <c r="U167" s="164"/>
    </row>
    <row r="168" spans="13:21" x14ac:dyDescent="0.25">
      <c r="M168" s="164"/>
      <c r="N168" s="164"/>
      <c r="O168" s="164"/>
      <c r="P168" s="164"/>
      <c r="Q168" s="164"/>
      <c r="R168" s="164"/>
      <c r="S168" s="164"/>
      <c r="T168" s="164"/>
      <c r="U168" s="164"/>
    </row>
    <row r="169" spans="13:21" x14ac:dyDescent="0.25">
      <c r="M169" s="164"/>
      <c r="N169" s="164"/>
      <c r="O169" s="164"/>
      <c r="P169" s="164"/>
      <c r="Q169" s="164"/>
      <c r="R169" s="164"/>
      <c r="S169" s="164"/>
      <c r="T169" s="164"/>
      <c r="U169" s="164"/>
    </row>
    <row r="170" spans="13:21" x14ac:dyDescent="0.25">
      <c r="M170" s="164"/>
      <c r="N170" s="164"/>
      <c r="O170" s="164"/>
      <c r="P170" s="164"/>
      <c r="Q170" s="164"/>
      <c r="R170" s="164"/>
      <c r="S170" s="164"/>
      <c r="T170" s="164"/>
      <c r="U170" s="164"/>
    </row>
    <row r="171" spans="13:21" x14ac:dyDescent="0.25">
      <c r="M171" s="164"/>
      <c r="N171" s="164"/>
      <c r="O171" s="164"/>
      <c r="P171" s="164"/>
      <c r="Q171" s="164"/>
      <c r="R171" s="164"/>
      <c r="S171" s="164"/>
      <c r="T171" s="164"/>
      <c r="U171" s="164"/>
    </row>
    <row r="172" spans="13:21" x14ac:dyDescent="0.25">
      <c r="M172" s="164"/>
      <c r="N172" s="164"/>
      <c r="O172" s="164"/>
      <c r="P172" s="164"/>
      <c r="Q172" s="164"/>
      <c r="R172" s="164"/>
      <c r="S172" s="164"/>
      <c r="T172" s="164"/>
      <c r="U172" s="164"/>
    </row>
    <row r="173" spans="13:21" x14ac:dyDescent="0.25">
      <c r="M173" s="164"/>
      <c r="N173" s="164"/>
      <c r="O173" s="164"/>
      <c r="P173" s="164"/>
      <c r="Q173" s="164"/>
      <c r="R173" s="164"/>
      <c r="S173" s="164"/>
      <c r="T173" s="164"/>
      <c r="U173" s="164"/>
    </row>
    <row r="174" spans="13:21" x14ac:dyDescent="0.25">
      <c r="M174" s="164"/>
      <c r="N174" s="164"/>
      <c r="O174" s="164"/>
      <c r="P174" s="164"/>
      <c r="Q174" s="164"/>
      <c r="R174" s="164"/>
      <c r="S174" s="164"/>
      <c r="T174" s="164"/>
      <c r="U174" s="164"/>
    </row>
    <row r="175" spans="13:21" x14ac:dyDescent="0.25">
      <c r="M175" s="164"/>
      <c r="N175" s="164"/>
      <c r="O175" s="164"/>
      <c r="P175" s="164"/>
      <c r="Q175" s="164"/>
      <c r="R175" s="164"/>
      <c r="S175" s="164"/>
      <c r="T175" s="164"/>
      <c r="U175" s="164"/>
    </row>
    <row r="176" spans="13:21" x14ac:dyDescent="0.25">
      <c r="M176" s="164"/>
      <c r="N176" s="164"/>
      <c r="O176" s="164"/>
      <c r="P176" s="164"/>
      <c r="Q176" s="164"/>
      <c r="R176" s="164"/>
      <c r="S176" s="164"/>
      <c r="T176" s="164"/>
      <c r="U176" s="164"/>
    </row>
    <row r="177" spans="13:21" x14ac:dyDescent="0.25">
      <c r="M177" s="164"/>
      <c r="N177" s="164"/>
      <c r="O177" s="164"/>
      <c r="P177" s="164"/>
      <c r="Q177" s="164"/>
      <c r="R177" s="164"/>
      <c r="S177" s="164"/>
      <c r="T177" s="164"/>
      <c r="U177" s="164"/>
    </row>
    <row r="178" spans="13:21" x14ac:dyDescent="0.25">
      <c r="M178" s="164"/>
      <c r="N178" s="164"/>
      <c r="O178" s="164"/>
      <c r="P178" s="164"/>
      <c r="Q178" s="164"/>
      <c r="R178" s="164"/>
      <c r="S178" s="164"/>
      <c r="T178" s="164"/>
      <c r="U178" s="164"/>
    </row>
    <row r="179" spans="13:21" x14ac:dyDescent="0.25">
      <c r="M179" s="164"/>
      <c r="N179" s="164"/>
      <c r="O179" s="164"/>
      <c r="P179" s="164"/>
      <c r="Q179" s="164"/>
      <c r="R179" s="164"/>
      <c r="S179" s="164"/>
      <c r="T179" s="164"/>
      <c r="U179" s="164"/>
    </row>
    <row r="180" spans="13:21" x14ac:dyDescent="0.25">
      <c r="M180" s="164"/>
      <c r="N180" s="164"/>
      <c r="O180" s="164"/>
      <c r="P180" s="164"/>
      <c r="Q180" s="164"/>
      <c r="R180" s="164"/>
      <c r="S180" s="164"/>
      <c r="T180" s="164"/>
      <c r="U180" s="164"/>
    </row>
    <row r="181" spans="13:21" x14ac:dyDescent="0.25">
      <c r="M181" s="164"/>
      <c r="N181" s="164"/>
      <c r="O181" s="164"/>
      <c r="P181" s="164"/>
      <c r="Q181" s="164"/>
      <c r="R181" s="164"/>
      <c r="S181" s="164"/>
      <c r="T181" s="164"/>
      <c r="U181" s="164"/>
    </row>
    <row r="182" spans="13:21" x14ac:dyDescent="0.25">
      <c r="M182" s="164"/>
      <c r="N182" s="164"/>
      <c r="O182" s="164"/>
      <c r="P182" s="164"/>
      <c r="Q182" s="164"/>
      <c r="R182" s="164"/>
      <c r="S182" s="164"/>
      <c r="T182" s="164"/>
      <c r="U182" s="164"/>
    </row>
    <row r="183" spans="13:21" x14ac:dyDescent="0.25">
      <c r="M183" s="164"/>
      <c r="N183" s="164"/>
      <c r="O183" s="164"/>
      <c r="P183" s="164"/>
      <c r="Q183" s="164"/>
      <c r="R183" s="164"/>
      <c r="S183" s="164"/>
      <c r="T183" s="164"/>
      <c r="U183" s="164"/>
    </row>
    <row r="184" spans="13:21" x14ac:dyDescent="0.25">
      <c r="M184" s="164"/>
      <c r="N184" s="164"/>
      <c r="O184" s="164"/>
      <c r="P184" s="164"/>
      <c r="Q184" s="164"/>
      <c r="R184" s="164"/>
      <c r="S184" s="164"/>
      <c r="T184" s="164"/>
      <c r="U184" s="164"/>
    </row>
    <row r="185" spans="13:21" x14ac:dyDescent="0.25">
      <c r="M185" s="164"/>
      <c r="N185" s="164"/>
      <c r="O185" s="164"/>
      <c r="P185" s="164"/>
      <c r="Q185" s="164"/>
      <c r="R185" s="164"/>
      <c r="S185" s="164"/>
      <c r="T185" s="164"/>
      <c r="U185" s="164"/>
    </row>
    <row r="186" spans="13:21" x14ac:dyDescent="0.25">
      <c r="M186" s="164"/>
      <c r="N186" s="164"/>
      <c r="O186" s="164"/>
      <c r="P186" s="164"/>
      <c r="Q186" s="164"/>
      <c r="R186" s="164"/>
      <c r="S186" s="164"/>
      <c r="T186" s="164"/>
      <c r="U186" s="164"/>
    </row>
    <row r="187" spans="13:21" x14ac:dyDescent="0.25">
      <c r="M187" s="164"/>
      <c r="N187" s="164"/>
      <c r="O187" s="164"/>
      <c r="P187" s="164"/>
      <c r="Q187" s="164"/>
      <c r="R187" s="164"/>
      <c r="S187" s="164"/>
      <c r="T187" s="164"/>
      <c r="U187" s="164"/>
    </row>
    <row r="188" spans="13:21" x14ac:dyDescent="0.25">
      <c r="M188" s="164"/>
      <c r="N188" s="164"/>
      <c r="O188" s="164"/>
      <c r="P188" s="164"/>
      <c r="Q188" s="164"/>
      <c r="R188" s="164"/>
      <c r="S188" s="164"/>
      <c r="T188" s="164"/>
      <c r="U188" s="164"/>
    </row>
    <row r="189" spans="13:21" x14ac:dyDescent="0.25">
      <c r="M189" s="164"/>
      <c r="N189" s="164"/>
      <c r="O189" s="164"/>
      <c r="P189" s="164"/>
      <c r="Q189" s="164"/>
      <c r="R189" s="164"/>
      <c r="S189" s="164"/>
      <c r="T189" s="164"/>
      <c r="U189" s="164"/>
    </row>
    <row r="190" spans="13:21" x14ac:dyDescent="0.25">
      <c r="M190" s="164"/>
      <c r="N190" s="164"/>
      <c r="O190" s="164"/>
      <c r="P190" s="164"/>
      <c r="Q190" s="164"/>
      <c r="R190" s="164"/>
      <c r="S190" s="164"/>
      <c r="T190" s="164"/>
      <c r="U190" s="164"/>
    </row>
    <row r="191" spans="13:21" x14ac:dyDescent="0.25">
      <c r="M191" s="164"/>
      <c r="N191" s="164"/>
      <c r="O191" s="164"/>
      <c r="P191" s="164"/>
      <c r="Q191" s="164"/>
      <c r="R191" s="164"/>
      <c r="S191" s="164"/>
      <c r="T191" s="164"/>
      <c r="U191" s="164"/>
    </row>
  </sheetData>
  <mergeCells count="3">
    <mergeCell ref="C4:E4"/>
    <mergeCell ref="H4:J4"/>
    <mergeCell ref="M4:U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H44"/>
  <sheetViews>
    <sheetView zoomScale="85" zoomScaleNormal="85" workbookViewId="0">
      <selection activeCell="E8" sqref="E8"/>
    </sheetView>
  </sheetViews>
  <sheetFormatPr baseColWidth="10" defaultRowHeight="12.75" x14ac:dyDescent="0.2"/>
  <cols>
    <col min="1" max="1" width="3.7109375" style="15" customWidth="1"/>
    <col min="2" max="2" width="11.42578125" style="15"/>
    <col min="3" max="8" width="12.5703125" style="15" bestFit="1" customWidth="1"/>
    <col min="9" max="16384" width="11.42578125" style="15"/>
  </cols>
  <sheetData>
    <row r="2" spans="2:8" x14ac:dyDescent="0.2">
      <c r="B2" s="184" t="s">
        <v>52</v>
      </c>
      <c r="C2" s="167" t="s">
        <v>20</v>
      </c>
      <c r="D2" s="167">
        <v>0</v>
      </c>
      <c r="E2" s="167">
        <v>0</v>
      </c>
      <c r="F2" s="167">
        <v>0</v>
      </c>
      <c r="G2" s="167">
        <v>0</v>
      </c>
      <c r="H2" s="168">
        <v>0</v>
      </c>
    </row>
    <row r="3" spans="2:8" x14ac:dyDescent="0.2">
      <c r="B3" s="180" t="s">
        <v>55</v>
      </c>
      <c r="C3" s="181"/>
      <c r="D3" s="181"/>
      <c r="E3" s="181"/>
      <c r="F3" s="181"/>
      <c r="G3" s="181"/>
      <c r="H3" s="182"/>
    </row>
    <row r="4" spans="2:8" x14ac:dyDescent="0.2">
      <c r="B4" s="16" t="s">
        <v>28</v>
      </c>
      <c r="C4" s="17">
        <v>2020</v>
      </c>
      <c r="D4" s="17">
        <f>C4+1</f>
        <v>2021</v>
      </c>
      <c r="E4" s="17">
        <f t="shared" ref="E4:H4" si="0">D4+1</f>
        <v>2022</v>
      </c>
      <c r="F4" s="17">
        <f t="shared" si="0"/>
        <v>2023</v>
      </c>
      <c r="G4" s="17">
        <f t="shared" si="0"/>
        <v>2024</v>
      </c>
      <c r="H4" s="17">
        <f t="shared" si="0"/>
        <v>2025</v>
      </c>
    </row>
    <row r="5" spans="2:8" x14ac:dyDescent="0.2">
      <c r="B5" s="18">
        <v>1</v>
      </c>
      <c r="C5" s="19">
        <v>158883725.18271345</v>
      </c>
      <c r="D5" s="19">
        <v>161941467.5407888</v>
      </c>
      <c r="E5" s="19">
        <v>165379346.52344909</v>
      </c>
      <c r="F5" s="19">
        <v>169130068.10607564</v>
      </c>
      <c r="G5" s="19">
        <v>173140328.64535534</v>
      </c>
      <c r="H5" s="19">
        <v>177356529.72200489</v>
      </c>
    </row>
    <row r="6" spans="2:8" x14ac:dyDescent="0.2">
      <c r="B6" s="20">
        <v>2</v>
      </c>
      <c r="C6" s="19">
        <v>159020847.64479607</v>
      </c>
      <c r="D6" s="19">
        <v>161665488.15494198</v>
      </c>
      <c r="E6" s="19">
        <v>164483289.85828933</v>
      </c>
      <c r="F6" s="19">
        <v>167379753.45640305</v>
      </c>
      <c r="G6" s="19">
        <v>170359234.37630352</v>
      </c>
      <c r="H6" s="19">
        <v>173380988.79699975</v>
      </c>
    </row>
    <row r="7" spans="2:8" x14ac:dyDescent="0.2">
      <c r="B7" s="20">
        <v>3</v>
      </c>
      <c r="C7" s="19">
        <v>159231786.62332937</v>
      </c>
      <c r="D7" s="19">
        <v>161860819.907902</v>
      </c>
      <c r="E7" s="19">
        <v>164768886.61857072</v>
      </c>
      <c r="F7" s="19">
        <v>167997587.02780542</v>
      </c>
      <c r="G7" s="19">
        <v>171568490.30880159</v>
      </c>
      <c r="H7" s="19">
        <v>175468985.94531161</v>
      </c>
    </row>
    <row r="8" spans="2:8" x14ac:dyDescent="0.2">
      <c r="B8" s="20">
        <v>4</v>
      </c>
      <c r="C8" s="19">
        <v>158835935.30498222</v>
      </c>
      <c r="D8" s="19">
        <v>161561358.85114276</v>
      </c>
      <c r="E8" s="19">
        <v>164325855.98959547</v>
      </c>
      <c r="F8" s="19">
        <v>167126188.3150498</v>
      </c>
      <c r="G8" s="19">
        <v>169952785.95060995</v>
      </c>
      <c r="H8" s="19">
        <v>172794650.33631071</v>
      </c>
    </row>
    <row r="9" spans="2:8" x14ac:dyDescent="0.2">
      <c r="B9" s="20">
        <v>5</v>
      </c>
      <c r="C9" s="19">
        <v>158708219.35074022</v>
      </c>
      <c r="D9" s="19">
        <v>161849176.46650451</v>
      </c>
      <c r="E9" s="19">
        <v>165356752.9858495</v>
      </c>
      <c r="F9" s="19">
        <v>169185281.7558364</v>
      </c>
      <c r="G9" s="19">
        <v>173326123.19142005</v>
      </c>
      <c r="H9" s="19">
        <v>177748334.35241574</v>
      </c>
    </row>
    <row r="10" spans="2:8" x14ac:dyDescent="0.2">
      <c r="B10" s="20">
        <v>6</v>
      </c>
      <c r="C10" s="19">
        <v>158396475.49147248</v>
      </c>
      <c r="D10" s="19">
        <v>161193560.41695446</v>
      </c>
      <c r="E10" s="19">
        <v>164202086.23485148</v>
      </c>
      <c r="F10" s="19">
        <v>167375634.6415123</v>
      </c>
      <c r="G10" s="19">
        <v>170675669.53120729</v>
      </c>
      <c r="H10" s="19">
        <v>174075627.07647982</v>
      </c>
    </row>
    <row r="11" spans="2:8" x14ac:dyDescent="0.2">
      <c r="B11" s="20">
        <v>7</v>
      </c>
      <c r="C11" s="19">
        <v>161172058.56875452</v>
      </c>
      <c r="D11" s="19">
        <v>164666226.68343031</v>
      </c>
      <c r="E11" s="19">
        <v>168456806.08368978</v>
      </c>
      <c r="F11" s="19">
        <v>172580466.14449266</v>
      </c>
      <c r="G11" s="19">
        <v>176996971.79804957</v>
      </c>
      <c r="H11" s="19">
        <v>181664888.58360046</v>
      </c>
    </row>
    <row r="12" spans="2:8" x14ac:dyDescent="0.2">
      <c r="B12" s="20">
        <v>8</v>
      </c>
      <c r="C12" s="19">
        <v>157971539.80665487</v>
      </c>
      <c r="D12" s="19">
        <v>160889023.41006631</v>
      </c>
      <c r="E12" s="19">
        <v>164086999.06270537</v>
      </c>
      <c r="F12" s="19">
        <v>167527471.8195993</v>
      </c>
      <c r="G12" s="19">
        <v>171188038.73204431</v>
      </c>
      <c r="H12" s="19">
        <v>175031672.55661416</v>
      </c>
    </row>
    <row r="13" spans="2:8" x14ac:dyDescent="0.2">
      <c r="B13" s="20">
        <v>9</v>
      </c>
      <c r="C13" s="19">
        <v>160471152.66065681</v>
      </c>
      <c r="D13" s="19">
        <v>164175858.80690351</v>
      </c>
      <c r="E13" s="19">
        <v>168249203.6238037</v>
      </c>
      <c r="F13" s="19">
        <v>172653052.23772341</v>
      </c>
      <c r="G13" s="19">
        <v>177340863.24054134</v>
      </c>
      <c r="H13" s="19">
        <v>182276425.16400313</v>
      </c>
    </row>
    <row r="14" spans="2:8" x14ac:dyDescent="0.2">
      <c r="B14" s="20">
        <v>10</v>
      </c>
      <c r="C14" s="19">
        <v>161366087.00311655</v>
      </c>
      <c r="D14" s="19">
        <v>165273713.21340948</v>
      </c>
      <c r="E14" s="19">
        <v>169649224.70155019</v>
      </c>
      <c r="F14" s="19">
        <v>174404407.60797533</v>
      </c>
      <c r="G14" s="19">
        <v>179507540.71159306</v>
      </c>
      <c r="H14" s="19">
        <v>184926137.98335513</v>
      </c>
    </row>
    <row r="15" spans="2:8" x14ac:dyDescent="0.2">
      <c r="B15" s="20">
        <v>11</v>
      </c>
      <c r="C15" s="19">
        <v>159151805.29540858</v>
      </c>
      <c r="D15" s="19">
        <v>162182100.74505481</v>
      </c>
      <c r="E15" s="19">
        <v>165788629.41806427</v>
      </c>
      <c r="F15" s="19">
        <v>169818189.19727439</v>
      </c>
      <c r="G15" s="19">
        <v>174090652.19623303</v>
      </c>
      <c r="H15" s="19">
        <v>178496490.53492069</v>
      </c>
    </row>
    <row r="16" spans="2:8" x14ac:dyDescent="0.2">
      <c r="B16" s="20">
        <v>12</v>
      </c>
      <c r="C16" s="19">
        <v>159248223.75155821</v>
      </c>
      <c r="D16" s="19">
        <v>162688293.50854206</v>
      </c>
      <c r="E16" s="19">
        <v>166335991.12297508</v>
      </c>
      <c r="F16" s="19">
        <v>170163002.868855</v>
      </c>
      <c r="G16" s="19">
        <v>174131366.40620148</v>
      </c>
      <c r="H16" s="19">
        <v>178204311.12445652</v>
      </c>
    </row>
    <row r="17" spans="2:8" x14ac:dyDescent="0.2">
      <c r="B17" s="20">
        <v>13</v>
      </c>
      <c r="C17" s="19">
        <v>161234575.58211815</v>
      </c>
      <c r="D17" s="19">
        <v>164650376.42996567</v>
      </c>
      <c r="E17" s="19">
        <v>168429394.79099721</v>
      </c>
      <c r="F17" s="19">
        <v>172581775.51234388</v>
      </c>
      <c r="G17" s="19">
        <v>177154121.23449409</v>
      </c>
      <c r="H17" s="19">
        <v>182012246.75871065</v>
      </c>
    </row>
    <row r="18" spans="2:8" x14ac:dyDescent="0.2">
      <c r="B18" s="159"/>
      <c r="C18" s="162"/>
      <c r="D18" s="162"/>
      <c r="E18" s="162"/>
      <c r="F18" s="162"/>
      <c r="G18" s="162"/>
      <c r="H18" s="162"/>
    </row>
    <row r="19" spans="2:8" x14ac:dyDescent="0.2">
      <c r="B19" s="18" t="s">
        <v>23</v>
      </c>
      <c r="C19" s="21">
        <v>157971539.80665487</v>
      </c>
      <c r="D19" s="21">
        <v>160889023.41006631</v>
      </c>
      <c r="E19" s="21">
        <v>164086999.06270537</v>
      </c>
      <c r="F19" s="21">
        <v>167126188.3150498</v>
      </c>
      <c r="G19" s="21">
        <v>169952785.95060995</v>
      </c>
      <c r="H19" s="21">
        <v>172794650.33631071</v>
      </c>
    </row>
    <row r="20" spans="2:8" x14ac:dyDescent="0.2">
      <c r="B20" s="22" t="s">
        <v>24</v>
      </c>
      <c r="C20" s="23">
        <v>161366087.00311655</v>
      </c>
      <c r="D20" s="23">
        <v>165273713.21340948</v>
      </c>
      <c r="E20" s="23">
        <v>169649224.70155019</v>
      </c>
      <c r="F20" s="23">
        <v>174404407.60797533</v>
      </c>
      <c r="G20" s="23">
        <v>179507540.71159306</v>
      </c>
      <c r="H20" s="23">
        <v>184926137.98335513</v>
      </c>
    </row>
    <row r="22" spans="2:8" s="71" customFormat="1" x14ac:dyDescent="0.2"/>
    <row r="23" spans="2:8" s="71" customFormat="1" ht="12.75" customHeight="1" x14ac:dyDescent="0.2">
      <c r="B23" s="183"/>
      <c r="C23" s="183"/>
      <c r="D23" s="183"/>
      <c r="E23" s="183"/>
      <c r="F23" s="183"/>
      <c r="G23" s="183"/>
    </row>
    <row r="24" spans="2:8" s="71" customFormat="1" x14ac:dyDescent="0.2">
      <c r="B24" s="183"/>
      <c r="C24" s="183"/>
      <c r="D24" s="183"/>
      <c r="E24" s="183"/>
      <c r="F24" s="183"/>
      <c r="G24" s="183"/>
    </row>
    <row r="25" spans="2:8" s="71" customFormat="1" x14ac:dyDescent="0.2">
      <c r="B25" s="67"/>
      <c r="C25" s="46"/>
      <c r="D25" s="46"/>
      <c r="E25" s="46"/>
      <c r="F25" s="46"/>
      <c r="G25" s="46"/>
    </row>
    <row r="26" spans="2:8" s="71" customFormat="1" x14ac:dyDescent="0.2">
      <c r="B26" s="184" t="s">
        <v>52</v>
      </c>
      <c r="C26" s="167" t="s">
        <v>20</v>
      </c>
      <c r="D26" s="167">
        <v>0</v>
      </c>
      <c r="E26" s="167">
        <v>0</v>
      </c>
      <c r="F26" s="167">
        <v>0</v>
      </c>
      <c r="G26" s="167">
        <v>0</v>
      </c>
      <c r="H26" s="168">
        <v>0</v>
      </c>
    </row>
    <row r="27" spans="2:8" s="71" customFormat="1" x14ac:dyDescent="0.2">
      <c r="B27" s="180" t="s">
        <v>53</v>
      </c>
      <c r="C27" s="181"/>
      <c r="D27" s="181"/>
      <c r="E27" s="181"/>
      <c r="F27" s="181"/>
      <c r="G27" s="181"/>
      <c r="H27" s="182"/>
    </row>
    <row r="28" spans="2:8" s="71" customFormat="1" x14ac:dyDescent="0.2">
      <c r="B28" s="16" t="s">
        <v>28</v>
      </c>
      <c r="C28" s="17" t="s">
        <v>35</v>
      </c>
      <c r="D28" s="17" t="s">
        <v>36</v>
      </c>
      <c r="E28" s="17" t="s">
        <v>38</v>
      </c>
      <c r="F28" s="17" t="s">
        <v>42</v>
      </c>
      <c r="G28" s="17" t="s">
        <v>46</v>
      </c>
      <c r="H28" s="17" t="s">
        <v>54</v>
      </c>
    </row>
    <row r="29" spans="2:8" s="71" customFormat="1" x14ac:dyDescent="0.2">
      <c r="B29" s="18">
        <v>1</v>
      </c>
      <c r="C29" s="24">
        <v>1.7206439510301985E-2</v>
      </c>
      <c r="D29" s="24">
        <v>1.9245157769047783E-2</v>
      </c>
      <c r="E29" s="24">
        <v>2.122914553552735E-2</v>
      </c>
      <c r="F29" s="24">
        <v>2.2679504191260857E-2</v>
      </c>
      <c r="G29" s="24">
        <v>2.3711103437648484E-2</v>
      </c>
      <c r="H29" s="24">
        <v>2.4351351933064702E-2</v>
      </c>
    </row>
    <row r="30" spans="2:8" s="71" customFormat="1" x14ac:dyDescent="0.2">
      <c r="B30" s="20">
        <v>2</v>
      </c>
      <c r="C30" s="24">
        <v>1.5380458094476079E-2</v>
      </c>
      <c r="D30" s="24">
        <v>1.663077860113793E-2</v>
      </c>
      <c r="E30" s="24">
        <v>1.7429828317140572E-2</v>
      </c>
      <c r="F30" s="24">
        <v>1.7609470242291314E-2</v>
      </c>
      <c r="G30" s="24">
        <v>1.780072474940364E-2</v>
      </c>
      <c r="H30" s="24">
        <v>1.7737544030172803E-2</v>
      </c>
    </row>
    <row r="31" spans="2:8" s="71" customFormat="1" x14ac:dyDescent="0.2">
      <c r="B31" s="20">
        <v>3</v>
      </c>
      <c r="C31" s="24">
        <v>1.6566316414625915E-2</v>
      </c>
      <c r="D31" s="24">
        <v>1.6510731558842195E-2</v>
      </c>
      <c r="E31" s="24">
        <v>1.7966464721502096E-2</v>
      </c>
      <c r="F31" s="24">
        <v>1.9595328192688166E-2</v>
      </c>
      <c r="G31" s="24">
        <v>2.1255681966462658E-2</v>
      </c>
      <c r="H31" s="24">
        <v>2.2734335596761523E-2</v>
      </c>
    </row>
    <row r="32" spans="2:8" s="71" customFormat="1" x14ac:dyDescent="0.2">
      <c r="B32" s="20">
        <v>4</v>
      </c>
      <c r="C32" s="24">
        <v>1.6678842134741467E-2</v>
      </c>
      <c r="D32" s="24">
        <v>1.7158733890586086E-2</v>
      </c>
      <c r="E32" s="24">
        <v>1.7111128292748745E-2</v>
      </c>
      <c r="F32" s="24">
        <v>1.7041337217386099E-2</v>
      </c>
      <c r="G32" s="24">
        <v>1.6912954600698082E-2</v>
      </c>
      <c r="H32" s="24">
        <v>1.6721493383030639E-2</v>
      </c>
    </row>
    <row r="33" spans="2:8" s="71" customFormat="1" x14ac:dyDescent="0.2">
      <c r="B33" s="20">
        <v>5</v>
      </c>
      <c r="C33" s="24">
        <v>1.776919590188264E-2</v>
      </c>
      <c r="D33" s="24">
        <v>1.9790765271097133E-2</v>
      </c>
      <c r="E33" s="24">
        <v>2.1671883638350709E-2</v>
      </c>
      <c r="F33" s="24">
        <v>2.3153144343095011E-2</v>
      </c>
      <c r="G33" s="24">
        <v>2.4475187159362921E-2</v>
      </c>
      <c r="H33" s="24">
        <v>2.5513817995639565E-2</v>
      </c>
    </row>
    <row r="34" spans="2:8" s="71" customFormat="1" x14ac:dyDescent="0.2">
      <c r="B34" s="20">
        <v>6</v>
      </c>
      <c r="C34" s="24">
        <v>1.6858316571531695E-2</v>
      </c>
      <c r="D34" s="24">
        <v>1.76587573479976E-2</v>
      </c>
      <c r="E34" s="24">
        <v>1.8664057113168431E-2</v>
      </c>
      <c r="F34" s="24">
        <v>1.9327089438570422E-2</v>
      </c>
      <c r="G34" s="24">
        <v>1.971633981710097E-2</v>
      </c>
      <c r="H34" s="24">
        <v>1.9920575408382213E-2</v>
      </c>
    </row>
    <row r="35" spans="2:8" s="71" customFormat="1" x14ac:dyDescent="0.2">
      <c r="B35" s="20">
        <v>7</v>
      </c>
      <c r="C35" s="24">
        <v>2.142107732603149E-2</v>
      </c>
      <c r="D35" s="24">
        <v>2.1679738694813544E-2</v>
      </c>
      <c r="E35" s="24">
        <v>2.3019774465026233E-2</v>
      </c>
      <c r="F35" s="24">
        <v>2.4479035051597986E-2</v>
      </c>
      <c r="G35" s="24">
        <v>2.5590993883741087E-2</v>
      </c>
      <c r="H35" s="24">
        <v>2.6372862417538334E-2</v>
      </c>
    </row>
    <row r="36" spans="2:8" s="71" customFormat="1" x14ac:dyDescent="0.2">
      <c r="B36" s="20">
        <v>8</v>
      </c>
      <c r="C36" s="24">
        <v>1.6228277882831099E-2</v>
      </c>
      <c r="D36" s="24">
        <v>1.8468412772213449E-2</v>
      </c>
      <c r="E36" s="24">
        <v>1.9876903873598639E-2</v>
      </c>
      <c r="F36" s="24">
        <v>2.0967369606041508E-2</v>
      </c>
      <c r="G36" s="24">
        <v>2.1850547093475337E-2</v>
      </c>
      <c r="H36" s="24">
        <v>2.2452700860637664E-2</v>
      </c>
    </row>
    <row r="37" spans="2:8" s="71" customFormat="1" x14ac:dyDescent="0.2">
      <c r="B37" s="20">
        <v>9</v>
      </c>
      <c r="C37" s="24">
        <v>2.0386982612164539E-2</v>
      </c>
      <c r="D37" s="24">
        <v>2.3086430706215078E-2</v>
      </c>
      <c r="E37" s="24">
        <v>2.4810863463739175E-2</v>
      </c>
      <c r="F37" s="24">
        <v>2.6174558447043195E-2</v>
      </c>
      <c r="G37" s="24">
        <v>2.7151625424862713E-2</v>
      </c>
      <c r="H37" s="24">
        <v>2.7830934355875359E-2</v>
      </c>
    </row>
    <row r="38" spans="2:8" s="71" customFormat="1" x14ac:dyDescent="0.2">
      <c r="B38" s="20">
        <v>10</v>
      </c>
      <c r="C38" s="24">
        <v>2.0249695664364742E-2</v>
      </c>
      <c r="D38" s="24">
        <v>2.4215907337565179E-2</v>
      </c>
      <c r="E38" s="24">
        <v>2.6474334018809387E-2</v>
      </c>
      <c r="F38" s="24">
        <v>2.8029499779857803E-2</v>
      </c>
      <c r="G38" s="24">
        <v>2.9260344813581307E-2</v>
      </c>
      <c r="H38" s="24">
        <v>3.0185903334656539E-2</v>
      </c>
    </row>
    <row r="39" spans="2:8" s="71" customFormat="1" x14ac:dyDescent="0.2">
      <c r="B39" s="20">
        <v>11</v>
      </c>
      <c r="C39" s="24">
        <v>1.846874988319569E-2</v>
      </c>
      <c r="D39" s="24">
        <v>1.9040283231607447E-2</v>
      </c>
      <c r="E39" s="24">
        <v>2.2237525944239778E-2</v>
      </c>
      <c r="F39" s="24">
        <v>2.430540498075362E-2</v>
      </c>
      <c r="G39" s="24">
        <v>2.5159042262518749E-2</v>
      </c>
      <c r="H39" s="24">
        <v>2.5307724930121234E-2</v>
      </c>
    </row>
    <row r="40" spans="2:8" s="71" customFormat="1" x14ac:dyDescent="0.2">
      <c r="B40" s="20">
        <v>12</v>
      </c>
      <c r="C40" s="24">
        <v>2.0234903647945668E-2</v>
      </c>
      <c r="D40" s="24">
        <v>2.160193486585249E-2</v>
      </c>
      <c r="E40" s="24">
        <v>2.2421389614253329E-2</v>
      </c>
      <c r="F40" s="24">
        <v>2.3007719015246231E-2</v>
      </c>
      <c r="G40" s="24">
        <v>2.3320953852729698E-2</v>
      </c>
      <c r="H40" s="24">
        <v>2.3390069246651102E-2</v>
      </c>
    </row>
    <row r="41" spans="2:8" s="71" customFormat="1" x14ac:dyDescent="0.2">
      <c r="B41" s="22">
        <v>13</v>
      </c>
      <c r="C41" s="26">
        <v>2.0910863259431034E-2</v>
      </c>
      <c r="D41" s="26">
        <v>2.1185287557058841E-2</v>
      </c>
      <c r="E41" s="26">
        <v>2.2951774802889346E-2</v>
      </c>
      <c r="F41" s="26">
        <v>2.4653539404444924E-2</v>
      </c>
      <c r="G41" s="26">
        <v>2.649379234033411E-2</v>
      </c>
      <c r="H41" s="26">
        <v>2.7423158379623613E-2</v>
      </c>
    </row>
    <row r="42" spans="2:8" x14ac:dyDescent="0.2">
      <c r="B42" s="163"/>
      <c r="C42" s="163"/>
      <c r="D42" s="163"/>
      <c r="E42" s="163"/>
      <c r="F42" s="163"/>
      <c r="G42" s="163"/>
      <c r="H42" s="163"/>
    </row>
    <row r="43" spans="2:8" x14ac:dyDescent="0.2">
      <c r="B43" s="18" t="s">
        <v>23</v>
      </c>
      <c r="C43" s="25">
        <v>1.5380458094476079E-2</v>
      </c>
      <c r="D43" s="25">
        <v>1.6510731558842195E-2</v>
      </c>
      <c r="E43" s="25">
        <v>1.7111128292748745E-2</v>
      </c>
      <c r="F43" s="25">
        <v>1.7041337217386099E-2</v>
      </c>
      <c r="G43" s="25">
        <v>1.6912954600698082E-2</v>
      </c>
      <c r="H43" s="25">
        <v>1.6721493383030639E-2</v>
      </c>
    </row>
    <row r="44" spans="2:8" x14ac:dyDescent="0.2">
      <c r="B44" s="22" t="s">
        <v>24</v>
      </c>
      <c r="C44" s="26">
        <v>2.142107732603149E-2</v>
      </c>
      <c r="D44" s="26">
        <v>2.4215907337565179E-2</v>
      </c>
      <c r="E44" s="26">
        <v>2.6474334018809387E-2</v>
      </c>
      <c r="F44" s="26">
        <v>2.8029499779857803E-2</v>
      </c>
      <c r="G44" s="26">
        <v>2.9260344813581307E-2</v>
      </c>
      <c r="H44" s="26">
        <v>3.0185903334656539E-2</v>
      </c>
    </row>
  </sheetData>
  <mergeCells count="5">
    <mergeCell ref="B3:H3"/>
    <mergeCell ref="B23:G24"/>
    <mergeCell ref="B26:H26"/>
    <mergeCell ref="B27:H27"/>
    <mergeCell ref="B2:H2"/>
  </mergeCells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PIB Tendencial</vt:lpstr>
      <vt:lpstr>Figura</vt:lpstr>
      <vt:lpstr>Anexo 1 Base de datos</vt:lpstr>
      <vt:lpstr>Anexo 2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sergiodiaz</dc:creator>
  <cp:lastModifiedBy>Jessica </cp:lastModifiedBy>
  <cp:lastPrinted>2017-07-14T16:31:12Z</cp:lastPrinted>
  <dcterms:created xsi:type="dcterms:W3CDTF">2008-06-10T19:47:23Z</dcterms:created>
  <dcterms:modified xsi:type="dcterms:W3CDTF">2020-05-05T16:33:32Z</dcterms:modified>
</cp:coreProperties>
</file>