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5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formes Activos del Tesoro\Resultado Subastas WEB\"/>
    </mc:Choice>
  </mc:AlternateContent>
  <xr:revisionPtr revIDLastSave="0" documentId="13_ncr:1_{496DB4EF-C373-42DC-9BCF-2AF1BE99CC9E}" xr6:coauthVersionLast="45" xr6:coauthVersionMax="45" xr10:uidLastSave="{00000000-0000-0000-0000-000000000000}"/>
  <bookViews>
    <workbookView xWindow="-120" yWindow="-120" windowWidth="20730" windowHeight="11160" activeTab="8" xr2:uid="{00000000-000D-0000-FFFF-FFFF00000000}"/>
  </bookViews>
  <sheets>
    <sheet name="abril" sheetId="3" r:id="rId1"/>
    <sheet name="mayo" sheetId="4" r:id="rId2"/>
    <sheet name="junio" sheetId="5" r:id="rId3"/>
    <sheet name="julio" sheetId="6" r:id="rId4"/>
    <sheet name="agosto" sheetId="7" r:id="rId5"/>
    <sheet name="septiembre" sheetId="8" r:id="rId6"/>
    <sheet name="octubre" sheetId="9" r:id="rId7"/>
    <sheet name="noviembre" sheetId="10" r:id="rId8"/>
    <sheet name="diciembre" sheetId="11" r:id="rId9"/>
  </sheets>
  <definedNames>
    <definedName name="_xlnm.Print_Area" localSheetId="0">abril!$B$1:$F$42</definedName>
    <definedName name="_xlnm.Print_Area" localSheetId="4">agosto!$B$1:$F$67</definedName>
    <definedName name="_xlnm.Print_Area" localSheetId="8">diciembre!$B$1:$F$69</definedName>
    <definedName name="_xlnm.Print_Area" localSheetId="3">julio!$B$1:$F$69</definedName>
    <definedName name="_xlnm.Print_Area" localSheetId="2">junio!$B$1:$F$68</definedName>
    <definedName name="_xlnm.Print_Area" localSheetId="1">mayo!$B$1:$F$67</definedName>
    <definedName name="_xlnm.Print_Area" localSheetId="7">noviembre!$B$1:$F$67</definedName>
    <definedName name="_xlnm.Print_Area" localSheetId="6">octubre!$B$1:$F$68</definedName>
    <definedName name="_xlnm.Print_Area" localSheetId="5">septiembre!$B$1:$F$68</definedName>
    <definedName name="_xlnm.Print_Titles" localSheetId="0">abril!$1:$1</definedName>
    <definedName name="_xlnm.Print_Titles" localSheetId="4">agosto!$1:$1</definedName>
    <definedName name="_xlnm.Print_Titles" localSheetId="8">diciembre!$1:$1</definedName>
    <definedName name="_xlnm.Print_Titles" localSheetId="3">julio!$1:$1</definedName>
    <definedName name="_xlnm.Print_Titles" localSheetId="2">junio!$1:$1</definedName>
    <definedName name="_xlnm.Print_Titles" localSheetId="1">mayo!$1:$1</definedName>
    <definedName name="_xlnm.Print_Titles" localSheetId="7">noviembre!$1:$1</definedName>
    <definedName name="_xlnm.Print_Titles" localSheetId="6">octubre!$1:$1</definedName>
    <definedName name="_xlnm.Print_Titles" localSheetId="5">septiembre!$1:$1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42" i="10" l="1"/>
  <c r="E42" i="10" s="1"/>
  <c r="C38" i="10"/>
  <c r="C39" i="10" s="1"/>
  <c r="C40" i="10" s="1"/>
  <c r="C41" i="10" s="1"/>
  <c r="C25" i="7" l="1"/>
  <c r="C26" i="7" s="1"/>
  <c r="C27" i="7" s="1"/>
  <c r="C24" i="7"/>
  <c r="E12" i="6" l="1"/>
  <c r="D12" i="6"/>
</calcChain>
</file>

<file path=xl/sharedStrings.xml><?xml version="1.0" encoding="utf-8"?>
<sst xmlns="http://schemas.openxmlformats.org/spreadsheetml/2006/main" count="310" uniqueCount="50">
  <si>
    <t xml:space="preserve">Resultado Subastas Histórico </t>
  </si>
  <si>
    <t>Fecha</t>
  </si>
  <si>
    <t>Tesoro Público</t>
  </si>
  <si>
    <t>Total</t>
  </si>
  <si>
    <t>Venta de USD</t>
  </si>
  <si>
    <t>miles de USD</t>
  </si>
  <si>
    <t>precio promedio</t>
  </si>
  <si>
    <t>Semana 1:   del 13-abr-2020 al 17-abr-2020</t>
  </si>
  <si>
    <t>Semana 2:   del 20-abr-2020 al 24-abr-2020</t>
  </si>
  <si>
    <t>Semana 1:   del 01-may-2020 al 01-may-2020</t>
  </si>
  <si>
    <t>Semana 3:   del 27-abr-2020 al 30-abr-2020</t>
  </si>
  <si>
    <t>Semana 2:   del 04-may-2020 al 08-may-2020</t>
  </si>
  <si>
    <t>Semana 3:   del 11-may-2020 al 15-may-2020</t>
  </si>
  <si>
    <t>Semana 4:   del 18-may-2020 al 22-may-2020</t>
  </si>
  <si>
    <t>Semana 5:   del 25-may-2020 al 29-may-2020</t>
  </si>
  <si>
    <t>Semana 1:   del 01-jun-2020 al 05-jun-2020</t>
  </si>
  <si>
    <t>Semana 2:   del 08-jun-2020 al 12-jun-2020</t>
  </si>
  <si>
    <t>Semana 3:   del 15-jun-2020 al 19-jun-2020</t>
  </si>
  <si>
    <t>Semana 4:   del 22-jun-2020 al 26-jun-2020</t>
  </si>
  <si>
    <t>Semana 5:   del 29-jun-2020 al 30-jun-2020</t>
  </si>
  <si>
    <t>Semana 1:   del 01-jul-2020 al 03-jul-2020</t>
  </si>
  <si>
    <t>Semana 2:   del 06-jul-2020 al 10-jul-2020</t>
  </si>
  <si>
    <t>Semana 3:   del 13-jul-2020 al 17-jul-2020</t>
  </si>
  <si>
    <t>Semana 4:   del 20-jul-2020 al 24-jul-2020</t>
  </si>
  <si>
    <t>Semana 5:   del 27-jul-2020 al 31-jul-2020</t>
  </si>
  <si>
    <t>Semana 1:   del 03-ago-2020 al 07-ago-2020</t>
  </si>
  <si>
    <t>Semana 2:   del 10-ago-2020 al 14-ago-2020</t>
  </si>
  <si>
    <t>Semana 3:   del 17-ago-2020 al 21-ago-2020</t>
  </si>
  <si>
    <t>Semana 4:   del 24-ago-2020 al 28-ago-2020</t>
  </si>
  <si>
    <t>Semana 5:   del 31-ago-2020 al 31-ago-2020</t>
  </si>
  <si>
    <t>Semana 1:   del 01-sep-2020 al 04-sep-2020</t>
  </si>
  <si>
    <t>Semana 2:   del 07-sep-2020 al 11-sep-2020</t>
  </si>
  <si>
    <t>Semana 3:   del 14-sep-2020 al 18-sep-2020</t>
  </si>
  <si>
    <t>Semana 4:   del 21-sep-2020 al 25-sep-2020</t>
  </si>
  <si>
    <t>Semana 5:   del 28-sep-2020 al 30-sep-2020</t>
  </si>
  <si>
    <t>Semana 1:   del 01-sep-2020 al 02-oct-2020</t>
  </si>
  <si>
    <t>Semana 2:   del 05-oct-2020 al 09-oct-2020</t>
  </si>
  <si>
    <t>Semana 3:   del 12-oct-2020 al 16-oct-2020</t>
  </si>
  <si>
    <t>Semana 4:   del 19-oct-2020 al 23-oct-2020</t>
  </si>
  <si>
    <t>Semana 5:   del 26-oct-2020 al 30-oct-2020</t>
  </si>
  <si>
    <t>Semana 3:   del 16-nov-2020 al 20-nov-2020</t>
  </si>
  <si>
    <t>Semana 4:   del 23-nov-2020 al 27-nov-2020</t>
  </si>
  <si>
    <t>Semana 5:   del 30-nov-2020 al 30-nov-2020</t>
  </si>
  <si>
    <t>Semana 1:   del 02-nov-2020 al 06-nov-2020</t>
  </si>
  <si>
    <t>Semana 2:   del 09-nov-2020 al 13-nov-2020</t>
  </si>
  <si>
    <t>Semana 1:   del 01-dic-2020 al 04-dic-2020</t>
  </si>
  <si>
    <t>Semana 2:   del 07-dic-2020 al 11-dic-2020</t>
  </si>
  <si>
    <t>Semana 3:   del 14-dic-2020 al 18-dic-2020</t>
  </si>
  <si>
    <t>Semana 4:   del 21-dic-2020 al 25-dic-2020</t>
  </si>
  <si>
    <t>Semana 5:   del 28-dic-2020 al 31-dic-2020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</si>
</sst>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\ dd/mm/yyyy"/>
  </numFmts>
  <fonts count="14" x14ac:knownFonts="1">
    <font>
      <sz val="11"/>
      <color theme="1"/>
      <name val="Calibri"/>
      <family val="2"/>
      <scheme val="minor"/>
    </font>
    <font>
      <sz val="11"/>
      <color theme="1" tint="0.34998626667073579"/>
      <name val="Calibri"/>
      <family val="2"/>
      <scheme val="minor"/>
    </font>
    <font>
      <sz val="9"/>
      <color theme="1" tint="0.34998626667073579"/>
      <name val="Tahoma"/>
      <family val="2"/>
    </font>
    <font>
      <b/>
      <sz val="16"/>
      <color theme="1" tint="0.34998626667073579"/>
      <name val="Calibri"/>
      <family val="2"/>
      <scheme val="minor"/>
    </font>
    <font>
      <b/>
      <sz val="22"/>
      <color theme="1" tint="0.34998626667073579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 tint="0.34998626667073579"/>
      <name val="Calibri"/>
      <family val="2"/>
      <scheme val="minor"/>
    </font>
    <font>
      <b/>
      <sz val="9"/>
      <color theme="1" tint="0.34998626667073579"/>
      <name val="Tahoma"/>
      <family val="2"/>
    </font>
    <font>
      <sz val="9"/>
      <name val="Tahoma"/>
      <family val="2"/>
    </font>
    <font>
      <b/>
      <sz val="9"/>
      <name val="Tahoma"/>
      <family val="2"/>
    </font>
    <font>
      <b/>
      <sz val="18"/>
      <color rgb="FF595959"/>
      <name val="Calibri"/>
      <family val="2"/>
    </font>
    <font>
      <sz val="11"/>
      <color rgb="FF595959"/>
      <name val="Calibri"/>
      <family val="2"/>
    </font>
    <font>
      <sz val="9"/>
      <color rgb="FF595959"/>
      <name val="Tahoma"/>
      <family val="2"/>
    </font>
    <font>
      <b/>
      <sz val="9"/>
      <color rgb="FF595959"/>
      <name val="Tahoma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rgb="FF000000"/>
      </patternFill>
    </fill>
  </fills>
  <borders count="29">
    <border>
      <left/>
      <right/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/>
      <top/>
      <bottom/>
      <diagonal/>
    </border>
    <border>
      <left/>
      <right style="medium">
        <color theme="0" tint="-0.34998626667073579"/>
      </right>
      <top/>
      <bottom/>
      <diagonal/>
    </border>
    <border>
      <left style="medium">
        <color theme="0" tint="-0.34998626667073579"/>
      </left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/>
      <bottom style="medium">
        <color theme="0" tint="-0.34998626667073579"/>
      </bottom>
      <diagonal/>
    </border>
    <border>
      <left/>
      <right style="medium">
        <color theme="0" tint="-0.34998626667073579"/>
      </right>
      <top/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medium">
        <color theme="0" tint="-0.34998626667073579"/>
      </top>
      <bottom style="medium">
        <color theme="0" tint="-0.34998626667073579"/>
      </bottom>
      <diagonal/>
    </border>
    <border>
      <left style="medium">
        <color theme="0" tint="-0.34998626667073579"/>
      </left>
      <right/>
      <top style="medium">
        <color theme="0" tint="-0.34998626667073579"/>
      </top>
      <bottom/>
      <diagonal/>
    </border>
    <border>
      <left/>
      <right style="medium">
        <color theme="0" tint="-0.34998626667073579"/>
      </right>
      <top style="medium">
        <color theme="0" tint="-0.34998626667073579"/>
      </top>
      <bottom/>
      <diagonal/>
    </border>
    <border>
      <left style="medium">
        <color theme="0" tint="-0.34998626667073579"/>
      </left>
      <right/>
      <top/>
      <bottom style="thin">
        <color theme="0" tint="-0.34998626667073579"/>
      </bottom>
      <diagonal/>
    </border>
    <border>
      <left/>
      <right style="medium">
        <color theme="0" tint="-0.34998626667073579"/>
      </right>
      <top/>
      <bottom style="thin">
        <color theme="0" tint="-0.34998626667073579"/>
      </bottom>
      <diagonal/>
    </border>
    <border>
      <left style="medium">
        <color theme="0" tint="-0.34998626667073579"/>
      </left>
      <right/>
      <top style="thin">
        <color theme="0" tint="-0.34998626667073579"/>
      </top>
      <bottom style="medium">
        <color theme="0" tint="-0.34998626667073579"/>
      </bottom>
      <diagonal/>
    </border>
    <border>
      <left/>
      <right style="medium">
        <color theme="0" tint="-0.34998626667073579"/>
      </right>
      <top style="thin">
        <color theme="0" tint="-0.34998626667073579"/>
      </top>
      <bottom style="medium">
        <color theme="0" tint="-0.34998626667073579"/>
      </bottom>
      <diagonal/>
    </border>
    <border>
      <left style="medium">
        <color rgb="FFA6A6A6"/>
      </left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/>
      <top style="medium">
        <color rgb="FFA6A6A6"/>
      </top>
      <bottom/>
      <diagonal/>
    </border>
    <border>
      <left/>
      <right style="medium">
        <color rgb="FFA6A6A6"/>
      </right>
      <top style="medium">
        <color rgb="FFA6A6A6"/>
      </top>
      <bottom/>
      <diagonal/>
    </border>
    <border>
      <left style="medium">
        <color rgb="FFA6A6A6"/>
      </left>
      <right style="medium">
        <color rgb="FFA6A6A6"/>
      </right>
      <top/>
      <bottom/>
      <diagonal/>
    </border>
    <border>
      <left style="medium">
        <color rgb="FFA6A6A6"/>
      </left>
      <right/>
      <top/>
      <bottom style="thin">
        <color rgb="FFA6A6A6"/>
      </bottom>
      <diagonal/>
    </border>
    <border>
      <left/>
      <right style="medium">
        <color rgb="FFA6A6A6"/>
      </right>
      <top/>
      <bottom style="thin">
        <color rgb="FFA6A6A6"/>
      </bottom>
      <diagonal/>
    </border>
    <border>
      <left style="medium">
        <color rgb="FFA6A6A6"/>
      </left>
      <right style="medium">
        <color rgb="FFA6A6A6"/>
      </right>
      <top/>
      <bottom style="medium">
        <color rgb="FFA6A6A6"/>
      </bottom>
      <diagonal/>
    </border>
    <border>
      <left style="medium">
        <color rgb="FFA6A6A6"/>
      </left>
      <right/>
      <top style="thin">
        <color rgb="FFA6A6A6"/>
      </top>
      <bottom style="medium">
        <color rgb="FFA6A6A6"/>
      </bottom>
      <diagonal/>
    </border>
    <border>
      <left/>
      <right style="medium">
        <color rgb="FFA6A6A6"/>
      </right>
      <top style="thin">
        <color rgb="FFA6A6A6"/>
      </top>
      <bottom style="medium">
        <color rgb="FFA6A6A6"/>
      </bottom>
      <diagonal/>
    </border>
    <border>
      <left style="medium">
        <color rgb="FFA6A6A6"/>
      </left>
      <right/>
      <top/>
      <bottom/>
      <diagonal/>
    </border>
    <border>
      <left/>
      <right style="medium">
        <color rgb="FFA6A6A6"/>
      </right>
      <top/>
      <bottom/>
      <diagonal/>
    </border>
    <border>
      <left style="medium">
        <color rgb="FFA6A6A6"/>
      </left>
      <right/>
      <top style="medium">
        <color rgb="FFA6A6A6"/>
      </top>
      <bottom style="medium">
        <color rgb="FFA6A6A6"/>
      </bottom>
      <diagonal/>
    </border>
    <border>
      <left/>
      <right style="medium">
        <color rgb="FFA6A6A6"/>
      </right>
      <top style="medium">
        <color rgb="FFA6A6A6"/>
      </top>
      <bottom style="medium">
        <color rgb="FFA6A6A6"/>
      </bottom>
      <diagonal/>
    </border>
  </borders>
  <cellStyleXfs count="2">
    <xf numFmtId="0" fontId="0" fillId="0" borderId="0"/>
    <xf numFmtId="0" fontId="5" fillId="0" borderId="0"/>
  </cellStyleXfs>
  <cellXfs count="63">
    <xf numFmtId="0" fontId="0" fillId="0" borderId="0" xfId="0"/>
    <xf numFmtId="0" fontId="1" fillId="0" borderId="0" xfId="0" applyFont="1"/>
    <xf numFmtId="0" fontId="6" fillId="0" borderId="0" xfId="0" applyFont="1"/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164" fontId="2" fillId="0" borderId="3" xfId="0" applyNumberFormat="1" applyFont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0" fontId="7" fillId="0" borderId="8" xfId="0" applyFont="1" applyBorder="1"/>
    <xf numFmtId="0" fontId="4" fillId="0" borderId="0" xfId="0" applyFont="1" applyAlignment="1">
      <alignment horizontal="center"/>
    </xf>
    <xf numFmtId="0" fontId="2" fillId="0" borderId="0" xfId="0" applyFont="1" applyFill="1" applyBorder="1" applyAlignment="1">
      <alignment horizontal="center"/>
    </xf>
    <xf numFmtId="4" fontId="2" fillId="0" borderId="0" xfId="0" applyNumberFormat="1" applyFont="1" applyFill="1" applyBorder="1" applyAlignment="1" applyProtection="1">
      <alignment horizontal="center"/>
      <protection hidden="1"/>
    </xf>
    <xf numFmtId="4" fontId="7" fillId="0" borderId="0" xfId="0" applyNumberFormat="1" applyFont="1" applyFill="1" applyBorder="1" applyAlignment="1" applyProtection="1">
      <alignment horizontal="center"/>
      <protection hidden="1"/>
    </xf>
    <xf numFmtId="0" fontId="2" fillId="0" borderId="0" xfId="0" applyFont="1" applyFill="1" applyBorder="1" applyAlignment="1">
      <alignment vertical="center"/>
    </xf>
    <xf numFmtId="4" fontId="8" fillId="0" borderId="4" xfId="0" applyNumberFormat="1" applyFont="1" applyBorder="1" applyAlignment="1" applyProtection="1">
      <alignment horizontal="center"/>
      <protection hidden="1"/>
    </xf>
    <xf numFmtId="4" fontId="8" fillId="2" borderId="4" xfId="0" applyNumberFormat="1" applyFont="1" applyFill="1" applyBorder="1" applyAlignment="1" applyProtection="1">
      <alignment horizontal="center"/>
      <protection hidden="1"/>
    </xf>
    <xf numFmtId="4" fontId="9" fillId="0" borderId="9" xfId="0" applyNumberFormat="1" applyFont="1" applyBorder="1" applyAlignment="1" applyProtection="1">
      <alignment horizontal="center"/>
      <protection hidden="1"/>
    </xf>
    <xf numFmtId="3" fontId="8" fillId="0" borderId="4" xfId="0" applyNumberFormat="1" applyFont="1" applyBorder="1" applyAlignment="1" applyProtection="1">
      <alignment horizontal="center"/>
      <protection hidden="1"/>
    </xf>
    <xf numFmtId="3" fontId="8" fillId="0" borderId="3" xfId="0" applyNumberFormat="1" applyFont="1" applyBorder="1" applyAlignment="1" applyProtection="1">
      <alignment horizontal="center"/>
      <protection hidden="1"/>
    </xf>
    <xf numFmtId="3" fontId="8" fillId="2" borderId="3" xfId="0" applyNumberFormat="1" applyFont="1" applyFill="1" applyBorder="1" applyAlignment="1" applyProtection="1">
      <alignment horizontal="center"/>
      <protection hidden="1"/>
    </xf>
    <xf numFmtId="3" fontId="9" fillId="0" borderId="8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3" fontId="8" fillId="2" borderId="4" xfId="0" applyNumberFormat="1" applyFont="1" applyFill="1" applyBorder="1" applyAlignment="1" applyProtection="1">
      <alignment horizontal="center"/>
      <protection hidden="1"/>
    </xf>
    <xf numFmtId="3" fontId="9" fillId="0" borderId="9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2" fillId="2" borderId="14" xfId="0" applyFont="1" applyFill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/>
    <xf numFmtId="0" fontId="11" fillId="0" borderId="0" xfId="0" applyFont="1"/>
    <xf numFmtId="0" fontId="12" fillId="3" borderId="23" xfId="0" applyFont="1" applyFill="1" applyBorder="1" applyAlignment="1">
      <alignment horizontal="center"/>
    </xf>
    <xf numFmtId="0" fontId="12" fillId="3" borderId="24" xfId="0" applyFont="1" applyFill="1" applyBorder="1" applyAlignment="1">
      <alignment horizontal="center"/>
    </xf>
    <xf numFmtId="164" fontId="12" fillId="0" borderId="25" xfId="0" applyNumberFormat="1" applyFont="1" applyBorder="1" applyAlignment="1">
      <alignment horizontal="center"/>
    </xf>
    <xf numFmtId="3" fontId="8" fillId="0" borderId="25" xfId="0" applyNumberFormat="1" applyFont="1" applyBorder="1" applyAlignment="1" applyProtection="1">
      <alignment horizontal="center"/>
      <protection hidden="1"/>
    </xf>
    <xf numFmtId="4" fontId="8" fillId="0" borderId="26" xfId="0" applyNumberFormat="1" applyFont="1" applyBorder="1" applyAlignment="1" applyProtection="1">
      <alignment horizontal="center"/>
      <protection hidden="1"/>
    </xf>
    <xf numFmtId="164" fontId="12" fillId="3" borderId="25" xfId="0" applyNumberFormat="1" applyFont="1" applyFill="1" applyBorder="1" applyAlignment="1">
      <alignment horizontal="center"/>
    </xf>
    <xf numFmtId="3" fontId="8" fillId="3" borderId="25" xfId="0" applyNumberFormat="1" applyFont="1" applyFill="1" applyBorder="1" applyAlignment="1" applyProtection="1">
      <alignment horizontal="center"/>
      <protection hidden="1"/>
    </xf>
    <xf numFmtId="4" fontId="8" fillId="3" borderId="26" xfId="0" applyNumberFormat="1" applyFont="1" applyFill="1" applyBorder="1" applyAlignment="1" applyProtection="1">
      <alignment horizontal="center"/>
      <protection hidden="1"/>
    </xf>
    <xf numFmtId="0" fontId="13" fillId="0" borderId="27" xfId="0" applyFont="1" applyBorder="1"/>
    <xf numFmtId="3" fontId="9" fillId="0" borderId="27" xfId="0" applyNumberFormat="1" applyFont="1" applyBorder="1" applyAlignment="1" applyProtection="1">
      <alignment horizontal="center"/>
      <protection hidden="1"/>
    </xf>
    <xf numFmtId="4" fontId="9" fillId="0" borderId="28" xfId="0" applyNumberFormat="1" applyFont="1" applyBorder="1" applyAlignment="1" applyProtection="1">
      <alignment horizontal="center"/>
      <protection hidden="1"/>
    </xf>
    <xf numFmtId="0" fontId="4" fillId="0" borderId="0" xfId="0" applyFont="1" applyAlignment="1">
      <alignment horizontal="center"/>
    </xf>
    <xf numFmtId="3" fontId="8" fillId="0" borderId="26" xfId="0" applyNumberFormat="1" applyFont="1" applyBorder="1" applyAlignment="1" applyProtection="1">
      <alignment horizontal="center"/>
      <protection hidden="1"/>
    </xf>
    <xf numFmtId="3" fontId="8" fillId="3" borderId="26" xfId="0" applyNumberFormat="1" applyFont="1" applyFill="1" applyBorder="1" applyAlignment="1" applyProtection="1">
      <alignment horizontal="center"/>
      <protection hidden="1"/>
    </xf>
    <xf numFmtId="0" fontId="3" fillId="0" borderId="0" xfId="0" applyFont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12" fillId="3" borderId="1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 wrapText="1"/>
    </xf>
    <xf numFmtId="0" fontId="12" fillId="3" borderId="22" xfId="0" applyFont="1" applyFill="1" applyBorder="1" applyAlignment="1">
      <alignment horizontal="center" vertical="center" wrapText="1"/>
    </xf>
    <xf numFmtId="0" fontId="12" fillId="3" borderId="17" xfId="0" applyFont="1" applyFill="1" applyBorder="1" applyAlignment="1">
      <alignment horizontal="center" vertical="center"/>
    </xf>
    <xf numFmtId="0" fontId="12" fillId="3" borderId="18" xfId="0" applyFont="1" applyFill="1" applyBorder="1" applyAlignment="1">
      <alignment horizontal="center" vertical="center"/>
    </xf>
    <xf numFmtId="0" fontId="12" fillId="3" borderId="20" xfId="0" applyFont="1" applyFill="1" applyBorder="1" applyAlignment="1">
      <alignment horizontal="center" vertical="center"/>
    </xf>
    <xf numFmtId="0" fontId="12" fillId="3" borderId="21" xfId="0" applyFont="1" applyFill="1" applyBorder="1" applyAlignment="1">
      <alignment horizontal="center" vertical="center"/>
    </xf>
  </cellXfs>
  <cellStyles count="2">
    <cellStyle name="Normal" xfId="0" builtinId="0"/>
    <cellStyle name="Normal 2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180757-7054-462F-B98B-3AF4E5F98966}">
  <dimension ref="B1:F41"/>
  <sheetViews>
    <sheetView showGridLines="0" topLeftCell="A30" zoomScale="90" zoomScaleNormal="90" workbookViewId="0">
      <selection activeCell="B31" sqref="B31:F31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5" t="s">
        <v>0</v>
      </c>
      <c r="C1" s="55"/>
      <c r="D1" s="55"/>
      <c r="E1" s="55"/>
      <c r="F1" s="55"/>
    </row>
    <row r="2" spans="2:6" ht="28.5" x14ac:dyDescent="0.45">
      <c r="B2" s="8"/>
      <c r="C2" s="8"/>
      <c r="D2" s="8"/>
      <c r="E2" s="8"/>
      <c r="F2" s="8"/>
    </row>
    <row r="3" spans="2:6" ht="21" x14ac:dyDescent="0.35">
      <c r="B3" s="47" t="s">
        <v>7</v>
      </c>
      <c r="C3" s="47"/>
      <c r="D3" s="47"/>
      <c r="E3" s="47"/>
      <c r="F3" s="47"/>
    </row>
    <row r="4" spans="2:6" x14ac:dyDescent="0.25">
      <c r="B4" s="1"/>
      <c r="C4" s="1"/>
      <c r="D4" s="1"/>
      <c r="E4" s="1"/>
      <c r="F4" s="1"/>
    </row>
    <row r="5" spans="2:6" ht="24" thickBot="1" x14ac:dyDescent="0.4">
      <c r="C5" s="2" t="s">
        <v>4</v>
      </c>
      <c r="D5" s="1"/>
      <c r="E5" s="1"/>
      <c r="F5" s="1"/>
    </row>
    <row r="6" spans="2:6" x14ac:dyDescent="0.25">
      <c r="C6" s="48" t="s">
        <v>1</v>
      </c>
      <c r="D6" s="51" t="s">
        <v>2</v>
      </c>
      <c r="E6" s="52"/>
      <c r="F6" s="12"/>
    </row>
    <row r="7" spans="2:6" x14ac:dyDescent="0.25">
      <c r="C7" s="49"/>
      <c r="D7" s="53"/>
      <c r="E7" s="54"/>
      <c r="F7" s="12"/>
    </row>
    <row r="8" spans="2:6" ht="15.75" thickBot="1" x14ac:dyDescent="0.3">
      <c r="C8" s="50"/>
      <c r="D8" s="3" t="s">
        <v>5</v>
      </c>
      <c r="E8" s="4" t="s">
        <v>6</v>
      </c>
      <c r="F8" s="9"/>
    </row>
    <row r="9" spans="2:6" x14ac:dyDescent="0.25">
      <c r="C9" s="5">
        <v>43934</v>
      </c>
      <c r="D9" s="17">
        <v>51000</v>
      </c>
      <c r="E9" s="13">
        <v>839.87058823529412</v>
      </c>
      <c r="F9" s="10"/>
    </row>
    <row r="10" spans="2:6" x14ac:dyDescent="0.25">
      <c r="C10" s="6">
        <v>43935</v>
      </c>
      <c r="D10" s="18">
        <v>15000</v>
      </c>
      <c r="E10" s="14">
        <v>850.6</v>
      </c>
      <c r="F10" s="10"/>
    </row>
    <row r="11" spans="2:6" x14ac:dyDescent="0.25">
      <c r="C11" s="5">
        <v>43936</v>
      </c>
      <c r="D11" s="17">
        <v>0</v>
      </c>
      <c r="E11" s="16">
        <v>0</v>
      </c>
      <c r="F11" s="10"/>
    </row>
    <row r="12" spans="2:6" x14ac:dyDescent="0.25">
      <c r="C12" s="6">
        <v>43937</v>
      </c>
      <c r="D12" s="18">
        <v>20000</v>
      </c>
      <c r="E12" s="14">
        <v>854.625</v>
      </c>
      <c r="F12" s="10"/>
    </row>
    <row r="13" spans="2:6" ht="15.75" thickBot="1" x14ac:dyDescent="0.3">
      <c r="C13" s="5">
        <v>43938</v>
      </c>
      <c r="D13" s="17">
        <v>100000</v>
      </c>
      <c r="E13" s="13">
        <v>848.25900000000013</v>
      </c>
      <c r="F13" s="10"/>
    </row>
    <row r="14" spans="2:6" ht="15.75" thickBot="1" x14ac:dyDescent="0.3">
      <c r="C14" s="7" t="s">
        <v>3</v>
      </c>
      <c r="D14" s="19">
        <v>186000</v>
      </c>
      <c r="E14" s="15">
        <v>846.83225806451617</v>
      </c>
      <c r="F14" s="11"/>
    </row>
    <row r="17" spans="2:6" ht="21" x14ac:dyDescent="0.35">
      <c r="B17" s="47" t="s">
        <v>8</v>
      </c>
      <c r="C17" s="47"/>
      <c r="D17" s="47"/>
      <c r="E17" s="47"/>
      <c r="F17" s="47"/>
    </row>
    <row r="18" spans="2:6" x14ac:dyDescent="0.25">
      <c r="B18" s="1"/>
      <c r="C18" s="1"/>
      <c r="D18" s="1"/>
      <c r="E18" s="1"/>
      <c r="F18" s="1"/>
    </row>
    <row r="19" spans="2:6" ht="24" thickBot="1" x14ac:dyDescent="0.4">
      <c r="C19" s="2" t="s">
        <v>4</v>
      </c>
      <c r="D19" s="1"/>
      <c r="E19" s="1"/>
      <c r="F19" s="1"/>
    </row>
    <row r="20" spans="2:6" x14ac:dyDescent="0.25">
      <c r="C20" s="48" t="s">
        <v>1</v>
      </c>
      <c r="D20" s="51" t="s">
        <v>2</v>
      </c>
      <c r="E20" s="52"/>
      <c r="F20" s="12"/>
    </row>
    <row r="21" spans="2:6" x14ac:dyDescent="0.25">
      <c r="C21" s="49"/>
      <c r="D21" s="53"/>
      <c r="E21" s="54"/>
      <c r="F21" s="12"/>
    </row>
    <row r="22" spans="2:6" ht="15.75" thickBot="1" x14ac:dyDescent="0.3">
      <c r="C22" s="50"/>
      <c r="D22" s="3" t="s">
        <v>5</v>
      </c>
      <c r="E22" s="4" t="s">
        <v>6</v>
      </c>
      <c r="F22" s="9"/>
    </row>
    <row r="23" spans="2:6" x14ac:dyDescent="0.25">
      <c r="C23" s="5">
        <v>43941</v>
      </c>
      <c r="D23" s="17">
        <v>80000</v>
      </c>
      <c r="E23" s="13">
        <v>857.44050000000004</v>
      </c>
      <c r="F23" s="10"/>
    </row>
    <row r="24" spans="2:6" x14ac:dyDescent="0.25">
      <c r="C24" s="6">
        <v>43942</v>
      </c>
      <c r="D24" s="18">
        <v>60000</v>
      </c>
      <c r="E24" s="14">
        <v>861.65066666666667</v>
      </c>
      <c r="F24" s="10"/>
    </row>
    <row r="25" spans="2:6" x14ac:dyDescent="0.25">
      <c r="C25" s="5">
        <v>43943</v>
      </c>
      <c r="D25" s="17">
        <v>120000</v>
      </c>
      <c r="E25" s="13">
        <v>857.15408333333335</v>
      </c>
      <c r="F25" s="10"/>
    </row>
    <row r="26" spans="2:6" x14ac:dyDescent="0.25">
      <c r="C26" s="6">
        <v>43944</v>
      </c>
      <c r="D26" s="18">
        <v>100000</v>
      </c>
      <c r="E26" s="14">
        <v>860.82550000000003</v>
      </c>
      <c r="F26" s="10"/>
    </row>
    <row r="27" spans="2:6" ht="15.75" thickBot="1" x14ac:dyDescent="0.3">
      <c r="C27" s="5">
        <v>43945</v>
      </c>
      <c r="D27" s="17">
        <v>40000</v>
      </c>
      <c r="E27" s="13">
        <v>858.96875</v>
      </c>
      <c r="F27" s="10"/>
    </row>
    <row r="28" spans="2:6" ht="15.75" thickBot="1" x14ac:dyDescent="0.3">
      <c r="C28" s="7" t="s">
        <v>3</v>
      </c>
      <c r="D28" s="19">
        <v>400000</v>
      </c>
      <c r="E28" s="15">
        <v>858.98517500000003</v>
      </c>
      <c r="F28" s="11"/>
    </row>
    <row r="31" spans="2:6" ht="21" x14ac:dyDescent="0.35">
      <c r="B31" s="47" t="s">
        <v>10</v>
      </c>
      <c r="C31" s="47"/>
      <c r="D31" s="47"/>
      <c r="E31" s="47"/>
      <c r="F31" s="47"/>
    </row>
    <row r="32" spans="2:6" x14ac:dyDescent="0.25">
      <c r="B32" s="1"/>
      <c r="C32" s="1"/>
      <c r="D32" s="1"/>
      <c r="E32" s="1"/>
      <c r="F32" s="1"/>
    </row>
    <row r="33" spans="3:6" ht="24" thickBot="1" x14ac:dyDescent="0.4">
      <c r="C33" s="2" t="s">
        <v>4</v>
      </c>
      <c r="D33" s="1"/>
      <c r="E33" s="1"/>
      <c r="F33" s="1"/>
    </row>
    <row r="34" spans="3:6" x14ac:dyDescent="0.25">
      <c r="C34" s="48" t="s">
        <v>1</v>
      </c>
      <c r="D34" s="51" t="s">
        <v>2</v>
      </c>
      <c r="E34" s="52"/>
      <c r="F34" s="12"/>
    </row>
    <row r="35" spans="3:6" x14ac:dyDescent="0.25">
      <c r="C35" s="49"/>
      <c r="D35" s="53"/>
      <c r="E35" s="54"/>
      <c r="F35" s="12"/>
    </row>
    <row r="36" spans="3:6" ht="15.75" thickBot="1" x14ac:dyDescent="0.3">
      <c r="C36" s="50"/>
      <c r="D36" s="3" t="s">
        <v>5</v>
      </c>
      <c r="E36" s="4" t="s">
        <v>6</v>
      </c>
      <c r="F36" s="9"/>
    </row>
    <row r="37" spans="3:6" x14ac:dyDescent="0.25">
      <c r="C37" s="5">
        <v>43948</v>
      </c>
      <c r="D37" s="17">
        <v>100000</v>
      </c>
      <c r="E37" s="13">
        <v>856.73199999999986</v>
      </c>
      <c r="F37" s="10"/>
    </row>
    <row r="38" spans="3:6" x14ac:dyDescent="0.25">
      <c r="C38" s="6">
        <v>43949</v>
      </c>
      <c r="D38" s="18">
        <v>40000</v>
      </c>
      <c r="E38" s="14">
        <v>850.21600000000001</v>
      </c>
      <c r="F38" s="10"/>
    </row>
    <row r="39" spans="3:6" x14ac:dyDescent="0.25">
      <c r="C39" s="5">
        <v>43950</v>
      </c>
      <c r="D39" s="17">
        <v>100000</v>
      </c>
      <c r="E39" s="13">
        <v>835.17520000000002</v>
      </c>
      <c r="F39" s="10"/>
    </row>
    <row r="40" spans="3:6" ht="15.75" thickBot="1" x14ac:dyDescent="0.3">
      <c r="C40" s="6">
        <v>43951</v>
      </c>
      <c r="D40" s="18">
        <v>80000</v>
      </c>
      <c r="E40" s="14">
        <v>836.99700000000007</v>
      </c>
      <c r="F40" s="10"/>
    </row>
    <row r="41" spans="3:6" ht="15.75" thickBot="1" x14ac:dyDescent="0.3">
      <c r="C41" s="7" t="s">
        <v>3</v>
      </c>
      <c r="D41" s="19">
        <v>320000</v>
      </c>
      <c r="E41" s="15">
        <v>844.24725000000001</v>
      </c>
      <c r="F41" s="11"/>
    </row>
  </sheetData>
  <mergeCells count="10">
    <mergeCell ref="B1:F1"/>
    <mergeCell ref="B3:F3"/>
    <mergeCell ref="C6:C8"/>
    <mergeCell ref="D6:E7"/>
    <mergeCell ref="B17:F17"/>
    <mergeCell ref="B31:F31"/>
    <mergeCell ref="C34:C36"/>
    <mergeCell ref="D34:E35"/>
    <mergeCell ref="C20:C22"/>
    <mergeCell ref="D20:E21"/>
  </mergeCells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1" manualBreakCount="1">
    <brk id="29" min="1" max="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6732DE-2452-481D-A305-19AE1E23FB22}">
  <dimension ref="B1:F66"/>
  <sheetViews>
    <sheetView showGridLines="0" topLeftCell="A54" zoomScale="90" zoomScaleNormal="90" workbookViewId="0">
      <selection activeCell="B55" sqref="B55:F55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5" t="s">
        <v>0</v>
      </c>
      <c r="C1" s="55"/>
      <c r="D1" s="55"/>
      <c r="E1" s="55"/>
      <c r="F1" s="55"/>
    </row>
    <row r="2" spans="2:6" ht="28.5" x14ac:dyDescent="0.45">
      <c r="B2" s="20"/>
      <c r="C2" s="20"/>
      <c r="D2" s="20"/>
      <c r="E2" s="20"/>
      <c r="F2" s="20"/>
    </row>
    <row r="3" spans="2:6" ht="21" x14ac:dyDescent="0.35">
      <c r="B3" s="47" t="s">
        <v>9</v>
      </c>
      <c r="C3" s="47"/>
      <c r="D3" s="47"/>
      <c r="E3" s="47"/>
      <c r="F3" s="47"/>
    </row>
    <row r="4" spans="2:6" x14ac:dyDescent="0.25">
      <c r="B4" s="1"/>
      <c r="C4" s="1"/>
      <c r="D4" s="1"/>
      <c r="E4" s="1"/>
      <c r="F4" s="1"/>
    </row>
    <row r="5" spans="2:6" ht="24" thickBot="1" x14ac:dyDescent="0.4">
      <c r="C5" s="2" t="s">
        <v>4</v>
      </c>
      <c r="D5" s="1"/>
      <c r="E5" s="1"/>
      <c r="F5" s="1"/>
    </row>
    <row r="6" spans="2:6" x14ac:dyDescent="0.25">
      <c r="C6" s="48" t="s">
        <v>1</v>
      </c>
      <c r="D6" s="51" t="s">
        <v>2</v>
      </c>
      <c r="E6" s="52"/>
      <c r="F6" s="12"/>
    </row>
    <row r="7" spans="2:6" x14ac:dyDescent="0.25">
      <c r="C7" s="49"/>
      <c r="D7" s="53"/>
      <c r="E7" s="54"/>
      <c r="F7" s="12"/>
    </row>
    <row r="8" spans="2:6" ht="15.75" thickBot="1" x14ac:dyDescent="0.3">
      <c r="C8" s="50"/>
      <c r="D8" s="3" t="s">
        <v>5</v>
      </c>
      <c r="E8" s="4" t="s">
        <v>6</v>
      </c>
      <c r="F8" s="9"/>
    </row>
    <row r="9" spans="2:6" ht="15.75" thickBot="1" x14ac:dyDescent="0.3">
      <c r="C9" s="5">
        <v>43952</v>
      </c>
      <c r="D9" s="17">
        <v>0</v>
      </c>
      <c r="E9" s="16">
        <v>0</v>
      </c>
      <c r="F9" s="10"/>
    </row>
    <row r="10" spans="2:6" ht="15.75" thickBot="1" x14ac:dyDescent="0.3">
      <c r="C10" s="7" t="s">
        <v>3</v>
      </c>
      <c r="D10" s="19">
        <v>0</v>
      </c>
      <c r="E10" s="22">
        <v>0</v>
      </c>
      <c r="F10" s="11"/>
    </row>
    <row r="13" spans="2:6" ht="21" x14ac:dyDescent="0.35">
      <c r="B13" s="47" t="s">
        <v>11</v>
      </c>
      <c r="C13" s="47"/>
      <c r="D13" s="47"/>
      <c r="E13" s="47"/>
      <c r="F13" s="47"/>
    </row>
    <row r="14" spans="2:6" x14ac:dyDescent="0.25">
      <c r="B14" s="1"/>
      <c r="C14" s="1"/>
      <c r="D14" s="1"/>
      <c r="E14" s="1"/>
      <c r="F14" s="1"/>
    </row>
    <row r="15" spans="2:6" ht="24" thickBot="1" x14ac:dyDescent="0.4">
      <c r="C15" s="2" t="s">
        <v>4</v>
      </c>
      <c r="D15" s="1"/>
      <c r="E15" s="1"/>
      <c r="F15" s="1"/>
    </row>
    <row r="16" spans="2:6" x14ac:dyDescent="0.25">
      <c r="C16" s="48" t="s">
        <v>1</v>
      </c>
      <c r="D16" s="51" t="s">
        <v>2</v>
      </c>
      <c r="E16" s="52"/>
      <c r="F16" s="12"/>
    </row>
    <row r="17" spans="2:6" x14ac:dyDescent="0.25">
      <c r="C17" s="49"/>
      <c r="D17" s="53"/>
      <c r="E17" s="54"/>
      <c r="F17" s="12"/>
    </row>
    <row r="18" spans="2:6" ht="15.75" thickBot="1" x14ac:dyDescent="0.3">
      <c r="C18" s="50"/>
      <c r="D18" s="3" t="s">
        <v>5</v>
      </c>
      <c r="E18" s="4" t="s">
        <v>6</v>
      </c>
      <c r="F18" s="9"/>
    </row>
    <row r="19" spans="2:6" x14ac:dyDescent="0.25">
      <c r="C19" s="5">
        <v>43955</v>
      </c>
      <c r="D19" s="17">
        <v>80000</v>
      </c>
      <c r="E19" s="13">
        <v>837.38312499999995</v>
      </c>
      <c r="F19" s="10"/>
    </row>
    <row r="20" spans="2:6" x14ac:dyDescent="0.25">
      <c r="C20" s="6">
        <v>43956</v>
      </c>
      <c r="D20" s="18">
        <v>100000</v>
      </c>
      <c r="E20" s="14">
        <v>832.43049999999994</v>
      </c>
      <c r="F20" s="10"/>
    </row>
    <row r="21" spans="2:6" x14ac:dyDescent="0.25">
      <c r="C21" s="5">
        <v>43957</v>
      </c>
      <c r="D21" s="17">
        <v>100000</v>
      </c>
      <c r="E21" s="13">
        <v>839.79229999999995</v>
      </c>
      <c r="F21" s="10"/>
    </row>
    <row r="22" spans="2:6" x14ac:dyDescent="0.25">
      <c r="C22" s="6">
        <v>43958</v>
      </c>
      <c r="D22" s="18">
        <v>0</v>
      </c>
      <c r="E22" s="21">
        <v>0</v>
      </c>
      <c r="F22" s="10"/>
    </row>
    <row r="23" spans="2:6" ht="15.75" thickBot="1" x14ac:dyDescent="0.3">
      <c r="C23" s="5">
        <v>43959</v>
      </c>
      <c r="D23" s="17">
        <v>60000</v>
      </c>
      <c r="E23" s="13">
        <v>826.43200000000002</v>
      </c>
      <c r="F23" s="10"/>
    </row>
    <row r="24" spans="2:6" ht="15.75" thickBot="1" x14ac:dyDescent="0.3">
      <c r="C24" s="7" t="s">
        <v>3</v>
      </c>
      <c r="D24" s="19">
        <v>340000</v>
      </c>
      <c r="E24" s="15">
        <v>834.70249999999999</v>
      </c>
      <c r="F24" s="11"/>
    </row>
    <row r="27" spans="2:6" ht="21" x14ac:dyDescent="0.35">
      <c r="B27" s="47" t="s">
        <v>12</v>
      </c>
      <c r="C27" s="47"/>
      <c r="D27" s="47"/>
      <c r="E27" s="47"/>
      <c r="F27" s="47"/>
    </row>
    <row r="28" spans="2:6" x14ac:dyDescent="0.25">
      <c r="B28" s="1"/>
      <c r="C28" s="1"/>
      <c r="D28" s="1"/>
      <c r="E28" s="1"/>
      <c r="F28" s="1"/>
    </row>
    <row r="29" spans="2:6" ht="24" thickBot="1" x14ac:dyDescent="0.4">
      <c r="C29" s="2" t="s">
        <v>4</v>
      </c>
      <c r="D29" s="1"/>
      <c r="E29" s="1"/>
      <c r="F29" s="1"/>
    </row>
    <row r="30" spans="2:6" x14ac:dyDescent="0.25">
      <c r="C30" s="48" t="s">
        <v>1</v>
      </c>
      <c r="D30" s="51" t="s">
        <v>2</v>
      </c>
      <c r="E30" s="52"/>
      <c r="F30" s="12"/>
    </row>
    <row r="31" spans="2:6" x14ac:dyDescent="0.25">
      <c r="C31" s="49"/>
      <c r="D31" s="53"/>
      <c r="E31" s="54"/>
      <c r="F31" s="12"/>
    </row>
    <row r="32" spans="2:6" ht="15.75" thickBot="1" x14ac:dyDescent="0.3">
      <c r="C32" s="50"/>
      <c r="D32" s="3" t="s">
        <v>5</v>
      </c>
      <c r="E32" s="4" t="s">
        <v>6</v>
      </c>
      <c r="F32" s="9"/>
    </row>
    <row r="33" spans="2:6" x14ac:dyDescent="0.25">
      <c r="C33" s="5">
        <v>43962</v>
      </c>
      <c r="D33" s="17">
        <v>40000</v>
      </c>
      <c r="E33" s="13">
        <v>826.16499999999996</v>
      </c>
      <c r="F33" s="10"/>
    </row>
    <row r="34" spans="2:6" x14ac:dyDescent="0.25">
      <c r="C34" s="6">
        <v>43963</v>
      </c>
      <c r="D34" s="18">
        <v>100000</v>
      </c>
      <c r="E34" s="14">
        <v>821.51790000000005</v>
      </c>
      <c r="F34" s="10"/>
    </row>
    <row r="35" spans="2:6" x14ac:dyDescent="0.25">
      <c r="C35" s="5">
        <v>43964</v>
      </c>
      <c r="D35" s="17">
        <v>120000</v>
      </c>
      <c r="E35" s="13">
        <v>819.60350000000028</v>
      </c>
      <c r="F35" s="10"/>
    </row>
    <row r="36" spans="2:6" x14ac:dyDescent="0.25">
      <c r="C36" s="6">
        <v>43965</v>
      </c>
      <c r="D36" s="18">
        <v>100000</v>
      </c>
      <c r="E36" s="14">
        <v>822.21359999999981</v>
      </c>
      <c r="F36" s="10"/>
    </row>
    <row r="37" spans="2:6" ht="15.75" thickBot="1" x14ac:dyDescent="0.3">
      <c r="C37" s="5">
        <v>43966</v>
      </c>
      <c r="D37" s="17">
        <v>120000</v>
      </c>
      <c r="E37" s="13">
        <v>824.7791666666667</v>
      </c>
      <c r="F37" s="10"/>
    </row>
    <row r="38" spans="2:6" ht="15.75" thickBot="1" x14ac:dyDescent="0.3">
      <c r="C38" s="7" t="s">
        <v>3</v>
      </c>
      <c r="D38" s="19">
        <v>480000</v>
      </c>
      <c r="E38" s="15">
        <v>822.38681250000002</v>
      </c>
      <c r="F38" s="11"/>
    </row>
    <row r="41" spans="2:6" ht="21" x14ac:dyDescent="0.35">
      <c r="B41" s="47" t="s">
        <v>13</v>
      </c>
      <c r="C41" s="47"/>
      <c r="D41" s="47"/>
      <c r="E41" s="47"/>
      <c r="F41" s="47"/>
    </row>
    <row r="42" spans="2:6" x14ac:dyDescent="0.25">
      <c r="B42" s="1"/>
      <c r="C42" s="1"/>
      <c r="D42" s="1"/>
      <c r="E42" s="1"/>
      <c r="F42" s="1"/>
    </row>
    <row r="43" spans="2:6" ht="24" thickBot="1" x14ac:dyDescent="0.4">
      <c r="C43" s="2" t="s">
        <v>4</v>
      </c>
      <c r="D43" s="1"/>
      <c r="E43" s="1"/>
      <c r="F43" s="1"/>
    </row>
    <row r="44" spans="2:6" x14ac:dyDescent="0.25">
      <c r="C44" s="48" t="s">
        <v>1</v>
      </c>
      <c r="D44" s="51" t="s">
        <v>2</v>
      </c>
      <c r="E44" s="52"/>
      <c r="F44" s="12"/>
    </row>
    <row r="45" spans="2:6" x14ac:dyDescent="0.25">
      <c r="C45" s="49"/>
      <c r="D45" s="53"/>
      <c r="E45" s="54"/>
      <c r="F45" s="12"/>
    </row>
    <row r="46" spans="2:6" ht="15.75" thickBot="1" x14ac:dyDescent="0.3">
      <c r="C46" s="50"/>
      <c r="D46" s="3" t="s">
        <v>5</v>
      </c>
      <c r="E46" s="4" t="s">
        <v>6</v>
      </c>
      <c r="F46" s="9"/>
    </row>
    <row r="47" spans="2:6" x14ac:dyDescent="0.25">
      <c r="C47" s="5">
        <v>43969</v>
      </c>
      <c r="D47" s="17">
        <v>120000</v>
      </c>
      <c r="E47" s="13">
        <v>820.71091666666666</v>
      </c>
      <c r="F47" s="10"/>
    </row>
    <row r="48" spans="2:6" x14ac:dyDescent="0.25">
      <c r="C48" s="6">
        <v>43970</v>
      </c>
      <c r="D48" s="18">
        <v>120000</v>
      </c>
      <c r="E48" s="14">
        <v>819.40891666666664</v>
      </c>
      <c r="F48" s="10"/>
    </row>
    <row r="49" spans="2:6" x14ac:dyDescent="0.25">
      <c r="C49" s="5">
        <v>43971</v>
      </c>
      <c r="D49" s="17">
        <v>120000</v>
      </c>
      <c r="E49" s="13">
        <v>802.77308333333337</v>
      </c>
      <c r="F49" s="10"/>
    </row>
    <row r="50" spans="2:6" x14ac:dyDescent="0.25">
      <c r="C50" s="6">
        <v>43972</v>
      </c>
      <c r="D50" s="18">
        <v>0</v>
      </c>
      <c r="E50" s="21">
        <v>0</v>
      </c>
      <c r="F50" s="10"/>
    </row>
    <row r="51" spans="2:6" ht="15.75" thickBot="1" x14ac:dyDescent="0.3">
      <c r="C51" s="5">
        <v>43973</v>
      </c>
      <c r="D51" s="17">
        <v>120000</v>
      </c>
      <c r="E51" s="13">
        <v>804.95275000000004</v>
      </c>
      <c r="F51" s="10"/>
    </row>
    <row r="52" spans="2:6" ht="15.75" thickBot="1" x14ac:dyDescent="0.3">
      <c r="C52" s="7" t="s">
        <v>3</v>
      </c>
      <c r="D52" s="19">
        <v>480000</v>
      </c>
      <c r="E52" s="15">
        <v>811.96141666666665</v>
      </c>
      <c r="F52" s="11"/>
    </row>
    <row r="55" spans="2:6" ht="21" x14ac:dyDescent="0.35">
      <c r="B55" s="47" t="s">
        <v>14</v>
      </c>
      <c r="C55" s="47"/>
      <c r="D55" s="47"/>
      <c r="E55" s="47"/>
      <c r="F55" s="47"/>
    </row>
    <row r="56" spans="2:6" x14ac:dyDescent="0.25">
      <c r="B56" s="1"/>
      <c r="C56" s="1"/>
      <c r="D56" s="1"/>
      <c r="E56" s="1"/>
      <c r="F56" s="1"/>
    </row>
    <row r="57" spans="2:6" ht="24" thickBot="1" x14ac:dyDescent="0.4">
      <c r="C57" s="2" t="s">
        <v>4</v>
      </c>
      <c r="D57" s="1"/>
      <c r="E57" s="1"/>
      <c r="F57" s="1"/>
    </row>
    <row r="58" spans="2:6" x14ac:dyDescent="0.25">
      <c r="C58" s="48" t="s">
        <v>1</v>
      </c>
      <c r="D58" s="51" t="s">
        <v>2</v>
      </c>
      <c r="E58" s="52"/>
      <c r="F58" s="12"/>
    </row>
    <row r="59" spans="2:6" x14ac:dyDescent="0.25">
      <c r="C59" s="49"/>
      <c r="D59" s="53"/>
      <c r="E59" s="54"/>
      <c r="F59" s="12"/>
    </row>
    <row r="60" spans="2:6" ht="15.75" thickBot="1" x14ac:dyDescent="0.3">
      <c r="C60" s="50"/>
      <c r="D60" s="3" t="s">
        <v>5</v>
      </c>
      <c r="E60" s="4" t="s">
        <v>6</v>
      </c>
      <c r="F60" s="9"/>
    </row>
    <row r="61" spans="2:6" x14ac:dyDescent="0.25">
      <c r="C61" s="5">
        <v>43976</v>
      </c>
      <c r="D61" s="17">
        <v>120000</v>
      </c>
      <c r="E61" s="13">
        <v>803.06883333333337</v>
      </c>
      <c r="F61" s="10"/>
    </row>
    <row r="62" spans="2:6" x14ac:dyDescent="0.25">
      <c r="C62" s="6">
        <v>43977</v>
      </c>
      <c r="D62" s="18">
        <v>120000</v>
      </c>
      <c r="E62" s="14">
        <v>801.62266666666665</v>
      </c>
      <c r="F62" s="10"/>
    </row>
    <row r="63" spans="2:6" x14ac:dyDescent="0.25">
      <c r="C63" s="5">
        <v>43978</v>
      </c>
      <c r="D63" s="17">
        <v>120000</v>
      </c>
      <c r="E63" s="13">
        <v>819.34450000000004</v>
      </c>
      <c r="F63" s="10"/>
    </row>
    <row r="64" spans="2:6" x14ac:dyDescent="0.25">
      <c r="C64" s="6">
        <v>43979</v>
      </c>
      <c r="D64" s="18">
        <v>120000</v>
      </c>
      <c r="E64" s="14">
        <v>811.98691666666673</v>
      </c>
      <c r="F64" s="10"/>
    </row>
    <row r="65" spans="3:6" ht="15.75" thickBot="1" x14ac:dyDescent="0.3">
      <c r="C65" s="5">
        <v>43980</v>
      </c>
      <c r="D65" s="17">
        <v>120000</v>
      </c>
      <c r="E65" s="13">
        <v>804.04549999999995</v>
      </c>
      <c r="F65" s="10"/>
    </row>
    <row r="66" spans="3:6" ht="15.75" thickBot="1" x14ac:dyDescent="0.3">
      <c r="C66" s="7" t="s">
        <v>3</v>
      </c>
      <c r="D66" s="19">
        <v>600000</v>
      </c>
      <c r="E66" s="15">
        <v>808.01368333333335</v>
      </c>
      <c r="F66" s="11"/>
    </row>
  </sheetData>
  <mergeCells count="16">
    <mergeCell ref="B27:F27"/>
    <mergeCell ref="C30:C32"/>
    <mergeCell ref="D30:E31"/>
    <mergeCell ref="C16:C18"/>
    <mergeCell ref="D16:E17"/>
    <mergeCell ref="B1:F1"/>
    <mergeCell ref="B3:F3"/>
    <mergeCell ref="C6:C8"/>
    <mergeCell ref="D6:E7"/>
    <mergeCell ref="B13:F13"/>
    <mergeCell ref="B55:F55"/>
    <mergeCell ref="C58:C60"/>
    <mergeCell ref="D58:E59"/>
    <mergeCell ref="B41:F41"/>
    <mergeCell ref="C44:C46"/>
    <mergeCell ref="D44:E45"/>
  </mergeCells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2" manualBreakCount="2">
    <brk id="25" min="1" max="5" man="1"/>
    <brk id="53" min="1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1A502B-B7A4-4C22-8CE2-47E90AA669AF}">
  <dimension ref="B1:F67"/>
  <sheetViews>
    <sheetView showGridLines="0" topLeftCell="A58" zoomScale="90" zoomScaleNormal="9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5" t="s">
        <v>0</v>
      </c>
      <c r="C1" s="55"/>
      <c r="D1" s="55"/>
      <c r="E1" s="55"/>
      <c r="F1" s="55"/>
    </row>
    <row r="2" spans="2:6" ht="28.5" x14ac:dyDescent="0.45">
      <c r="B2" s="23"/>
      <c r="C2" s="23"/>
      <c r="D2" s="23"/>
      <c r="E2" s="23"/>
      <c r="F2" s="23"/>
    </row>
    <row r="3" spans="2:6" ht="21" x14ac:dyDescent="0.35">
      <c r="B3" s="47" t="s">
        <v>15</v>
      </c>
      <c r="C3" s="47"/>
      <c r="D3" s="47"/>
      <c r="E3" s="47"/>
      <c r="F3" s="47"/>
    </row>
    <row r="4" spans="2:6" x14ac:dyDescent="0.25">
      <c r="B4" s="1"/>
      <c r="C4" s="1"/>
      <c r="D4" s="1"/>
      <c r="E4" s="1"/>
      <c r="F4" s="1"/>
    </row>
    <row r="5" spans="2:6" ht="24" thickBot="1" x14ac:dyDescent="0.4">
      <c r="C5" s="2" t="s">
        <v>4</v>
      </c>
      <c r="D5" s="1"/>
      <c r="E5" s="1"/>
      <c r="F5" s="1"/>
    </row>
    <row r="6" spans="2:6" x14ac:dyDescent="0.25">
      <c r="C6" s="48" t="s">
        <v>1</v>
      </c>
      <c r="D6" s="51" t="s">
        <v>2</v>
      </c>
      <c r="E6" s="52"/>
      <c r="F6" s="12"/>
    </row>
    <row r="7" spans="2:6" x14ac:dyDescent="0.25">
      <c r="C7" s="49"/>
      <c r="D7" s="53"/>
      <c r="E7" s="54"/>
      <c r="F7" s="12"/>
    </row>
    <row r="8" spans="2:6" ht="15.75" thickBot="1" x14ac:dyDescent="0.3">
      <c r="C8" s="50"/>
      <c r="D8" s="3" t="s">
        <v>5</v>
      </c>
      <c r="E8" s="4" t="s">
        <v>6</v>
      </c>
      <c r="F8" s="9"/>
    </row>
    <row r="9" spans="2:6" x14ac:dyDescent="0.25">
      <c r="C9" s="5">
        <v>43983</v>
      </c>
      <c r="D9" s="17">
        <v>59000</v>
      </c>
      <c r="E9" s="13">
        <v>793.59440677966097</v>
      </c>
      <c r="F9" s="10"/>
    </row>
    <row r="10" spans="2:6" x14ac:dyDescent="0.25">
      <c r="C10" s="6">
        <v>43984</v>
      </c>
      <c r="D10" s="18">
        <v>58000</v>
      </c>
      <c r="E10" s="14">
        <v>780.38310344827585</v>
      </c>
      <c r="F10" s="10"/>
    </row>
    <row r="11" spans="2:6" x14ac:dyDescent="0.25">
      <c r="C11" s="5">
        <v>43985</v>
      </c>
      <c r="D11" s="17">
        <v>85000</v>
      </c>
      <c r="E11" s="13">
        <v>766.67305882352946</v>
      </c>
      <c r="F11" s="10"/>
    </row>
    <row r="12" spans="2:6" x14ac:dyDescent="0.25">
      <c r="C12" s="6">
        <v>43986</v>
      </c>
      <c r="D12" s="18">
        <v>120000</v>
      </c>
      <c r="E12" s="14">
        <v>773.60783333333347</v>
      </c>
      <c r="F12" s="10"/>
    </row>
    <row r="13" spans="2:6" ht="15.75" thickBot="1" x14ac:dyDescent="0.3">
      <c r="C13" s="5">
        <v>43987</v>
      </c>
      <c r="D13" s="17">
        <v>81000</v>
      </c>
      <c r="E13" s="13">
        <v>765.99407407407398</v>
      </c>
      <c r="F13" s="10"/>
    </row>
    <row r="14" spans="2:6" ht="15.75" thickBot="1" x14ac:dyDescent="0.3">
      <c r="C14" s="7" t="s">
        <v>3</v>
      </c>
      <c r="D14" s="19">
        <v>403000</v>
      </c>
      <c r="E14" s="15">
        <v>774.51602977667494</v>
      </c>
      <c r="F14" s="11"/>
    </row>
    <row r="17" spans="2:6" ht="21" x14ac:dyDescent="0.35">
      <c r="B17" s="47" t="s">
        <v>16</v>
      </c>
      <c r="C17" s="47"/>
      <c r="D17" s="47"/>
      <c r="E17" s="47"/>
      <c r="F17" s="47"/>
    </row>
    <row r="18" spans="2:6" x14ac:dyDescent="0.25">
      <c r="B18" s="1"/>
      <c r="C18" s="1"/>
      <c r="D18" s="1"/>
      <c r="E18" s="1"/>
      <c r="F18" s="1"/>
    </row>
    <row r="19" spans="2:6" ht="24" thickBot="1" x14ac:dyDescent="0.4">
      <c r="C19" s="2" t="s">
        <v>4</v>
      </c>
      <c r="D19" s="1"/>
      <c r="E19" s="1"/>
      <c r="F19" s="1"/>
    </row>
    <row r="20" spans="2:6" x14ac:dyDescent="0.25">
      <c r="C20" s="48" t="s">
        <v>1</v>
      </c>
      <c r="D20" s="51" t="s">
        <v>2</v>
      </c>
      <c r="E20" s="52"/>
      <c r="F20" s="12"/>
    </row>
    <row r="21" spans="2:6" x14ac:dyDescent="0.25">
      <c r="C21" s="49"/>
      <c r="D21" s="53"/>
      <c r="E21" s="54"/>
      <c r="F21" s="12"/>
    </row>
    <row r="22" spans="2:6" ht="15.75" thickBot="1" x14ac:dyDescent="0.3">
      <c r="C22" s="50"/>
      <c r="D22" s="3" t="s">
        <v>5</v>
      </c>
      <c r="E22" s="4" t="s">
        <v>6</v>
      </c>
      <c r="F22" s="9"/>
    </row>
    <row r="23" spans="2:6" x14ac:dyDescent="0.25">
      <c r="C23" s="5">
        <v>43990</v>
      </c>
      <c r="D23" s="17">
        <v>100000</v>
      </c>
      <c r="E23" s="13">
        <v>768.5440000000001</v>
      </c>
      <c r="F23" s="10"/>
    </row>
    <row r="24" spans="2:6" x14ac:dyDescent="0.25">
      <c r="C24" s="6">
        <v>43991</v>
      </c>
      <c r="D24" s="18">
        <v>87000</v>
      </c>
      <c r="E24" s="14">
        <v>770.7087356321839</v>
      </c>
      <c r="F24" s="10"/>
    </row>
    <row r="25" spans="2:6" x14ac:dyDescent="0.25">
      <c r="C25" s="5">
        <v>43992</v>
      </c>
      <c r="D25" s="17">
        <v>70000</v>
      </c>
      <c r="E25" s="13">
        <v>768.15214285714285</v>
      </c>
      <c r="F25" s="10"/>
    </row>
    <row r="26" spans="2:6" x14ac:dyDescent="0.25">
      <c r="C26" s="6">
        <v>43993</v>
      </c>
      <c r="D26" s="18">
        <v>100000</v>
      </c>
      <c r="E26" s="14">
        <v>785.68</v>
      </c>
      <c r="F26" s="10"/>
    </row>
    <row r="27" spans="2:6" ht="15.75" thickBot="1" x14ac:dyDescent="0.3">
      <c r="C27" s="5">
        <v>43994</v>
      </c>
      <c r="D27" s="17">
        <v>115000</v>
      </c>
      <c r="E27" s="13">
        <v>793.01608695652169</v>
      </c>
      <c r="F27" s="10"/>
    </row>
    <row r="28" spans="2:6" ht="15.75" thickBot="1" x14ac:dyDescent="0.3">
      <c r="C28" s="7" t="s">
        <v>3</v>
      </c>
      <c r="D28" s="19">
        <v>472000</v>
      </c>
      <c r="E28" s="15">
        <v>778.47788135593225</v>
      </c>
      <c r="F28" s="11"/>
    </row>
    <row r="31" spans="2:6" ht="21" x14ac:dyDescent="0.35">
      <c r="B31" s="47" t="s">
        <v>17</v>
      </c>
      <c r="C31" s="47"/>
      <c r="D31" s="47"/>
      <c r="E31" s="47"/>
      <c r="F31" s="47"/>
    </row>
    <row r="32" spans="2:6" x14ac:dyDescent="0.25">
      <c r="B32" s="1"/>
      <c r="C32" s="1"/>
      <c r="D32" s="1"/>
      <c r="E32" s="1"/>
      <c r="F32" s="1"/>
    </row>
    <row r="33" spans="2:6" ht="24" thickBot="1" x14ac:dyDescent="0.4">
      <c r="C33" s="2" t="s">
        <v>4</v>
      </c>
      <c r="D33" s="1"/>
      <c r="E33" s="1"/>
      <c r="F33" s="1"/>
    </row>
    <row r="34" spans="2:6" x14ac:dyDescent="0.25">
      <c r="C34" s="48" t="s">
        <v>1</v>
      </c>
      <c r="D34" s="51" t="s">
        <v>2</v>
      </c>
      <c r="E34" s="52"/>
      <c r="F34" s="12"/>
    </row>
    <row r="35" spans="2:6" x14ac:dyDescent="0.25">
      <c r="C35" s="49"/>
      <c r="D35" s="53"/>
      <c r="E35" s="54"/>
      <c r="F35" s="12"/>
    </row>
    <row r="36" spans="2:6" ht="15.75" thickBot="1" x14ac:dyDescent="0.3">
      <c r="C36" s="50"/>
      <c r="D36" s="3" t="s">
        <v>5</v>
      </c>
      <c r="E36" s="4" t="s">
        <v>6</v>
      </c>
      <c r="F36" s="9"/>
    </row>
    <row r="37" spans="2:6" x14ac:dyDescent="0.25">
      <c r="C37" s="5">
        <v>43997</v>
      </c>
      <c r="D37" s="17">
        <v>77000</v>
      </c>
      <c r="E37" s="13">
        <v>796.62090909090909</v>
      </c>
      <c r="F37" s="10"/>
    </row>
    <row r="38" spans="2:6" x14ac:dyDescent="0.25">
      <c r="C38" s="6">
        <v>43998</v>
      </c>
      <c r="D38" s="18">
        <v>0</v>
      </c>
      <c r="E38" s="21">
        <v>0</v>
      </c>
      <c r="F38" s="10"/>
    </row>
    <row r="39" spans="2:6" x14ac:dyDescent="0.25">
      <c r="C39" s="5">
        <v>43999</v>
      </c>
      <c r="D39" s="17">
        <v>0</v>
      </c>
      <c r="E39" s="16">
        <v>0</v>
      </c>
      <c r="F39" s="10"/>
    </row>
    <row r="40" spans="2:6" x14ac:dyDescent="0.25">
      <c r="C40" s="6">
        <v>44000</v>
      </c>
      <c r="D40" s="18">
        <v>0</v>
      </c>
      <c r="E40" s="21">
        <v>0</v>
      </c>
      <c r="F40" s="10"/>
    </row>
    <row r="41" spans="2:6" ht="15.75" thickBot="1" x14ac:dyDescent="0.3">
      <c r="C41" s="5">
        <v>44001</v>
      </c>
      <c r="D41" s="17">
        <v>0</v>
      </c>
      <c r="E41" s="16">
        <v>0</v>
      </c>
      <c r="F41" s="10"/>
    </row>
    <row r="42" spans="2:6" ht="15.75" thickBot="1" x14ac:dyDescent="0.3">
      <c r="C42" s="7" t="s">
        <v>3</v>
      </c>
      <c r="D42" s="19">
        <v>77000</v>
      </c>
      <c r="E42" s="15">
        <v>796.62090909090909</v>
      </c>
      <c r="F42" s="11"/>
    </row>
    <row r="45" spans="2:6" ht="21" x14ac:dyDescent="0.35">
      <c r="B45" s="47" t="s">
        <v>18</v>
      </c>
      <c r="C45" s="47"/>
      <c r="D45" s="47"/>
      <c r="E45" s="47"/>
      <c r="F45" s="47"/>
    </row>
    <row r="46" spans="2:6" x14ac:dyDescent="0.25">
      <c r="B46" s="1"/>
      <c r="C46" s="1"/>
      <c r="D46" s="1"/>
      <c r="E46" s="1"/>
      <c r="F46" s="1"/>
    </row>
    <row r="47" spans="2:6" ht="24" thickBot="1" x14ac:dyDescent="0.4">
      <c r="C47" s="2" t="s">
        <v>4</v>
      </c>
      <c r="D47" s="1"/>
      <c r="E47" s="1"/>
      <c r="F47" s="1"/>
    </row>
    <row r="48" spans="2:6" x14ac:dyDescent="0.25">
      <c r="C48" s="48" t="s">
        <v>1</v>
      </c>
      <c r="D48" s="51" t="s">
        <v>2</v>
      </c>
      <c r="E48" s="52"/>
      <c r="F48" s="12"/>
    </row>
    <row r="49" spans="2:6" x14ac:dyDescent="0.25">
      <c r="C49" s="49"/>
      <c r="D49" s="53"/>
      <c r="E49" s="54"/>
      <c r="F49" s="12"/>
    </row>
    <row r="50" spans="2:6" ht="15.75" thickBot="1" x14ac:dyDescent="0.3">
      <c r="C50" s="50"/>
      <c r="D50" s="3" t="s">
        <v>5</v>
      </c>
      <c r="E50" s="4" t="s">
        <v>6</v>
      </c>
      <c r="F50" s="9"/>
    </row>
    <row r="51" spans="2:6" x14ac:dyDescent="0.25">
      <c r="C51" s="5">
        <v>44004</v>
      </c>
      <c r="D51" s="17">
        <v>0</v>
      </c>
      <c r="E51" s="16">
        <v>0</v>
      </c>
      <c r="F51" s="10"/>
    </row>
    <row r="52" spans="2:6" x14ac:dyDescent="0.25">
      <c r="C52" s="6">
        <v>44005</v>
      </c>
      <c r="D52" s="18">
        <v>0</v>
      </c>
      <c r="E52" s="21">
        <v>0</v>
      </c>
      <c r="F52" s="10"/>
    </row>
    <row r="53" spans="2:6" x14ac:dyDescent="0.25">
      <c r="C53" s="5">
        <v>44006</v>
      </c>
      <c r="D53" s="17">
        <v>0</v>
      </c>
      <c r="E53" s="16">
        <v>0</v>
      </c>
      <c r="F53" s="10"/>
    </row>
    <row r="54" spans="2:6" x14ac:dyDescent="0.25">
      <c r="C54" s="6">
        <v>44007</v>
      </c>
      <c r="D54" s="18">
        <v>0</v>
      </c>
      <c r="E54" s="21">
        <v>0</v>
      </c>
      <c r="F54" s="10"/>
    </row>
    <row r="55" spans="2:6" ht="15.75" thickBot="1" x14ac:dyDescent="0.3">
      <c r="C55" s="5">
        <v>44008</v>
      </c>
      <c r="D55" s="17">
        <v>0</v>
      </c>
      <c r="E55" s="16">
        <v>0</v>
      </c>
      <c r="F55" s="10"/>
    </row>
    <row r="56" spans="2:6" ht="15.75" thickBot="1" x14ac:dyDescent="0.3">
      <c r="C56" s="7" t="s">
        <v>3</v>
      </c>
      <c r="D56" s="19">
        <v>0</v>
      </c>
      <c r="E56" s="22">
        <v>0</v>
      </c>
      <c r="F56" s="11"/>
    </row>
    <row r="59" spans="2:6" ht="21" x14ac:dyDescent="0.35">
      <c r="B59" s="47" t="s">
        <v>19</v>
      </c>
      <c r="C59" s="47"/>
      <c r="D59" s="47"/>
      <c r="E59" s="47"/>
      <c r="F59" s="47"/>
    </row>
    <row r="60" spans="2:6" x14ac:dyDescent="0.25">
      <c r="B60" s="1"/>
      <c r="C60" s="1"/>
      <c r="D60" s="1"/>
      <c r="E60" s="1"/>
      <c r="F60" s="1"/>
    </row>
    <row r="61" spans="2:6" ht="24" thickBot="1" x14ac:dyDescent="0.4">
      <c r="C61" s="2" t="s">
        <v>4</v>
      </c>
      <c r="D61" s="1"/>
      <c r="E61" s="1"/>
      <c r="F61" s="1"/>
    </row>
    <row r="62" spans="2:6" x14ac:dyDescent="0.25">
      <c r="C62" s="48" t="s">
        <v>1</v>
      </c>
      <c r="D62" s="51" t="s">
        <v>2</v>
      </c>
      <c r="E62" s="52"/>
      <c r="F62" s="12"/>
    </row>
    <row r="63" spans="2:6" x14ac:dyDescent="0.25">
      <c r="C63" s="49"/>
      <c r="D63" s="53"/>
      <c r="E63" s="54"/>
      <c r="F63" s="12"/>
    </row>
    <row r="64" spans="2:6" ht="15.75" thickBot="1" x14ac:dyDescent="0.3">
      <c r="C64" s="50"/>
      <c r="D64" s="3" t="s">
        <v>5</v>
      </c>
      <c r="E64" s="4" t="s">
        <v>6</v>
      </c>
      <c r="F64" s="9"/>
    </row>
    <row r="65" spans="3:6" x14ac:dyDescent="0.25">
      <c r="C65" s="5">
        <v>44011</v>
      </c>
      <c r="D65" s="17">
        <v>0</v>
      </c>
      <c r="E65" s="16">
        <v>0</v>
      </c>
      <c r="F65" s="10"/>
    </row>
    <row r="66" spans="3:6" ht="15.75" thickBot="1" x14ac:dyDescent="0.3">
      <c r="C66" s="6">
        <v>44012</v>
      </c>
      <c r="D66" s="18">
        <v>0</v>
      </c>
      <c r="E66" s="21">
        <v>0</v>
      </c>
      <c r="F66" s="10"/>
    </row>
    <row r="67" spans="3:6" ht="15.75" thickBot="1" x14ac:dyDescent="0.3">
      <c r="C67" s="7" t="s">
        <v>3</v>
      </c>
      <c r="D67" s="19">
        <v>0</v>
      </c>
      <c r="E67" s="22">
        <v>0</v>
      </c>
      <c r="F67" s="11"/>
    </row>
  </sheetData>
  <mergeCells count="16">
    <mergeCell ref="B31:F31"/>
    <mergeCell ref="C34:C36"/>
    <mergeCell ref="D34:E35"/>
    <mergeCell ref="C20:C22"/>
    <mergeCell ref="D20:E21"/>
    <mergeCell ref="B1:F1"/>
    <mergeCell ref="B3:F3"/>
    <mergeCell ref="C6:C8"/>
    <mergeCell ref="D6:E7"/>
    <mergeCell ref="B17:F17"/>
    <mergeCell ref="B59:F59"/>
    <mergeCell ref="C62:C64"/>
    <mergeCell ref="D62:E63"/>
    <mergeCell ref="B45:F45"/>
    <mergeCell ref="C48:C50"/>
    <mergeCell ref="D48:E49"/>
  </mergeCells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2" manualBreakCount="2">
    <brk id="29" min="1" max="5" man="1"/>
    <brk id="57" min="1" max="5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670D72-7B95-4D9C-BB87-B72C68ABEE9E}">
  <dimension ref="B1:F68"/>
  <sheetViews>
    <sheetView showGridLines="0" topLeftCell="A56" zoomScale="90" zoomScaleNormal="90" workbookViewId="0">
      <selection activeCell="B57" sqref="B57:F57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5" t="s">
        <v>0</v>
      </c>
      <c r="C1" s="55"/>
      <c r="D1" s="55"/>
      <c r="E1" s="55"/>
      <c r="F1" s="55"/>
    </row>
    <row r="2" spans="2:6" ht="28.5" x14ac:dyDescent="0.45">
      <c r="B2" s="24"/>
      <c r="C2" s="24"/>
      <c r="D2" s="24"/>
      <c r="E2" s="24"/>
      <c r="F2" s="24"/>
    </row>
    <row r="3" spans="2:6" ht="21" x14ac:dyDescent="0.35">
      <c r="B3" s="47" t="s">
        <v>20</v>
      </c>
      <c r="C3" s="47"/>
      <c r="D3" s="47"/>
      <c r="E3" s="47"/>
      <c r="F3" s="47"/>
    </row>
    <row r="4" spans="2:6" x14ac:dyDescent="0.25">
      <c r="B4" s="1"/>
      <c r="C4" s="1"/>
      <c r="D4" s="1"/>
      <c r="E4" s="1"/>
      <c r="F4" s="1"/>
    </row>
    <row r="5" spans="2:6" ht="24" thickBot="1" x14ac:dyDescent="0.4">
      <c r="C5" s="2" t="s">
        <v>4</v>
      </c>
      <c r="D5" s="1"/>
      <c r="E5" s="1"/>
      <c r="F5" s="1"/>
    </row>
    <row r="6" spans="2:6" x14ac:dyDescent="0.25">
      <c r="C6" s="48" t="s">
        <v>1</v>
      </c>
      <c r="D6" s="51" t="s">
        <v>2</v>
      </c>
      <c r="E6" s="52"/>
      <c r="F6" s="12"/>
    </row>
    <row r="7" spans="2:6" x14ac:dyDescent="0.25">
      <c r="C7" s="49"/>
      <c r="D7" s="53"/>
      <c r="E7" s="54"/>
      <c r="F7" s="12"/>
    </row>
    <row r="8" spans="2:6" ht="15.75" thickBot="1" x14ac:dyDescent="0.3">
      <c r="C8" s="50"/>
      <c r="D8" s="25" t="s">
        <v>5</v>
      </c>
      <c r="E8" s="26" t="s">
        <v>6</v>
      </c>
      <c r="F8" s="9"/>
    </row>
    <row r="9" spans="2:6" x14ac:dyDescent="0.25">
      <c r="C9" s="5">
        <v>44013</v>
      </c>
      <c r="D9" s="17">
        <v>0</v>
      </c>
      <c r="E9" s="16">
        <v>0</v>
      </c>
      <c r="F9" s="11"/>
    </row>
    <row r="10" spans="2:6" x14ac:dyDescent="0.25">
      <c r="C10" s="6">
        <v>44014</v>
      </c>
      <c r="D10" s="18">
        <v>92000</v>
      </c>
      <c r="E10" s="14">
        <v>801.94532608695658</v>
      </c>
    </row>
    <row r="11" spans="2:6" ht="15.75" thickBot="1" x14ac:dyDescent="0.3">
      <c r="C11" s="5">
        <v>44015</v>
      </c>
      <c r="D11" s="17">
        <v>103000</v>
      </c>
      <c r="E11" s="13">
        <v>801.84446601941761</v>
      </c>
    </row>
    <row r="12" spans="2:6" ht="15.75" thickBot="1" x14ac:dyDescent="0.3">
      <c r="C12" s="7" t="s">
        <v>3</v>
      </c>
      <c r="D12" s="19">
        <f>SUM(D9:D11)</f>
        <v>195000</v>
      </c>
      <c r="E12" s="15">
        <f>IFERROR(SUMPRODUCT(D9:D11,E9:E11)/D12,0)</f>
        <v>801.89205128205128</v>
      </c>
    </row>
    <row r="15" spans="2:6" ht="21" x14ac:dyDescent="0.35">
      <c r="B15" s="47" t="s">
        <v>21</v>
      </c>
      <c r="C15" s="47"/>
      <c r="D15" s="47"/>
      <c r="E15" s="47"/>
      <c r="F15" s="47"/>
    </row>
    <row r="16" spans="2:6" x14ac:dyDescent="0.25">
      <c r="B16" s="1"/>
      <c r="C16" s="1"/>
      <c r="D16" s="1"/>
      <c r="E16" s="1"/>
      <c r="F16" s="1"/>
    </row>
    <row r="17" spans="2:6" ht="24" thickBot="1" x14ac:dyDescent="0.4">
      <c r="C17" s="2" t="s">
        <v>4</v>
      </c>
      <c r="D17" s="1"/>
      <c r="E17" s="1"/>
      <c r="F17" s="1"/>
    </row>
    <row r="18" spans="2:6" x14ac:dyDescent="0.25">
      <c r="C18" s="48" t="s">
        <v>1</v>
      </c>
      <c r="D18" s="51" t="s">
        <v>2</v>
      </c>
      <c r="E18" s="52"/>
      <c r="F18" s="12"/>
    </row>
    <row r="19" spans="2:6" x14ac:dyDescent="0.25">
      <c r="C19" s="49"/>
      <c r="D19" s="53"/>
      <c r="E19" s="54"/>
      <c r="F19" s="12"/>
    </row>
    <row r="20" spans="2:6" ht="15.75" thickBot="1" x14ac:dyDescent="0.3">
      <c r="C20" s="50"/>
      <c r="D20" s="3" t="s">
        <v>5</v>
      </c>
      <c r="E20" s="4" t="s">
        <v>6</v>
      </c>
      <c r="F20" s="9"/>
    </row>
    <row r="21" spans="2:6" x14ac:dyDescent="0.25">
      <c r="C21" s="5">
        <v>44018</v>
      </c>
      <c r="D21" s="17">
        <v>109000</v>
      </c>
      <c r="E21" s="13">
        <v>798.92174311926601</v>
      </c>
      <c r="F21" s="10"/>
    </row>
    <row r="22" spans="2:6" x14ac:dyDescent="0.25">
      <c r="C22" s="6">
        <v>44019</v>
      </c>
      <c r="D22" s="18">
        <v>120000</v>
      </c>
      <c r="E22" s="14">
        <v>791.83150000000001</v>
      </c>
      <c r="F22" s="10"/>
    </row>
    <row r="23" spans="2:6" x14ac:dyDescent="0.25">
      <c r="C23" s="5">
        <v>44020</v>
      </c>
      <c r="D23" s="17">
        <v>98000</v>
      </c>
      <c r="E23" s="13">
        <v>786.68469387755113</v>
      </c>
      <c r="F23" s="10"/>
    </row>
    <row r="24" spans="2:6" x14ac:dyDescent="0.25">
      <c r="C24" s="6">
        <v>44021</v>
      </c>
      <c r="D24" s="18">
        <v>0</v>
      </c>
      <c r="E24" s="21">
        <v>0</v>
      </c>
      <c r="F24" s="10"/>
    </row>
    <row r="25" spans="2:6" ht="15.75" thickBot="1" x14ac:dyDescent="0.3">
      <c r="C25" s="5">
        <v>44022</v>
      </c>
      <c r="D25" s="17">
        <v>0</v>
      </c>
      <c r="E25" s="16">
        <v>0</v>
      </c>
      <c r="F25" s="10"/>
    </row>
    <row r="26" spans="2:6" ht="15.75" thickBot="1" x14ac:dyDescent="0.3">
      <c r="C26" s="7" t="s">
        <v>3</v>
      </c>
      <c r="D26" s="19">
        <v>327000</v>
      </c>
      <c r="E26" s="15">
        <v>792.65244648318048</v>
      </c>
      <c r="F26" s="11"/>
    </row>
    <row r="29" spans="2:6" ht="21" x14ac:dyDescent="0.35">
      <c r="B29" s="47" t="s">
        <v>22</v>
      </c>
      <c r="C29" s="47"/>
      <c r="D29" s="47"/>
      <c r="E29" s="47"/>
      <c r="F29" s="47"/>
    </row>
    <row r="30" spans="2:6" x14ac:dyDescent="0.25">
      <c r="B30" s="1"/>
      <c r="C30" s="1"/>
      <c r="D30" s="1"/>
      <c r="E30" s="1"/>
      <c r="F30" s="1"/>
    </row>
    <row r="31" spans="2:6" ht="24" thickBot="1" x14ac:dyDescent="0.4">
      <c r="C31" s="2" t="s">
        <v>4</v>
      </c>
      <c r="D31" s="1"/>
      <c r="E31" s="1"/>
      <c r="F31" s="1"/>
    </row>
    <row r="32" spans="2:6" x14ac:dyDescent="0.25">
      <c r="C32" s="48" t="s">
        <v>1</v>
      </c>
      <c r="D32" s="51" t="s">
        <v>2</v>
      </c>
      <c r="E32" s="52"/>
      <c r="F32" s="12"/>
    </row>
    <row r="33" spans="2:6" x14ac:dyDescent="0.25">
      <c r="C33" s="49"/>
      <c r="D33" s="53"/>
      <c r="E33" s="54"/>
      <c r="F33" s="12"/>
    </row>
    <row r="34" spans="2:6" ht="15.75" thickBot="1" x14ac:dyDescent="0.3">
      <c r="C34" s="50"/>
      <c r="D34" s="3" t="s">
        <v>5</v>
      </c>
      <c r="E34" s="4" t="s">
        <v>6</v>
      </c>
      <c r="F34" s="9"/>
    </row>
    <row r="35" spans="2:6" x14ac:dyDescent="0.25">
      <c r="C35" s="5">
        <v>44025</v>
      </c>
      <c r="D35" s="17">
        <v>91000</v>
      </c>
      <c r="E35" s="13">
        <v>787.8056043956044</v>
      </c>
      <c r="F35" s="10"/>
    </row>
    <row r="36" spans="2:6" x14ac:dyDescent="0.25">
      <c r="C36" s="6">
        <v>44026</v>
      </c>
      <c r="D36" s="18">
        <v>116000</v>
      </c>
      <c r="E36" s="14">
        <v>787.17120689655178</v>
      </c>
      <c r="F36" s="10"/>
    </row>
    <row r="37" spans="2:6" x14ac:dyDescent="0.25">
      <c r="C37" s="5">
        <v>44027</v>
      </c>
      <c r="D37" s="17">
        <v>103000</v>
      </c>
      <c r="E37" s="13">
        <v>788.71601941747576</v>
      </c>
      <c r="F37" s="10"/>
    </row>
    <row r="38" spans="2:6" x14ac:dyDescent="0.25">
      <c r="C38" s="6">
        <v>44028</v>
      </c>
      <c r="D38" s="18">
        <v>0</v>
      </c>
      <c r="E38" s="21">
        <v>0</v>
      </c>
      <c r="F38" s="10"/>
    </row>
    <row r="39" spans="2:6" ht="15.75" thickBot="1" x14ac:dyDescent="0.3">
      <c r="C39" s="5">
        <v>44029</v>
      </c>
      <c r="D39" s="17">
        <v>103000</v>
      </c>
      <c r="E39" s="13">
        <v>788.2960194174758</v>
      </c>
      <c r="F39" s="10"/>
    </row>
    <row r="40" spans="2:6" ht="15.75" thickBot="1" x14ac:dyDescent="0.3">
      <c r="C40" s="7" t="s">
        <v>3</v>
      </c>
      <c r="D40" s="19">
        <v>413000</v>
      </c>
      <c r="E40" s="15">
        <v>787.97677966101696</v>
      </c>
      <c r="F40" s="11"/>
    </row>
    <row r="43" spans="2:6" ht="21" x14ac:dyDescent="0.35">
      <c r="B43" s="47" t="s">
        <v>23</v>
      </c>
      <c r="C43" s="47"/>
      <c r="D43" s="47"/>
      <c r="E43" s="47"/>
      <c r="F43" s="47"/>
    </row>
    <row r="44" spans="2:6" x14ac:dyDescent="0.25">
      <c r="B44" s="1"/>
      <c r="C44" s="1"/>
      <c r="D44" s="1"/>
      <c r="E44" s="1"/>
      <c r="F44" s="1"/>
    </row>
    <row r="45" spans="2:6" ht="24" thickBot="1" x14ac:dyDescent="0.4">
      <c r="C45" s="2" t="s">
        <v>4</v>
      </c>
      <c r="D45" s="1"/>
      <c r="E45" s="1"/>
      <c r="F45" s="1"/>
    </row>
    <row r="46" spans="2:6" x14ac:dyDescent="0.25">
      <c r="C46" s="48" t="s">
        <v>1</v>
      </c>
      <c r="D46" s="51" t="s">
        <v>2</v>
      </c>
      <c r="E46" s="52"/>
      <c r="F46" s="12"/>
    </row>
    <row r="47" spans="2:6" x14ac:dyDescent="0.25">
      <c r="C47" s="49"/>
      <c r="D47" s="53"/>
      <c r="E47" s="54"/>
      <c r="F47" s="12"/>
    </row>
    <row r="48" spans="2:6" ht="15.75" thickBot="1" x14ac:dyDescent="0.3">
      <c r="C48" s="50"/>
      <c r="D48" s="3" t="s">
        <v>5</v>
      </c>
      <c r="E48" s="4" t="s">
        <v>6</v>
      </c>
      <c r="F48" s="9"/>
    </row>
    <row r="49" spans="2:6" x14ac:dyDescent="0.25">
      <c r="C49" s="5">
        <v>44032</v>
      </c>
      <c r="D49" s="17">
        <v>120000</v>
      </c>
      <c r="E49" s="13">
        <v>785.23558333333324</v>
      </c>
      <c r="F49" s="10"/>
    </row>
    <row r="50" spans="2:6" x14ac:dyDescent="0.25">
      <c r="C50" s="6">
        <v>44033</v>
      </c>
      <c r="D50" s="18">
        <v>120000</v>
      </c>
      <c r="E50" s="14">
        <v>776.34558333333302</v>
      </c>
      <c r="F50" s="10"/>
    </row>
    <row r="51" spans="2:6" x14ac:dyDescent="0.25">
      <c r="C51" s="5">
        <v>44034</v>
      </c>
      <c r="D51" s="17">
        <v>117000</v>
      </c>
      <c r="E51" s="13">
        <v>769.31384615384638</v>
      </c>
      <c r="F51" s="10"/>
    </row>
    <row r="52" spans="2:6" x14ac:dyDescent="0.25">
      <c r="C52" s="6">
        <v>44035</v>
      </c>
      <c r="D52" s="18">
        <v>120000</v>
      </c>
      <c r="E52" s="14">
        <v>766.83749999999998</v>
      </c>
      <c r="F52" s="10"/>
    </row>
    <row r="53" spans="2:6" ht="15.75" thickBot="1" x14ac:dyDescent="0.3">
      <c r="C53" s="5">
        <v>44036</v>
      </c>
      <c r="D53" s="17">
        <v>0</v>
      </c>
      <c r="E53" s="16">
        <v>0</v>
      </c>
      <c r="F53" s="10"/>
    </row>
    <row r="54" spans="2:6" ht="15.75" thickBot="1" x14ac:dyDescent="0.3">
      <c r="C54" s="7" t="s">
        <v>3</v>
      </c>
      <c r="D54" s="19">
        <v>477000</v>
      </c>
      <c r="E54" s="15">
        <v>774.46532494758912</v>
      </c>
      <c r="F54" s="11"/>
    </row>
    <row r="57" spans="2:6" ht="21" x14ac:dyDescent="0.35">
      <c r="B57" s="47" t="s">
        <v>24</v>
      </c>
      <c r="C57" s="47"/>
      <c r="D57" s="47"/>
      <c r="E57" s="47"/>
      <c r="F57" s="47"/>
    </row>
    <row r="58" spans="2:6" x14ac:dyDescent="0.25">
      <c r="B58" s="1"/>
      <c r="C58" s="1"/>
      <c r="D58" s="1"/>
      <c r="E58" s="1"/>
      <c r="F58" s="1"/>
    </row>
    <row r="59" spans="2:6" ht="24" thickBot="1" x14ac:dyDescent="0.4">
      <c r="C59" s="2" t="s">
        <v>4</v>
      </c>
      <c r="D59" s="1"/>
      <c r="E59" s="1"/>
      <c r="F59" s="1"/>
    </row>
    <row r="60" spans="2:6" x14ac:dyDescent="0.25">
      <c r="C60" s="48" t="s">
        <v>1</v>
      </c>
      <c r="D60" s="51" t="s">
        <v>2</v>
      </c>
      <c r="E60" s="52"/>
      <c r="F60" s="12"/>
    </row>
    <row r="61" spans="2:6" x14ac:dyDescent="0.25">
      <c r="C61" s="49"/>
      <c r="D61" s="53"/>
      <c r="E61" s="54"/>
      <c r="F61" s="12"/>
    </row>
    <row r="62" spans="2:6" ht="15.75" thickBot="1" x14ac:dyDescent="0.3">
      <c r="C62" s="50"/>
      <c r="D62" s="3" t="s">
        <v>5</v>
      </c>
      <c r="E62" s="4" t="s">
        <v>6</v>
      </c>
      <c r="F62" s="9"/>
    </row>
    <row r="63" spans="2:6" x14ac:dyDescent="0.25">
      <c r="C63" s="5">
        <v>44039</v>
      </c>
      <c r="D63" s="17">
        <v>0</v>
      </c>
      <c r="E63" s="16">
        <v>0</v>
      </c>
      <c r="F63" s="10"/>
    </row>
    <row r="64" spans="2:6" x14ac:dyDescent="0.25">
      <c r="C64" s="6">
        <v>44040</v>
      </c>
      <c r="D64" s="18">
        <v>0</v>
      </c>
      <c r="E64" s="21">
        <v>0</v>
      </c>
      <c r="F64" s="10"/>
    </row>
    <row r="65" spans="3:6" x14ac:dyDescent="0.25">
      <c r="C65" s="5">
        <v>44041</v>
      </c>
      <c r="D65" s="17">
        <v>0</v>
      </c>
      <c r="E65" s="16">
        <v>0</v>
      </c>
      <c r="F65" s="10"/>
    </row>
    <row r="66" spans="3:6" x14ac:dyDescent="0.25">
      <c r="C66" s="6">
        <v>44042</v>
      </c>
      <c r="D66" s="18">
        <v>0</v>
      </c>
      <c r="E66" s="21">
        <v>0</v>
      </c>
      <c r="F66" s="10"/>
    </row>
    <row r="67" spans="3:6" ht="15.75" thickBot="1" x14ac:dyDescent="0.3">
      <c r="C67" s="5">
        <v>44043</v>
      </c>
      <c r="D67" s="17">
        <v>0</v>
      </c>
      <c r="E67" s="16">
        <v>0</v>
      </c>
      <c r="F67" s="10"/>
    </row>
    <row r="68" spans="3:6" ht="15.75" thickBot="1" x14ac:dyDescent="0.3">
      <c r="C68" s="7" t="s">
        <v>3</v>
      </c>
      <c r="D68" s="19">
        <v>0</v>
      </c>
      <c r="E68" s="22">
        <v>0</v>
      </c>
      <c r="F68" s="11"/>
    </row>
  </sheetData>
  <mergeCells count="16">
    <mergeCell ref="B1:F1"/>
    <mergeCell ref="B3:F3"/>
    <mergeCell ref="C6:C8"/>
    <mergeCell ref="D6:E7"/>
    <mergeCell ref="B15:F15"/>
    <mergeCell ref="B57:F57"/>
    <mergeCell ref="C60:C62"/>
    <mergeCell ref="D60:E61"/>
    <mergeCell ref="C18:C20"/>
    <mergeCell ref="D18:E19"/>
    <mergeCell ref="B43:F43"/>
    <mergeCell ref="C46:C48"/>
    <mergeCell ref="D46:E47"/>
    <mergeCell ref="B29:F29"/>
    <mergeCell ref="C32:C34"/>
    <mergeCell ref="D32:E33"/>
  </mergeCells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2" manualBreakCount="2">
    <brk id="27" min="1" max="5" man="1"/>
    <brk id="55" min="1" max="5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2006DD-0198-497C-BA3B-942A8FA44293}">
  <dimension ref="B1:F66"/>
  <sheetViews>
    <sheetView showGridLines="0" topLeftCell="A58" zoomScale="90" zoomScaleNormal="9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5" t="s">
        <v>0</v>
      </c>
      <c r="C1" s="55"/>
      <c r="D1" s="55"/>
      <c r="E1" s="55"/>
      <c r="F1" s="55"/>
    </row>
    <row r="2" spans="2:6" ht="28.5" x14ac:dyDescent="0.45">
      <c r="B2" s="27"/>
      <c r="C2" s="27"/>
      <c r="D2" s="27"/>
      <c r="E2" s="27"/>
      <c r="F2" s="27"/>
    </row>
    <row r="3" spans="2:6" ht="21" x14ac:dyDescent="0.35">
      <c r="B3" s="47" t="s">
        <v>25</v>
      </c>
      <c r="C3" s="47"/>
      <c r="D3" s="47"/>
      <c r="E3" s="47"/>
      <c r="F3" s="47"/>
    </row>
    <row r="4" spans="2:6" x14ac:dyDescent="0.25">
      <c r="B4" s="1"/>
      <c r="C4" s="1"/>
      <c r="D4" s="1"/>
      <c r="E4" s="1"/>
      <c r="F4" s="1"/>
    </row>
    <row r="5" spans="2:6" ht="24" thickBot="1" x14ac:dyDescent="0.4">
      <c r="C5" s="2" t="s">
        <v>4</v>
      </c>
      <c r="D5" s="1"/>
      <c r="E5" s="1"/>
      <c r="F5" s="1"/>
    </row>
    <row r="6" spans="2:6" x14ac:dyDescent="0.25">
      <c r="C6" s="48" t="s">
        <v>1</v>
      </c>
      <c r="D6" s="51" t="s">
        <v>2</v>
      </c>
      <c r="E6" s="52"/>
      <c r="F6" s="12"/>
    </row>
    <row r="7" spans="2:6" x14ac:dyDescent="0.25">
      <c r="C7" s="49"/>
      <c r="D7" s="53"/>
      <c r="E7" s="54"/>
      <c r="F7" s="12"/>
    </row>
    <row r="8" spans="2:6" ht="15.75" thickBot="1" x14ac:dyDescent="0.3">
      <c r="C8" s="50"/>
      <c r="D8" s="3" t="s">
        <v>5</v>
      </c>
      <c r="E8" s="4" t="s">
        <v>6</v>
      </c>
      <c r="F8" s="9"/>
    </row>
    <row r="9" spans="2:6" x14ac:dyDescent="0.25">
      <c r="C9" s="5">
        <v>44046</v>
      </c>
      <c r="D9" s="17">
        <v>0</v>
      </c>
      <c r="E9" s="16">
        <v>0</v>
      </c>
      <c r="F9" s="10"/>
    </row>
    <row r="10" spans="2:6" x14ac:dyDescent="0.25">
      <c r="C10" s="6">
        <v>44047</v>
      </c>
      <c r="D10" s="18">
        <v>0</v>
      </c>
      <c r="E10" s="21">
        <v>0</v>
      </c>
      <c r="F10" s="10"/>
    </row>
    <row r="11" spans="2:6" x14ac:dyDescent="0.25">
      <c r="C11" s="5">
        <v>44048</v>
      </c>
      <c r="D11" s="17">
        <v>0</v>
      </c>
      <c r="E11" s="16">
        <v>0</v>
      </c>
      <c r="F11" s="10"/>
    </row>
    <row r="12" spans="2:6" x14ac:dyDescent="0.25">
      <c r="C12" s="6">
        <v>44049</v>
      </c>
      <c r="D12" s="18">
        <v>0</v>
      </c>
      <c r="E12" s="21">
        <v>0</v>
      </c>
      <c r="F12" s="10"/>
    </row>
    <row r="13" spans="2:6" ht="15.75" thickBot="1" x14ac:dyDescent="0.3">
      <c r="C13" s="5">
        <v>44050</v>
      </c>
      <c r="D13" s="17">
        <v>0</v>
      </c>
      <c r="E13" s="16">
        <v>0</v>
      </c>
      <c r="F13" s="10"/>
    </row>
    <row r="14" spans="2:6" ht="15.75" thickBot="1" x14ac:dyDescent="0.3">
      <c r="C14" s="7" t="s">
        <v>3</v>
      </c>
      <c r="D14" s="19">
        <v>0</v>
      </c>
      <c r="E14" s="22">
        <v>0</v>
      </c>
      <c r="F14" s="11"/>
    </row>
    <row r="17" spans="2:6" ht="21" x14ac:dyDescent="0.35">
      <c r="B17" s="47" t="s">
        <v>26</v>
      </c>
      <c r="C17" s="47"/>
      <c r="D17" s="47"/>
      <c r="E17" s="47"/>
      <c r="F17" s="47"/>
    </row>
    <row r="18" spans="2:6" x14ac:dyDescent="0.25">
      <c r="B18" s="1"/>
      <c r="C18" s="1"/>
      <c r="D18" s="1"/>
      <c r="E18" s="1"/>
      <c r="F18" s="1"/>
    </row>
    <row r="19" spans="2:6" ht="24" thickBot="1" x14ac:dyDescent="0.4">
      <c r="C19" s="2" t="s">
        <v>4</v>
      </c>
      <c r="D19" s="1"/>
      <c r="E19" s="1"/>
      <c r="F19" s="1"/>
    </row>
    <row r="20" spans="2:6" x14ac:dyDescent="0.25">
      <c r="C20" s="48" t="s">
        <v>1</v>
      </c>
      <c r="D20" s="51" t="s">
        <v>2</v>
      </c>
      <c r="E20" s="52"/>
      <c r="F20" s="12"/>
    </row>
    <row r="21" spans="2:6" x14ac:dyDescent="0.25">
      <c r="C21" s="49"/>
      <c r="D21" s="53"/>
      <c r="E21" s="54"/>
      <c r="F21" s="12"/>
    </row>
    <row r="22" spans="2:6" ht="15.75" thickBot="1" x14ac:dyDescent="0.3">
      <c r="C22" s="50"/>
      <c r="D22" s="3" t="s">
        <v>5</v>
      </c>
      <c r="E22" s="4" t="s">
        <v>6</v>
      </c>
      <c r="F22" s="9"/>
    </row>
    <row r="23" spans="2:6" x14ac:dyDescent="0.25">
      <c r="C23" s="5">
        <v>44053</v>
      </c>
      <c r="D23" s="17">
        <v>0</v>
      </c>
      <c r="E23" s="16">
        <v>0</v>
      </c>
      <c r="F23" s="10"/>
    </row>
    <row r="24" spans="2:6" x14ac:dyDescent="0.25">
      <c r="C24" s="6">
        <f>+C23+1</f>
        <v>44054</v>
      </c>
      <c r="D24" s="18">
        <v>0</v>
      </c>
      <c r="E24" s="21">
        <v>0</v>
      </c>
      <c r="F24" s="10"/>
    </row>
    <row r="25" spans="2:6" x14ac:dyDescent="0.25">
      <c r="C25" s="5">
        <f t="shared" ref="C25:C27" si="0">+C24+1</f>
        <v>44055</v>
      </c>
      <c r="D25" s="17">
        <v>0</v>
      </c>
      <c r="E25" s="16">
        <v>0</v>
      </c>
      <c r="F25" s="10"/>
    </row>
    <row r="26" spans="2:6" x14ac:dyDescent="0.25">
      <c r="C26" s="6">
        <f t="shared" si="0"/>
        <v>44056</v>
      </c>
      <c r="D26" s="18">
        <v>0</v>
      </c>
      <c r="E26" s="21">
        <v>0</v>
      </c>
      <c r="F26" s="10"/>
    </row>
    <row r="27" spans="2:6" ht="15.75" thickBot="1" x14ac:dyDescent="0.3">
      <c r="C27" s="5">
        <f t="shared" si="0"/>
        <v>44057</v>
      </c>
      <c r="D27" s="17">
        <v>0</v>
      </c>
      <c r="E27" s="16">
        <v>0</v>
      </c>
      <c r="F27" s="10"/>
    </row>
    <row r="28" spans="2:6" ht="15.75" thickBot="1" x14ac:dyDescent="0.3">
      <c r="C28" s="7" t="s">
        <v>3</v>
      </c>
      <c r="D28" s="19">
        <v>0</v>
      </c>
      <c r="E28" s="22">
        <v>0</v>
      </c>
      <c r="F28" s="11"/>
    </row>
    <row r="31" spans="2:6" ht="21" x14ac:dyDescent="0.35">
      <c r="B31" s="47" t="s">
        <v>27</v>
      </c>
      <c r="C31" s="47"/>
      <c r="D31" s="47"/>
      <c r="E31" s="47"/>
      <c r="F31" s="47"/>
    </row>
    <row r="32" spans="2:6" x14ac:dyDescent="0.25">
      <c r="B32" s="1"/>
      <c r="C32" s="1"/>
      <c r="D32" s="1"/>
      <c r="E32" s="1"/>
      <c r="F32" s="1"/>
    </row>
    <row r="33" spans="2:6" ht="24" thickBot="1" x14ac:dyDescent="0.4">
      <c r="C33" s="2" t="s">
        <v>4</v>
      </c>
      <c r="D33" s="1"/>
      <c r="E33" s="1"/>
      <c r="F33" s="1"/>
    </row>
    <row r="34" spans="2:6" x14ac:dyDescent="0.25">
      <c r="C34" s="48" t="s">
        <v>1</v>
      </c>
      <c r="D34" s="51" t="s">
        <v>2</v>
      </c>
      <c r="E34" s="52"/>
      <c r="F34" s="12"/>
    </row>
    <row r="35" spans="2:6" x14ac:dyDescent="0.25">
      <c r="C35" s="49"/>
      <c r="D35" s="53"/>
      <c r="E35" s="54"/>
      <c r="F35" s="12"/>
    </row>
    <row r="36" spans="2:6" ht="15.75" thickBot="1" x14ac:dyDescent="0.3">
      <c r="C36" s="50"/>
      <c r="D36" s="3" t="s">
        <v>5</v>
      </c>
      <c r="E36" s="4" t="s">
        <v>6</v>
      </c>
      <c r="F36" s="9"/>
    </row>
    <row r="37" spans="2:6" x14ac:dyDescent="0.25">
      <c r="C37" s="5">
        <v>44060</v>
      </c>
      <c r="D37" s="17">
        <v>0</v>
      </c>
      <c r="E37" s="16">
        <v>0</v>
      </c>
      <c r="F37" s="10"/>
    </row>
    <row r="38" spans="2:6" x14ac:dyDescent="0.25">
      <c r="C38" s="6">
        <v>44061</v>
      </c>
      <c r="D38" s="18">
        <v>0</v>
      </c>
      <c r="E38" s="21">
        <v>0</v>
      </c>
      <c r="F38" s="10"/>
    </row>
    <row r="39" spans="2:6" x14ac:dyDescent="0.25">
      <c r="C39" s="5">
        <v>44062</v>
      </c>
      <c r="D39" s="17">
        <v>0</v>
      </c>
      <c r="E39" s="16">
        <v>0</v>
      </c>
      <c r="F39" s="10"/>
    </row>
    <row r="40" spans="2:6" x14ac:dyDescent="0.25">
      <c r="C40" s="6">
        <v>44063</v>
      </c>
      <c r="D40" s="18">
        <v>0</v>
      </c>
      <c r="E40" s="21">
        <v>0</v>
      </c>
      <c r="F40" s="10"/>
    </row>
    <row r="41" spans="2:6" ht="15.75" thickBot="1" x14ac:dyDescent="0.3">
      <c r="C41" s="5">
        <v>44064</v>
      </c>
      <c r="D41" s="17">
        <v>0</v>
      </c>
      <c r="E41" s="16">
        <v>0</v>
      </c>
      <c r="F41" s="10"/>
    </row>
    <row r="42" spans="2:6" ht="15.75" thickBot="1" x14ac:dyDescent="0.3">
      <c r="C42" s="7" t="s">
        <v>3</v>
      </c>
      <c r="D42" s="19">
        <v>0</v>
      </c>
      <c r="E42" s="22">
        <v>0</v>
      </c>
      <c r="F42" s="11"/>
    </row>
    <row r="45" spans="2:6" ht="21" x14ac:dyDescent="0.35">
      <c r="B45" s="47" t="s">
        <v>28</v>
      </c>
      <c r="C45" s="47"/>
      <c r="D45" s="47"/>
      <c r="E45" s="47"/>
      <c r="F45" s="47"/>
    </row>
    <row r="46" spans="2:6" x14ac:dyDescent="0.25">
      <c r="B46" s="1"/>
      <c r="C46" s="1"/>
      <c r="D46" s="1"/>
      <c r="E46" s="1"/>
      <c r="F46" s="1"/>
    </row>
    <row r="47" spans="2:6" ht="24" thickBot="1" x14ac:dyDescent="0.4">
      <c r="C47" s="2" t="s">
        <v>4</v>
      </c>
      <c r="D47" s="1"/>
      <c r="E47" s="1"/>
      <c r="F47" s="1"/>
    </row>
    <row r="48" spans="2:6" x14ac:dyDescent="0.25">
      <c r="C48" s="48" t="s">
        <v>1</v>
      </c>
      <c r="D48" s="51" t="s">
        <v>2</v>
      </c>
      <c r="E48" s="52"/>
      <c r="F48" s="12"/>
    </row>
    <row r="49" spans="2:6" x14ac:dyDescent="0.25">
      <c r="C49" s="49"/>
      <c r="D49" s="53"/>
      <c r="E49" s="54"/>
      <c r="F49" s="12"/>
    </row>
    <row r="50" spans="2:6" ht="15.75" thickBot="1" x14ac:dyDescent="0.3">
      <c r="C50" s="50"/>
      <c r="D50" s="3" t="s">
        <v>5</v>
      </c>
      <c r="E50" s="4" t="s">
        <v>6</v>
      </c>
      <c r="F50" s="9"/>
    </row>
    <row r="51" spans="2:6" x14ac:dyDescent="0.25">
      <c r="C51" s="5">
        <v>44067</v>
      </c>
      <c r="D51" s="17">
        <v>60000</v>
      </c>
      <c r="E51" s="13">
        <v>784.08433333333335</v>
      </c>
      <c r="F51" s="10"/>
    </row>
    <row r="52" spans="2:6" x14ac:dyDescent="0.25">
      <c r="C52" s="6">
        <v>44068</v>
      </c>
      <c r="D52" s="18">
        <v>120000</v>
      </c>
      <c r="E52" s="14">
        <v>784.63533333333316</v>
      </c>
      <c r="F52" s="10"/>
    </row>
    <row r="53" spans="2:6" x14ac:dyDescent="0.25">
      <c r="C53" s="5">
        <v>44069</v>
      </c>
      <c r="D53" s="17">
        <v>120000</v>
      </c>
      <c r="E53" s="13">
        <v>786.80916666666656</v>
      </c>
      <c r="F53" s="10"/>
    </row>
    <row r="54" spans="2:6" x14ac:dyDescent="0.25">
      <c r="C54" s="6">
        <v>44070</v>
      </c>
      <c r="D54" s="18">
        <v>120000</v>
      </c>
      <c r="E54" s="14">
        <v>785.14633333333336</v>
      </c>
      <c r="F54" s="10"/>
    </row>
    <row r="55" spans="2:6" ht="15.75" thickBot="1" x14ac:dyDescent="0.3">
      <c r="C55" s="5">
        <v>44071</v>
      </c>
      <c r="D55" s="17">
        <v>270000</v>
      </c>
      <c r="E55" s="13">
        <v>779.85</v>
      </c>
      <c r="F55" s="10"/>
    </row>
    <row r="56" spans="2:6" ht="15.75" thickBot="1" x14ac:dyDescent="0.3">
      <c r="C56" s="7" t="s">
        <v>3</v>
      </c>
      <c r="D56" s="19">
        <v>690000</v>
      </c>
      <c r="E56" s="15">
        <v>783.18182608695656</v>
      </c>
      <c r="F56" s="11"/>
    </row>
    <row r="59" spans="2:6" ht="21" x14ac:dyDescent="0.35">
      <c r="B59" s="47" t="s">
        <v>29</v>
      </c>
      <c r="C59" s="47"/>
      <c r="D59" s="47"/>
      <c r="E59" s="47"/>
      <c r="F59" s="47"/>
    </row>
    <row r="60" spans="2:6" x14ac:dyDescent="0.25">
      <c r="B60" s="1"/>
      <c r="C60" s="1"/>
      <c r="D60" s="1"/>
      <c r="E60" s="1"/>
      <c r="F60" s="1"/>
    </row>
    <row r="61" spans="2:6" ht="24" thickBot="1" x14ac:dyDescent="0.4">
      <c r="C61" s="2" t="s">
        <v>4</v>
      </c>
      <c r="D61" s="1"/>
      <c r="E61" s="1"/>
      <c r="F61" s="1"/>
    </row>
    <row r="62" spans="2:6" x14ac:dyDescent="0.25">
      <c r="C62" s="48" t="s">
        <v>1</v>
      </c>
      <c r="D62" s="51" t="s">
        <v>2</v>
      </c>
      <c r="E62" s="52"/>
      <c r="F62" s="12"/>
    </row>
    <row r="63" spans="2:6" x14ac:dyDescent="0.25">
      <c r="C63" s="49"/>
      <c r="D63" s="53"/>
      <c r="E63" s="54"/>
      <c r="F63" s="12"/>
    </row>
    <row r="64" spans="2:6" ht="15.75" thickBot="1" x14ac:dyDescent="0.3">
      <c r="C64" s="50"/>
      <c r="D64" s="3" t="s">
        <v>5</v>
      </c>
      <c r="E64" s="4" t="s">
        <v>6</v>
      </c>
      <c r="F64" s="9"/>
    </row>
    <row r="65" spans="3:6" ht="15.75" thickBot="1" x14ac:dyDescent="0.3">
      <c r="C65" s="5">
        <v>44074</v>
      </c>
      <c r="D65" s="17">
        <v>250000</v>
      </c>
      <c r="E65" s="13">
        <v>775.45136000000002</v>
      </c>
      <c r="F65" s="10"/>
    </row>
    <row r="66" spans="3:6" ht="15.75" thickBot="1" x14ac:dyDescent="0.3">
      <c r="C66" s="7" t="s">
        <v>3</v>
      </c>
      <c r="D66" s="19">
        <v>250000</v>
      </c>
      <c r="E66" s="15">
        <v>775.45136000000002</v>
      </c>
      <c r="F66" s="11"/>
    </row>
  </sheetData>
  <mergeCells count="16">
    <mergeCell ref="B59:F59"/>
    <mergeCell ref="C62:C64"/>
    <mergeCell ref="D62:E63"/>
    <mergeCell ref="B45:F45"/>
    <mergeCell ref="C48:C50"/>
    <mergeCell ref="D48:E49"/>
    <mergeCell ref="B1:F1"/>
    <mergeCell ref="B3:F3"/>
    <mergeCell ref="C6:C8"/>
    <mergeCell ref="D6:E7"/>
    <mergeCell ref="B17:F17"/>
    <mergeCell ref="B31:F31"/>
    <mergeCell ref="C34:C36"/>
    <mergeCell ref="D34:E35"/>
    <mergeCell ref="C20:C22"/>
    <mergeCell ref="D20:E21"/>
  </mergeCells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2" manualBreakCount="2">
    <brk id="29" min="1" max="5" man="1"/>
    <brk id="57" min="1" max="5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DB56088-BEB3-4BFD-88CD-63FBC0749737}">
  <dimension ref="B1:F67"/>
  <sheetViews>
    <sheetView showGridLines="0" topLeftCell="A57" zoomScale="90" zoomScaleNormal="90" workbookViewId="0">
      <selection activeCell="B58" sqref="B58:F58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5" t="s">
        <v>0</v>
      </c>
      <c r="C1" s="55"/>
      <c r="D1" s="55"/>
      <c r="E1" s="55"/>
      <c r="F1" s="55"/>
    </row>
    <row r="2" spans="2:6" ht="28.5" x14ac:dyDescent="0.45">
      <c r="B2" s="28"/>
      <c r="C2" s="28"/>
      <c r="D2" s="28"/>
      <c r="E2" s="28"/>
      <c r="F2" s="28"/>
    </row>
    <row r="3" spans="2:6" ht="21" x14ac:dyDescent="0.35">
      <c r="B3" s="47" t="s">
        <v>30</v>
      </c>
      <c r="C3" s="47"/>
      <c r="D3" s="47"/>
      <c r="E3" s="47"/>
      <c r="F3" s="47"/>
    </row>
    <row r="4" spans="2:6" x14ac:dyDescent="0.25">
      <c r="B4" s="1"/>
      <c r="C4" s="1"/>
      <c r="D4" s="1"/>
      <c r="E4" s="1"/>
      <c r="F4" s="1"/>
    </row>
    <row r="5" spans="2:6" ht="24" thickBot="1" x14ac:dyDescent="0.4">
      <c r="C5" s="2" t="s">
        <v>4</v>
      </c>
      <c r="D5" s="1"/>
      <c r="E5" s="1"/>
      <c r="F5" s="1"/>
    </row>
    <row r="6" spans="2:6" x14ac:dyDescent="0.25">
      <c r="C6" s="48" t="s">
        <v>1</v>
      </c>
      <c r="D6" s="51" t="s">
        <v>2</v>
      </c>
      <c r="E6" s="52"/>
      <c r="F6" s="12"/>
    </row>
    <row r="7" spans="2:6" x14ac:dyDescent="0.25">
      <c r="C7" s="49"/>
      <c r="D7" s="53"/>
      <c r="E7" s="54"/>
      <c r="F7" s="12"/>
    </row>
    <row r="8" spans="2:6" ht="15.75" thickBot="1" x14ac:dyDescent="0.3">
      <c r="C8" s="50"/>
      <c r="D8" s="3" t="s">
        <v>5</v>
      </c>
      <c r="E8" s="4" t="s">
        <v>6</v>
      </c>
      <c r="F8" s="9"/>
    </row>
    <row r="9" spans="2:6" x14ac:dyDescent="0.25">
      <c r="C9" s="5">
        <v>44075</v>
      </c>
      <c r="D9" s="17">
        <v>214000</v>
      </c>
      <c r="E9" s="13">
        <v>770.44373831775692</v>
      </c>
      <c r="F9" s="10"/>
    </row>
    <row r="10" spans="2:6" x14ac:dyDescent="0.25">
      <c r="C10" s="6">
        <v>44076</v>
      </c>
      <c r="D10" s="18">
        <v>250000</v>
      </c>
      <c r="E10" s="14">
        <v>772.26167999999984</v>
      </c>
      <c r="F10" s="10"/>
    </row>
    <row r="11" spans="2:6" x14ac:dyDescent="0.25">
      <c r="C11" s="5">
        <v>44077</v>
      </c>
      <c r="D11" s="17">
        <v>250000</v>
      </c>
      <c r="E11" s="13">
        <v>772.83</v>
      </c>
      <c r="F11" s="10"/>
    </row>
    <row r="12" spans="2:6" ht="15.75" thickBot="1" x14ac:dyDescent="0.3">
      <c r="C12" s="6">
        <v>44078</v>
      </c>
      <c r="D12" s="18">
        <v>250000</v>
      </c>
      <c r="E12" s="14">
        <v>773.99112000000014</v>
      </c>
      <c r="F12" s="10"/>
    </row>
    <row r="13" spans="2:6" ht="15.75" thickBot="1" x14ac:dyDescent="0.3">
      <c r="C13" s="7" t="s">
        <v>3</v>
      </c>
      <c r="D13" s="19">
        <v>964000</v>
      </c>
      <c r="E13" s="15">
        <v>772.45400414937762</v>
      </c>
      <c r="F13" s="11"/>
    </row>
    <row r="16" spans="2:6" ht="21" x14ac:dyDescent="0.35">
      <c r="B16" s="47" t="s">
        <v>31</v>
      </c>
      <c r="C16" s="47"/>
      <c r="D16" s="47"/>
      <c r="E16" s="47"/>
      <c r="F16" s="47"/>
    </row>
    <row r="17" spans="2:6" x14ac:dyDescent="0.25">
      <c r="B17" s="1"/>
      <c r="C17" s="1"/>
      <c r="D17" s="1"/>
      <c r="E17" s="1"/>
      <c r="F17" s="1"/>
    </row>
    <row r="18" spans="2:6" ht="24" thickBot="1" x14ac:dyDescent="0.4">
      <c r="C18" s="2" t="s">
        <v>4</v>
      </c>
      <c r="D18" s="1"/>
      <c r="E18" s="1"/>
      <c r="F18" s="1"/>
    </row>
    <row r="19" spans="2:6" x14ac:dyDescent="0.25">
      <c r="C19" s="48" t="s">
        <v>1</v>
      </c>
      <c r="D19" s="51" t="s">
        <v>2</v>
      </c>
      <c r="E19" s="52"/>
      <c r="F19" s="12"/>
    </row>
    <row r="20" spans="2:6" x14ac:dyDescent="0.25">
      <c r="C20" s="49"/>
      <c r="D20" s="53"/>
      <c r="E20" s="54"/>
      <c r="F20" s="12"/>
    </row>
    <row r="21" spans="2:6" ht="15.75" thickBot="1" x14ac:dyDescent="0.3">
      <c r="C21" s="50"/>
      <c r="D21" s="3" t="s">
        <v>5</v>
      </c>
      <c r="E21" s="4" t="s">
        <v>6</v>
      </c>
      <c r="F21" s="9"/>
    </row>
    <row r="22" spans="2:6" x14ac:dyDescent="0.25">
      <c r="C22" s="5">
        <v>44081</v>
      </c>
      <c r="D22" s="17">
        <v>0</v>
      </c>
      <c r="E22" s="16">
        <v>0</v>
      </c>
      <c r="F22" s="10"/>
    </row>
    <row r="23" spans="2:6" x14ac:dyDescent="0.25">
      <c r="C23" s="6">
        <v>44082</v>
      </c>
      <c r="D23" s="18">
        <v>0</v>
      </c>
      <c r="E23" s="21">
        <v>0</v>
      </c>
      <c r="F23" s="10"/>
    </row>
    <row r="24" spans="2:6" x14ac:dyDescent="0.25">
      <c r="C24" s="5">
        <v>44083</v>
      </c>
      <c r="D24" s="17">
        <v>500000</v>
      </c>
      <c r="E24" s="13">
        <v>766.41319999999996</v>
      </c>
      <c r="F24" s="10"/>
    </row>
    <row r="25" spans="2:6" x14ac:dyDescent="0.25">
      <c r="C25" s="6">
        <v>44084</v>
      </c>
      <c r="D25" s="18">
        <v>500000</v>
      </c>
      <c r="E25" s="14">
        <v>763.01963999999987</v>
      </c>
      <c r="F25" s="10"/>
    </row>
    <row r="26" spans="2:6" ht="15.75" thickBot="1" x14ac:dyDescent="0.3">
      <c r="C26" s="5">
        <v>44085</v>
      </c>
      <c r="D26" s="17">
        <v>120000</v>
      </c>
      <c r="E26" s="13">
        <v>768.51</v>
      </c>
      <c r="F26" s="10"/>
    </row>
    <row r="27" spans="2:6" ht="15.75" thickBot="1" x14ac:dyDescent="0.3">
      <c r="C27" s="7" t="s">
        <v>3</v>
      </c>
      <c r="D27" s="19">
        <v>1120000</v>
      </c>
      <c r="E27" s="15">
        <v>765.12287500000002</v>
      </c>
      <c r="F27" s="11"/>
    </row>
    <row r="30" spans="2:6" ht="21" x14ac:dyDescent="0.35">
      <c r="B30" s="47" t="s">
        <v>32</v>
      </c>
      <c r="C30" s="47"/>
      <c r="D30" s="47"/>
      <c r="E30" s="47"/>
      <c r="F30" s="47"/>
    </row>
    <row r="31" spans="2:6" x14ac:dyDescent="0.25">
      <c r="B31" s="1"/>
      <c r="C31" s="1"/>
      <c r="D31" s="1"/>
      <c r="E31" s="1"/>
      <c r="F31" s="1"/>
    </row>
    <row r="32" spans="2:6" ht="24" thickBot="1" x14ac:dyDescent="0.4">
      <c r="C32" s="2" t="s">
        <v>4</v>
      </c>
      <c r="D32" s="1"/>
      <c r="E32" s="1"/>
      <c r="F32" s="1"/>
    </row>
    <row r="33" spans="2:6" x14ac:dyDescent="0.25">
      <c r="C33" s="48" t="s">
        <v>1</v>
      </c>
      <c r="D33" s="51" t="s">
        <v>2</v>
      </c>
      <c r="E33" s="52"/>
      <c r="F33" s="12"/>
    </row>
    <row r="34" spans="2:6" x14ac:dyDescent="0.25">
      <c r="C34" s="49"/>
      <c r="D34" s="53"/>
      <c r="E34" s="54"/>
      <c r="F34" s="12"/>
    </row>
    <row r="35" spans="2:6" ht="15.75" thickBot="1" x14ac:dyDescent="0.3">
      <c r="C35" s="50"/>
      <c r="D35" s="3" t="s">
        <v>5</v>
      </c>
      <c r="E35" s="4" t="s">
        <v>6</v>
      </c>
      <c r="F35" s="9"/>
    </row>
    <row r="36" spans="2:6" x14ac:dyDescent="0.25">
      <c r="C36" s="5">
        <v>44088</v>
      </c>
      <c r="D36" s="17">
        <v>120000</v>
      </c>
      <c r="E36" s="13">
        <v>766.28716666666651</v>
      </c>
      <c r="F36" s="10"/>
    </row>
    <row r="37" spans="2:6" x14ac:dyDescent="0.25">
      <c r="C37" s="6">
        <v>44089</v>
      </c>
      <c r="D37" s="18">
        <v>46000</v>
      </c>
      <c r="E37" s="14">
        <v>758.87782608695659</v>
      </c>
      <c r="F37" s="10"/>
    </row>
    <row r="38" spans="2:6" x14ac:dyDescent="0.25">
      <c r="C38" s="5">
        <v>44090</v>
      </c>
      <c r="D38" s="17">
        <v>0</v>
      </c>
      <c r="E38" s="16">
        <v>0</v>
      </c>
      <c r="F38" s="10"/>
    </row>
    <row r="39" spans="2:6" x14ac:dyDescent="0.25">
      <c r="C39" s="6">
        <v>44091</v>
      </c>
      <c r="D39" s="18">
        <v>0</v>
      </c>
      <c r="E39" s="21">
        <v>0</v>
      </c>
      <c r="F39" s="10"/>
    </row>
    <row r="40" spans="2:6" ht="15.75" thickBot="1" x14ac:dyDescent="0.3">
      <c r="C40" s="5">
        <v>44092</v>
      </c>
      <c r="D40" s="17">
        <v>0</v>
      </c>
      <c r="E40" s="16">
        <v>0</v>
      </c>
      <c r="F40" s="10"/>
    </row>
    <row r="41" spans="2:6" ht="15.75" thickBot="1" x14ac:dyDescent="0.3">
      <c r="C41" s="7" t="s">
        <v>3</v>
      </c>
      <c r="D41" s="19">
        <v>166000</v>
      </c>
      <c r="E41" s="15">
        <v>764.23397590361435</v>
      </c>
      <c r="F41" s="11"/>
    </row>
    <row r="44" spans="2:6" ht="21" x14ac:dyDescent="0.35">
      <c r="B44" s="47" t="s">
        <v>33</v>
      </c>
      <c r="C44" s="47"/>
      <c r="D44" s="47"/>
      <c r="E44" s="47"/>
      <c r="F44" s="47"/>
    </row>
    <row r="45" spans="2:6" x14ac:dyDescent="0.25">
      <c r="B45" s="1"/>
      <c r="C45" s="1"/>
      <c r="D45" s="1"/>
      <c r="E45" s="1"/>
      <c r="F45" s="1"/>
    </row>
    <row r="46" spans="2:6" ht="24" thickBot="1" x14ac:dyDescent="0.4">
      <c r="C46" s="2" t="s">
        <v>4</v>
      </c>
      <c r="D46" s="1"/>
      <c r="E46" s="1"/>
      <c r="F46" s="1"/>
    </row>
    <row r="47" spans="2:6" x14ac:dyDescent="0.25">
      <c r="C47" s="48" t="s">
        <v>1</v>
      </c>
      <c r="D47" s="51" t="s">
        <v>2</v>
      </c>
      <c r="E47" s="52"/>
      <c r="F47" s="12"/>
    </row>
    <row r="48" spans="2:6" x14ac:dyDescent="0.25">
      <c r="C48" s="49"/>
      <c r="D48" s="53"/>
      <c r="E48" s="54"/>
      <c r="F48" s="12"/>
    </row>
    <row r="49" spans="2:6" ht="15.75" thickBot="1" x14ac:dyDescent="0.3">
      <c r="C49" s="50"/>
      <c r="D49" s="3" t="s">
        <v>5</v>
      </c>
      <c r="E49" s="4" t="s">
        <v>6</v>
      </c>
      <c r="F49" s="9"/>
    </row>
    <row r="50" spans="2:6" x14ac:dyDescent="0.25">
      <c r="C50" s="5">
        <v>44095</v>
      </c>
      <c r="D50" s="17">
        <v>0</v>
      </c>
      <c r="E50" s="16">
        <v>0</v>
      </c>
      <c r="F50" s="10"/>
    </row>
    <row r="51" spans="2:6" x14ac:dyDescent="0.25">
      <c r="C51" s="6">
        <v>44096</v>
      </c>
      <c r="D51" s="18">
        <v>0</v>
      </c>
      <c r="E51" s="21">
        <v>0</v>
      </c>
      <c r="F51" s="10"/>
    </row>
    <row r="52" spans="2:6" x14ac:dyDescent="0.25">
      <c r="C52" s="5">
        <v>44097</v>
      </c>
      <c r="D52" s="17">
        <v>0</v>
      </c>
      <c r="E52" s="16">
        <v>0</v>
      </c>
      <c r="F52" s="10"/>
    </row>
    <row r="53" spans="2:6" x14ac:dyDescent="0.25">
      <c r="C53" s="6">
        <v>44098</v>
      </c>
      <c r="D53" s="18">
        <v>0</v>
      </c>
      <c r="E53" s="21">
        <v>0</v>
      </c>
      <c r="F53" s="10"/>
    </row>
    <row r="54" spans="2:6" ht="15.75" thickBot="1" x14ac:dyDescent="0.3">
      <c r="C54" s="5">
        <v>44099</v>
      </c>
      <c r="D54" s="17">
        <v>120000</v>
      </c>
      <c r="E54" s="13">
        <v>787.42300000000023</v>
      </c>
      <c r="F54" s="10"/>
    </row>
    <row r="55" spans="2:6" ht="15.75" thickBot="1" x14ac:dyDescent="0.3">
      <c r="C55" s="7" t="s">
        <v>3</v>
      </c>
      <c r="D55" s="19">
        <v>120000</v>
      </c>
      <c r="E55" s="15">
        <v>787.42300000000023</v>
      </c>
      <c r="F55" s="11"/>
    </row>
    <row r="58" spans="2:6" ht="21" x14ac:dyDescent="0.35">
      <c r="B58" s="47" t="s">
        <v>34</v>
      </c>
      <c r="C58" s="47"/>
      <c r="D58" s="47"/>
      <c r="E58" s="47"/>
      <c r="F58" s="47"/>
    </row>
    <row r="59" spans="2:6" x14ac:dyDescent="0.25">
      <c r="B59" s="1"/>
      <c r="C59" s="1"/>
      <c r="D59" s="1"/>
      <c r="E59" s="1"/>
      <c r="F59" s="1"/>
    </row>
    <row r="60" spans="2:6" ht="24" thickBot="1" x14ac:dyDescent="0.4">
      <c r="C60" s="2" t="s">
        <v>4</v>
      </c>
      <c r="D60" s="1"/>
      <c r="E60" s="1"/>
      <c r="F60" s="1"/>
    </row>
    <row r="61" spans="2:6" x14ac:dyDescent="0.25">
      <c r="C61" s="48" t="s">
        <v>1</v>
      </c>
      <c r="D61" s="51" t="s">
        <v>2</v>
      </c>
      <c r="E61" s="52"/>
      <c r="F61" s="12"/>
    </row>
    <row r="62" spans="2:6" x14ac:dyDescent="0.25">
      <c r="C62" s="49"/>
      <c r="D62" s="53"/>
      <c r="E62" s="54"/>
      <c r="F62" s="12"/>
    </row>
    <row r="63" spans="2:6" ht="15.75" thickBot="1" x14ac:dyDescent="0.3">
      <c r="C63" s="50"/>
      <c r="D63" s="3" t="s">
        <v>5</v>
      </c>
      <c r="E63" s="4" t="s">
        <v>6</v>
      </c>
      <c r="F63" s="9"/>
    </row>
    <row r="64" spans="2:6" x14ac:dyDescent="0.25">
      <c r="C64" s="5">
        <v>44102</v>
      </c>
      <c r="D64" s="17">
        <v>120000</v>
      </c>
      <c r="E64" s="13">
        <v>785.05116666666675</v>
      </c>
      <c r="F64" s="10"/>
    </row>
    <row r="65" spans="3:6" x14ac:dyDescent="0.25">
      <c r="C65" s="6">
        <v>44103</v>
      </c>
      <c r="D65" s="18">
        <v>120000</v>
      </c>
      <c r="E65" s="14">
        <v>785.51483333333317</v>
      </c>
      <c r="F65" s="10"/>
    </row>
    <row r="66" spans="3:6" ht="15.75" thickBot="1" x14ac:dyDescent="0.3">
      <c r="C66" s="5">
        <v>44104</v>
      </c>
      <c r="D66" s="17">
        <v>100000</v>
      </c>
      <c r="E66" s="13">
        <v>788.20960000000002</v>
      </c>
      <c r="F66" s="10"/>
    </row>
    <row r="67" spans="3:6" ht="15.75" thickBot="1" x14ac:dyDescent="0.3">
      <c r="C67" s="7" t="s">
        <v>3</v>
      </c>
      <c r="D67" s="19">
        <v>340000</v>
      </c>
      <c r="E67" s="15">
        <v>786.1437647058824</v>
      </c>
      <c r="F67" s="11"/>
    </row>
  </sheetData>
  <mergeCells count="16">
    <mergeCell ref="B30:F30"/>
    <mergeCell ref="C33:C35"/>
    <mergeCell ref="D33:E34"/>
    <mergeCell ref="C19:C21"/>
    <mergeCell ref="D19:E20"/>
    <mergeCell ref="B1:F1"/>
    <mergeCell ref="B3:F3"/>
    <mergeCell ref="C6:C8"/>
    <mergeCell ref="D6:E7"/>
    <mergeCell ref="B16:F16"/>
    <mergeCell ref="B58:F58"/>
    <mergeCell ref="C61:C63"/>
    <mergeCell ref="D61:E62"/>
    <mergeCell ref="B44:F44"/>
    <mergeCell ref="C47:C49"/>
    <mergeCell ref="D47:E48"/>
  </mergeCells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2" manualBreakCount="2">
    <brk id="28" min="1" max="5" man="1"/>
    <brk id="56" min="1" max="5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04B334-7173-45A2-BE88-ACD1B366EA7E}">
  <dimension ref="B1:F67"/>
  <sheetViews>
    <sheetView showGridLines="0" topLeftCell="A55" zoomScale="90" zoomScaleNormal="90" workbookViewId="0">
      <selection activeCell="B56" sqref="B56:F56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5" t="s">
        <v>0</v>
      </c>
      <c r="C1" s="55"/>
      <c r="D1" s="55"/>
      <c r="E1" s="55"/>
      <c r="F1" s="55"/>
    </row>
    <row r="2" spans="2:6" ht="28.5" x14ac:dyDescent="0.45">
      <c r="B2" s="29"/>
      <c r="C2" s="29"/>
      <c r="D2" s="29"/>
      <c r="E2" s="29"/>
      <c r="F2" s="29"/>
    </row>
    <row r="3" spans="2:6" ht="21" x14ac:dyDescent="0.35">
      <c r="B3" s="47" t="s">
        <v>35</v>
      </c>
      <c r="C3" s="47"/>
      <c r="D3" s="47"/>
      <c r="E3" s="47"/>
      <c r="F3" s="47"/>
    </row>
    <row r="4" spans="2:6" x14ac:dyDescent="0.25">
      <c r="B4" s="1"/>
      <c r="C4" s="1"/>
      <c r="D4" s="1"/>
      <c r="E4" s="1"/>
      <c r="F4" s="1"/>
    </row>
    <row r="5" spans="2:6" ht="24" thickBot="1" x14ac:dyDescent="0.4">
      <c r="C5" s="2" t="s">
        <v>4</v>
      </c>
      <c r="D5" s="1"/>
      <c r="E5" s="1"/>
      <c r="F5" s="1"/>
    </row>
    <row r="6" spans="2:6" x14ac:dyDescent="0.25">
      <c r="C6" s="48" t="s">
        <v>1</v>
      </c>
      <c r="D6" s="51" t="s">
        <v>2</v>
      </c>
      <c r="E6" s="52"/>
      <c r="F6" s="12"/>
    </row>
    <row r="7" spans="2:6" x14ac:dyDescent="0.25">
      <c r="C7" s="49"/>
      <c r="D7" s="53"/>
      <c r="E7" s="54"/>
      <c r="F7" s="12"/>
    </row>
    <row r="8" spans="2:6" ht="15.75" thickBot="1" x14ac:dyDescent="0.3">
      <c r="C8" s="50"/>
      <c r="D8" s="3" t="s">
        <v>5</v>
      </c>
      <c r="E8" s="4" t="s">
        <v>6</v>
      </c>
      <c r="F8" s="9"/>
    </row>
    <row r="9" spans="2:6" x14ac:dyDescent="0.25">
      <c r="C9" s="5">
        <v>44105</v>
      </c>
      <c r="D9" s="17">
        <v>100000</v>
      </c>
      <c r="E9" s="13">
        <v>784.82420000000002</v>
      </c>
      <c r="F9" s="10"/>
    </row>
    <row r="10" spans="2:6" ht="15.75" thickBot="1" x14ac:dyDescent="0.3">
      <c r="C10" s="6">
        <v>44106</v>
      </c>
      <c r="D10" s="18">
        <v>0</v>
      </c>
      <c r="E10" s="21">
        <v>0</v>
      </c>
      <c r="F10" s="10"/>
    </row>
    <row r="11" spans="2:6" ht="15.75" thickBot="1" x14ac:dyDescent="0.3">
      <c r="C11" s="7" t="s">
        <v>3</v>
      </c>
      <c r="D11" s="19">
        <v>100000</v>
      </c>
      <c r="E11" s="15">
        <v>784.82420000000002</v>
      </c>
      <c r="F11" s="11"/>
    </row>
    <row r="14" spans="2:6" ht="21" x14ac:dyDescent="0.35">
      <c r="B14" s="47" t="s">
        <v>36</v>
      </c>
      <c r="C14" s="47"/>
      <c r="D14" s="47"/>
      <c r="E14" s="47"/>
      <c r="F14" s="47"/>
    </row>
    <row r="15" spans="2:6" x14ac:dyDescent="0.25">
      <c r="B15" s="1"/>
      <c r="C15" s="1"/>
      <c r="D15" s="1"/>
      <c r="E15" s="1"/>
      <c r="F15" s="1"/>
    </row>
    <row r="16" spans="2:6" ht="24" thickBot="1" x14ac:dyDescent="0.4">
      <c r="C16" s="2" t="s">
        <v>4</v>
      </c>
      <c r="D16" s="1"/>
      <c r="E16" s="1"/>
      <c r="F16" s="1"/>
    </row>
    <row r="17" spans="2:6" x14ac:dyDescent="0.25">
      <c r="C17" s="48" t="s">
        <v>1</v>
      </c>
      <c r="D17" s="51" t="s">
        <v>2</v>
      </c>
      <c r="E17" s="52"/>
      <c r="F17" s="12"/>
    </row>
    <row r="18" spans="2:6" x14ac:dyDescent="0.25">
      <c r="C18" s="49"/>
      <c r="D18" s="53"/>
      <c r="E18" s="54"/>
      <c r="F18" s="12"/>
    </row>
    <row r="19" spans="2:6" ht="15.75" thickBot="1" x14ac:dyDescent="0.3">
      <c r="C19" s="50"/>
      <c r="D19" s="3" t="s">
        <v>5</v>
      </c>
      <c r="E19" s="4" t="s">
        <v>6</v>
      </c>
      <c r="F19" s="9"/>
    </row>
    <row r="20" spans="2:6" x14ac:dyDescent="0.25">
      <c r="C20" s="5">
        <v>44109</v>
      </c>
      <c r="D20" s="17">
        <v>120000</v>
      </c>
      <c r="E20" s="13">
        <v>793.08016666666663</v>
      </c>
      <c r="F20" s="10"/>
    </row>
    <row r="21" spans="2:6" x14ac:dyDescent="0.25">
      <c r="C21" s="6">
        <v>44110</v>
      </c>
      <c r="D21" s="18">
        <v>0</v>
      </c>
      <c r="E21" s="21">
        <v>0</v>
      </c>
      <c r="F21" s="10"/>
    </row>
    <row r="22" spans="2:6" x14ac:dyDescent="0.25">
      <c r="C22" s="5">
        <v>44111</v>
      </c>
      <c r="D22" s="17">
        <v>120000</v>
      </c>
      <c r="E22" s="13">
        <v>795.2833333333333</v>
      </c>
      <c r="F22" s="10"/>
    </row>
    <row r="23" spans="2:6" x14ac:dyDescent="0.25">
      <c r="C23" s="6">
        <v>44112</v>
      </c>
      <c r="D23" s="18">
        <v>100000</v>
      </c>
      <c r="E23" s="14">
        <v>796.94960000000003</v>
      </c>
      <c r="F23" s="10"/>
    </row>
    <row r="24" spans="2:6" ht="15.75" thickBot="1" x14ac:dyDescent="0.3">
      <c r="C24" s="5">
        <v>44113</v>
      </c>
      <c r="D24" s="17">
        <v>120000</v>
      </c>
      <c r="E24" s="13">
        <v>795.79516666666666</v>
      </c>
      <c r="F24" s="10"/>
    </row>
    <row r="25" spans="2:6" ht="15.75" thickBot="1" x14ac:dyDescent="0.3">
      <c r="C25" s="7" t="s">
        <v>3</v>
      </c>
      <c r="D25" s="19">
        <v>460000</v>
      </c>
      <c r="E25" s="15">
        <v>795.20434782608697</v>
      </c>
      <c r="F25" s="11"/>
    </row>
    <row r="28" spans="2:6" ht="21" x14ac:dyDescent="0.35">
      <c r="B28" s="47" t="s">
        <v>37</v>
      </c>
      <c r="C28" s="47"/>
      <c r="D28" s="47"/>
      <c r="E28" s="47"/>
      <c r="F28" s="47"/>
    </row>
    <row r="29" spans="2:6" x14ac:dyDescent="0.25">
      <c r="B29" s="1"/>
      <c r="C29" s="1"/>
      <c r="D29" s="1"/>
      <c r="E29" s="1"/>
      <c r="F29" s="1"/>
    </row>
    <row r="30" spans="2:6" ht="24" thickBot="1" x14ac:dyDescent="0.4">
      <c r="C30" s="2" t="s">
        <v>4</v>
      </c>
      <c r="D30" s="1"/>
      <c r="E30" s="1"/>
      <c r="F30" s="1"/>
    </row>
    <row r="31" spans="2:6" x14ac:dyDescent="0.25">
      <c r="C31" s="48" t="s">
        <v>1</v>
      </c>
      <c r="D31" s="51" t="s">
        <v>2</v>
      </c>
      <c r="E31" s="52"/>
      <c r="F31" s="12"/>
    </row>
    <row r="32" spans="2:6" x14ac:dyDescent="0.25">
      <c r="C32" s="49"/>
      <c r="D32" s="53"/>
      <c r="E32" s="54"/>
      <c r="F32" s="12"/>
    </row>
    <row r="33" spans="2:6" ht="15.75" thickBot="1" x14ac:dyDescent="0.3">
      <c r="C33" s="50"/>
      <c r="D33" s="3" t="s">
        <v>5</v>
      </c>
      <c r="E33" s="4" t="s">
        <v>6</v>
      </c>
      <c r="F33" s="9"/>
    </row>
    <row r="34" spans="2:6" x14ac:dyDescent="0.25">
      <c r="C34" s="5">
        <v>44116</v>
      </c>
      <c r="D34" s="17">
        <v>0</v>
      </c>
      <c r="E34" s="16">
        <v>0</v>
      </c>
      <c r="F34" s="10"/>
    </row>
    <row r="35" spans="2:6" x14ac:dyDescent="0.25">
      <c r="C35" s="6">
        <v>44117</v>
      </c>
      <c r="D35" s="18">
        <v>120000</v>
      </c>
      <c r="E35" s="14">
        <v>798.12233333333336</v>
      </c>
      <c r="F35" s="10"/>
    </row>
    <row r="36" spans="2:6" x14ac:dyDescent="0.25">
      <c r="C36" s="5">
        <v>44118</v>
      </c>
      <c r="D36" s="17">
        <v>200000</v>
      </c>
      <c r="E36" s="13">
        <v>798.26279999999997</v>
      </c>
      <c r="F36" s="10"/>
    </row>
    <row r="37" spans="2:6" x14ac:dyDescent="0.25">
      <c r="C37" s="6">
        <v>44119</v>
      </c>
      <c r="D37" s="18">
        <v>120000</v>
      </c>
      <c r="E37" s="14">
        <v>802.13583333333338</v>
      </c>
      <c r="F37" s="10"/>
    </row>
    <row r="38" spans="2:6" ht="15.75" thickBot="1" x14ac:dyDescent="0.3">
      <c r="C38" s="5">
        <v>44120</v>
      </c>
      <c r="D38" s="17">
        <v>0</v>
      </c>
      <c r="E38" s="16">
        <v>0</v>
      </c>
      <c r="F38" s="10"/>
    </row>
    <row r="39" spans="2:6" ht="15.75" thickBot="1" x14ac:dyDescent="0.3">
      <c r="C39" s="7" t="s">
        <v>3</v>
      </c>
      <c r="D39" s="19">
        <v>440000</v>
      </c>
      <c r="E39" s="15">
        <v>799.28077272727273</v>
      </c>
      <c r="F39" s="11"/>
    </row>
    <row r="42" spans="2:6" ht="21" x14ac:dyDescent="0.35">
      <c r="B42" s="47" t="s">
        <v>38</v>
      </c>
      <c r="C42" s="47"/>
      <c r="D42" s="47"/>
      <c r="E42" s="47"/>
      <c r="F42" s="47"/>
    </row>
    <row r="43" spans="2:6" x14ac:dyDescent="0.25">
      <c r="B43" s="1"/>
      <c r="C43" s="1"/>
      <c r="D43" s="1"/>
      <c r="E43" s="1"/>
      <c r="F43" s="1"/>
    </row>
    <row r="44" spans="2:6" ht="24" thickBot="1" x14ac:dyDescent="0.4">
      <c r="C44" s="2" t="s">
        <v>4</v>
      </c>
      <c r="D44" s="1"/>
      <c r="E44" s="1"/>
      <c r="F44" s="1"/>
    </row>
    <row r="45" spans="2:6" x14ac:dyDescent="0.25">
      <c r="C45" s="48" t="s">
        <v>1</v>
      </c>
      <c r="D45" s="51" t="s">
        <v>2</v>
      </c>
      <c r="E45" s="52"/>
      <c r="F45" s="12"/>
    </row>
    <row r="46" spans="2:6" x14ac:dyDescent="0.25">
      <c r="C46" s="49"/>
      <c r="D46" s="53"/>
      <c r="E46" s="54"/>
      <c r="F46" s="12"/>
    </row>
    <row r="47" spans="2:6" ht="15.75" thickBot="1" x14ac:dyDescent="0.3">
      <c r="C47" s="50"/>
      <c r="D47" s="3" t="s">
        <v>5</v>
      </c>
      <c r="E47" s="4" t="s">
        <v>6</v>
      </c>
      <c r="F47" s="9"/>
    </row>
    <row r="48" spans="2:6" x14ac:dyDescent="0.25">
      <c r="C48" s="5">
        <v>44123</v>
      </c>
      <c r="D48" s="17">
        <v>120000</v>
      </c>
      <c r="E48" s="13">
        <v>787.44183333333331</v>
      </c>
      <c r="F48" s="10"/>
    </row>
    <row r="49" spans="2:6" x14ac:dyDescent="0.25">
      <c r="C49" s="6">
        <v>44124</v>
      </c>
      <c r="D49" s="18">
        <v>120000</v>
      </c>
      <c r="E49" s="14">
        <v>787.45833333333337</v>
      </c>
      <c r="F49" s="10"/>
    </row>
    <row r="50" spans="2:6" x14ac:dyDescent="0.25">
      <c r="C50" s="5">
        <v>44125</v>
      </c>
      <c r="D50" s="17">
        <v>80000</v>
      </c>
      <c r="E50" s="13">
        <v>784.45375000000001</v>
      </c>
      <c r="F50" s="10"/>
    </row>
    <row r="51" spans="2:6" x14ac:dyDescent="0.25">
      <c r="C51" s="6">
        <v>44126</v>
      </c>
      <c r="D51" s="18">
        <v>0</v>
      </c>
      <c r="E51" s="21">
        <v>0</v>
      </c>
      <c r="F51" s="10"/>
    </row>
    <row r="52" spans="2:6" ht="15.75" thickBot="1" x14ac:dyDescent="0.3">
      <c r="C52" s="5">
        <v>44127</v>
      </c>
      <c r="D52" s="17">
        <v>0</v>
      </c>
      <c r="E52" s="16">
        <v>0</v>
      </c>
      <c r="F52" s="10"/>
    </row>
    <row r="53" spans="2:6" ht="15.75" thickBot="1" x14ac:dyDescent="0.3">
      <c r="C53" s="7" t="s">
        <v>3</v>
      </c>
      <c r="D53" s="19">
        <v>320000</v>
      </c>
      <c r="E53" s="15">
        <v>786.70100000000002</v>
      </c>
      <c r="F53" s="11"/>
    </row>
    <row r="56" spans="2:6" ht="21" x14ac:dyDescent="0.35">
      <c r="B56" s="47" t="s">
        <v>39</v>
      </c>
      <c r="C56" s="47"/>
      <c r="D56" s="47"/>
      <c r="E56" s="47"/>
      <c r="F56" s="47"/>
    </row>
    <row r="57" spans="2:6" x14ac:dyDescent="0.25">
      <c r="B57" s="1"/>
      <c r="C57" s="1"/>
      <c r="D57" s="1"/>
      <c r="E57" s="1"/>
      <c r="F57" s="1"/>
    </row>
    <row r="58" spans="2:6" ht="24" thickBot="1" x14ac:dyDescent="0.4">
      <c r="C58" s="2" t="s">
        <v>4</v>
      </c>
      <c r="D58" s="1"/>
      <c r="E58" s="1"/>
      <c r="F58" s="1"/>
    </row>
    <row r="59" spans="2:6" x14ac:dyDescent="0.25">
      <c r="C59" s="48" t="s">
        <v>1</v>
      </c>
      <c r="D59" s="51" t="s">
        <v>2</v>
      </c>
      <c r="E59" s="52"/>
      <c r="F59" s="12"/>
    </row>
    <row r="60" spans="2:6" x14ac:dyDescent="0.25">
      <c r="C60" s="49"/>
      <c r="D60" s="53"/>
      <c r="E60" s="54"/>
      <c r="F60" s="12"/>
    </row>
    <row r="61" spans="2:6" ht="15.75" thickBot="1" x14ac:dyDescent="0.3">
      <c r="C61" s="50"/>
      <c r="D61" s="3" t="s">
        <v>5</v>
      </c>
      <c r="E61" s="4" t="s">
        <v>6</v>
      </c>
      <c r="F61" s="9"/>
    </row>
    <row r="62" spans="2:6" x14ac:dyDescent="0.25">
      <c r="C62" s="5">
        <v>44130</v>
      </c>
      <c r="D62" s="17">
        <v>0</v>
      </c>
      <c r="E62" s="16">
        <v>0</v>
      </c>
      <c r="F62" s="10"/>
    </row>
    <row r="63" spans="2:6" x14ac:dyDescent="0.25">
      <c r="C63" s="6">
        <v>44131</v>
      </c>
      <c r="D63" s="18">
        <v>0</v>
      </c>
      <c r="E63" s="21">
        <v>0</v>
      </c>
      <c r="F63" s="10"/>
    </row>
    <row r="64" spans="2:6" x14ac:dyDescent="0.25">
      <c r="C64" s="5">
        <v>44132</v>
      </c>
      <c r="D64" s="17">
        <v>100000</v>
      </c>
      <c r="E64" s="13">
        <v>775.8456000000001</v>
      </c>
      <c r="F64" s="10"/>
    </row>
    <row r="65" spans="3:6" x14ac:dyDescent="0.25">
      <c r="C65" s="6">
        <v>44133</v>
      </c>
      <c r="D65" s="18">
        <v>100000</v>
      </c>
      <c r="E65" s="14">
        <v>768.928</v>
      </c>
      <c r="F65" s="10"/>
    </row>
    <row r="66" spans="3:6" ht="15.75" thickBot="1" x14ac:dyDescent="0.3">
      <c r="C66" s="5">
        <v>44134</v>
      </c>
      <c r="D66" s="17">
        <v>0</v>
      </c>
      <c r="E66" s="16">
        <v>0</v>
      </c>
      <c r="F66" s="10"/>
    </row>
    <row r="67" spans="3:6" ht="15.75" thickBot="1" x14ac:dyDescent="0.3">
      <c r="C67" s="7" t="s">
        <v>3</v>
      </c>
      <c r="D67" s="19">
        <v>200000</v>
      </c>
      <c r="E67" s="15">
        <v>772.38679999999999</v>
      </c>
      <c r="F67" s="11"/>
    </row>
  </sheetData>
  <mergeCells count="16">
    <mergeCell ref="B28:F28"/>
    <mergeCell ref="C31:C33"/>
    <mergeCell ref="D31:E32"/>
    <mergeCell ref="C17:C19"/>
    <mergeCell ref="D17:E18"/>
    <mergeCell ref="B1:F1"/>
    <mergeCell ref="B3:F3"/>
    <mergeCell ref="C6:C8"/>
    <mergeCell ref="D6:E7"/>
    <mergeCell ref="B14:F14"/>
    <mergeCell ref="B56:F56"/>
    <mergeCell ref="C59:C61"/>
    <mergeCell ref="D59:E60"/>
    <mergeCell ref="B42:F42"/>
    <mergeCell ref="C45:C47"/>
    <mergeCell ref="D45:E46"/>
  </mergeCells>
  <pageMargins left="0.47244094488188981" right="0.23622047244094491" top="0.43307086614173229" bottom="0.43307086614173229" header="0.31496062992125984" footer="0.31496062992125984"/>
  <pageSetup scale="43" orientation="landscape" horizontalDpi="4294967294" verticalDpi="4294967294" r:id="rId1"/>
  <rowBreaks count="2" manualBreakCount="2">
    <brk id="26" min="1" max="5" man="1"/>
    <brk id="54" min="1" max="5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6325713-CC19-4D37-BCA5-F8EBC02FB559}">
  <dimension ref="B1:F66"/>
  <sheetViews>
    <sheetView showGridLines="0" topLeftCell="A58" zoomScale="90" zoomScaleNormal="90" zoomScalePageLayoutView="40" workbookViewId="0">
      <selection activeCell="B59" sqref="B59:F59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5" t="s">
        <v>0</v>
      </c>
      <c r="C1" s="55"/>
      <c r="D1" s="55"/>
      <c r="E1" s="55"/>
      <c r="F1" s="55"/>
    </row>
    <row r="2" spans="2:6" ht="28.5" x14ac:dyDescent="0.45">
      <c r="B2" s="30"/>
      <c r="C2" s="30"/>
      <c r="D2" s="30"/>
      <c r="E2" s="30"/>
      <c r="F2" s="30"/>
    </row>
    <row r="3" spans="2:6" ht="21" x14ac:dyDescent="0.35">
      <c r="B3" s="47" t="s">
        <v>43</v>
      </c>
      <c r="C3" s="47"/>
      <c r="D3" s="47"/>
      <c r="E3" s="47"/>
      <c r="F3" s="47"/>
    </row>
    <row r="4" spans="2:6" x14ac:dyDescent="0.25">
      <c r="B4" s="1"/>
      <c r="C4" s="1"/>
      <c r="D4" s="1"/>
      <c r="E4" s="1"/>
      <c r="F4" s="1"/>
    </row>
    <row r="5" spans="2:6" ht="24" thickBot="1" x14ac:dyDescent="0.4">
      <c r="C5" s="2" t="s">
        <v>4</v>
      </c>
      <c r="D5" s="1"/>
      <c r="E5" s="1"/>
      <c r="F5" s="1"/>
    </row>
    <row r="6" spans="2:6" x14ac:dyDescent="0.25">
      <c r="C6" s="48" t="s">
        <v>1</v>
      </c>
      <c r="D6" s="51" t="s">
        <v>2</v>
      </c>
      <c r="E6" s="52"/>
      <c r="F6" s="12"/>
    </row>
    <row r="7" spans="2:6" x14ac:dyDescent="0.25">
      <c r="C7" s="49"/>
      <c r="D7" s="53"/>
      <c r="E7" s="54"/>
      <c r="F7" s="12"/>
    </row>
    <row r="8" spans="2:6" ht="15.75" thickBot="1" x14ac:dyDescent="0.3">
      <c r="C8" s="50"/>
      <c r="D8" s="3" t="s">
        <v>5</v>
      </c>
      <c r="E8" s="4" t="s">
        <v>6</v>
      </c>
      <c r="F8" s="9"/>
    </row>
    <row r="9" spans="2:6" x14ac:dyDescent="0.25">
      <c r="C9" s="5">
        <v>44137</v>
      </c>
      <c r="D9" s="17">
        <v>0</v>
      </c>
      <c r="E9" s="16">
        <v>0</v>
      </c>
      <c r="F9" s="10"/>
    </row>
    <row r="10" spans="2:6" x14ac:dyDescent="0.25">
      <c r="C10" s="6">
        <v>44138</v>
      </c>
      <c r="D10" s="18">
        <v>100000</v>
      </c>
      <c r="E10" s="14">
        <v>758.72900000000004</v>
      </c>
      <c r="F10" s="10"/>
    </row>
    <row r="11" spans="2:6" x14ac:dyDescent="0.25">
      <c r="C11" s="5">
        <v>44139</v>
      </c>
      <c r="D11" s="17">
        <v>0</v>
      </c>
      <c r="E11" s="16">
        <v>0</v>
      </c>
      <c r="F11" s="10"/>
    </row>
    <row r="12" spans="2:6" x14ac:dyDescent="0.25">
      <c r="C12" s="6">
        <v>44140</v>
      </c>
      <c r="D12" s="18">
        <v>140000</v>
      </c>
      <c r="E12" s="14">
        <v>752.17057142857141</v>
      </c>
      <c r="F12" s="10"/>
    </row>
    <row r="13" spans="2:6" ht="15.75" thickBot="1" x14ac:dyDescent="0.3">
      <c r="C13" s="5">
        <v>44141</v>
      </c>
      <c r="D13" s="17">
        <v>100000</v>
      </c>
      <c r="E13" s="13">
        <v>761.02380000000005</v>
      </c>
      <c r="F13" s="10"/>
    </row>
    <row r="14" spans="2:6" ht="15.75" thickBot="1" x14ac:dyDescent="0.3">
      <c r="C14" s="7" t="s">
        <v>3</v>
      </c>
      <c r="D14" s="19">
        <v>340000</v>
      </c>
      <c r="E14" s="15">
        <v>756.70341176470583</v>
      </c>
      <c r="F14" s="11"/>
    </row>
    <row r="17" spans="2:6" ht="21" x14ac:dyDescent="0.35">
      <c r="B17" s="47" t="s">
        <v>44</v>
      </c>
      <c r="C17" s="47"/>
      <c r="D17" s="47"/>
      <c r="E17" s="47"/>
      <c r="F17" s="47"/>
    </row>
    <row r="18" spans="2:6" x14ac:dyDescent="0.25">
      <c r="B18" s="1"/>
      <c r="C18" s="1"/>
      <c r="D18" s="1"/>
      <c r="E18" s="1"/>
      <c r="F18" s="1"/>
    </row>
    <row r="19" spans="2:6" ht="24" thickBot="1" x14ac:dyDescent="0.4">
      <c r="C19" s="2" t="s">
        <v>4</v>
      </c>
      <c r="D19" s="1"/>
      <c r="E19" s="1"/>
      <c r="F19" s="1"/>
    </row>
    <row r="20" spans="2:6" x14ac:dyDescent="0.25">
      <c r="C20" s="48" t="s">
        <v>1</v>
      </c>
      <c r="D20" s="51" t="s">
        <v>2</v>
      </c>
      <c r="E20" s="52"/>
      <c r="F20" s="12"/>
    </row>
    <row r="21" spans="2:6" x14ac:dyDescent="0.25">
      <c r="C21" s="49"/>
      <c r="D21" s="53"/>
      <c r="E21" s="54"/>
      <c r="F21" s="12"/>
    </row>
    <row r="22" spans="2:6" ht="15.75" thickBot="1" x14ac:dyDescent="0.3">
      <c r="C22" s="50"/>
      <c r="D22" s="3" t="s">
        <v>5</v>
      </c>
      <c r="E22" s="4" t="s">
        <v>6</v>
      </c>
      <c r="F22" s="9"/>
    </row>
    <row r="23" spans="2:6" x14ac:dyDescent="0.25">
      <c r="C23" s="5">
        <v>44144</v>
      </c>
      <c r="D23" s="17">
        <v>100000</v>
      </c>
      <c r="E23" s="13">
        <v>754.53279999999995</v>
      </c>
      <c r="F23" s="10"/>
    </row>
    <row r="24" spans="2:6" x14ac:dyDescent="0.25">
      <c r="C24" s="6">
        <v>44145</v>
      </c>
      <c r="D24" s="18">
        <v>120000</v>
      </c>
      <c r="E24" s="14">
        <v>762.25483333333329</v>
      </c>
      <c r="F24" s="10"/>
    </row>
    <row r="25" spans="2:6" x14ac:dyDescent="0.25">
      <c r="C25" s="5">
        <v>44146</v>
      </c>
      <c r="D25" s="17">
        <v>120000</v>
      </c>
      <c r="E25" s="13">
        <v>756.92583333333334</v>
      </c>
      <c r="F25" s="10"/>
    </row>
    <row r="26" spans="2:6" x14ac:dyDescent="0.25">
      <c r="C26" s="6">
        <v>44147</v>
      </c>
      <c r="D26" s="18">
        <v>200000</v>
      </c>
      <c r="E26" s="14">
        <v>757.45899999999995</v>
      </c>
      <c r="F26" s="10"/>
    </row>
    <row r="27" spans="2:6" ht="15.75" thickBot="1" x14ac:dyDescent="0.3">
      <c r="C27" s="5">
        <v>44148</v>
      </c>
      <c r="D27" s="17">
        <v>250000</v>
      </c>
      <c r="E27" s="13">
        <v>767.70704000000001</v>
      </c>
      <c r="F27" s="10"/>
    </row>
    <row r="28" spans="2:6" ht="15.75" thickBot="1" x14ac:dyDescent="0.3">
      <c r="C28" s="7" t="s">
        <v>3</v>
      </c>
      <c r="D28" s="19">
        <v>790000</v>
      </c>
      <c r="E28" s="15">
        <v>760.97913924050636</v>
      </c>
      <c r="F28" s="11"/>
    </row>
    <row r="31" spans="2:6" ht="21" x14ac:dyDescent="0.35">
      <c r="B31" s="47" t="s">
        <v>40</v>
      </c>
      <c r="C31" s="47"/>
      <c r="D31" s="47"/>
      <c r="E31" s="47"/>
      <c r="F31" s="47"/>
    </row>
    <row r="33" spans="2:6" ht="24" thickBot="1" x14ac:dyDescent="0.4">
      <c r="C33" s="31" t="s">
        <v>4</v>
      </c>
      <c r="D33" s="32"/>
      <c r="E33" s="32"/>
    </row>
    <row r="34" spans="2:6" x14ac:dyDescent="0.25">
      <c r="C34" s="56" t="s">
        <v>1</v>
      </c>
      <c r="D34" s="59" t="s">
        <v>2</v>
      </c>
      <c r="E34" s="60"/>
    </row>
    <row r="35" spans="2:6" x14ac:dyDescent="0.25">
      <c r="C35" s="57"/>
      <c r="D35" s="61"/>
      <c r="E35" s="62"/>
    </row>
    <row r="36" spans="2:6" ht="15.75" thickBot="1" x14ac:dyDescent="0.3">
      <c r="C36" s="58"/>
      <c r="D36" s="33" t="s">
        <v>5</v>
      </c>
      <c r="E36" s="34" t="s">
        <v>6</v>
      </c>
    </row>
    <row r="37" spans="2:6" x14ac:dyDescent="0.25">
      <c r="C37" s="35">
        <v>44151</v>
      </c>
      <c r="D37" s="36">
        <v>200000</v>
      </c>
      <c r="E37" s="37">
        <v>769.0539</v>
      </c>
    </row>
    <row r="38" spans="2:6" x14ac:dyDescent="0.25">
      <c r="C38" s="38">
        <f>+C37+1</f>
        <v>44152</v>
      </c>
      <c r="D38" s="39">
        <v>200000</v>
      </c>
      <c r="E38" s="40">
        <v>766.90650000000005</v>
      </c>
    </row>
    <row r="39" spans="2:6" x14ac:dyDescent="0.25">
      <c r="C39" s="35">
        <f t="shared" ref="C39:C41" si="0">+C38+1</f>
        <v>44153</v>
      </c>
      <c r="D39" s="36">
        <v>230000</v>
      </c>
      <c r="E39" s="37">
        <v>757.44973913043475</v>
      </c>
    </row>
    <row r="40" spans="2:6" x14ac:dyDescent="0.25">
      <c r="C40" s="38">
        <f t="shared" si="0"/>
        <v>44154</v>
      </c>
      <c r="D40" s="39">
        <v>200000</v>
      </c>
      <c r="E40" s="40">
        <v>758.71929999999998</v>
      </c>
    </row>
    <row r="41" spans="2:6" ht="15.75" thickBot="1" x14ac:dyDescent="0.3">
      <c r="C41" s="35">
        <f t="shared" si="0"/>
        <v>44155</v>
      </c>
      <c r="D41" s="36">
        <v>150000</v>
      </c>
      <c r="E41" s="37">
        <v>763.10693333333336</v>
      </c>
    </row>
    <row r="42" spans="2:6" ht="15.75" thickBot="1" x14ac:dyDescent="0.3">
      <c r="C42" s="41" t="s">
        <v>3</v>
      </c>
      <c r="D42" s="42">
        <f>SUM(D37:D41)</f>
        <v>980000</v>
      </c>
      <c r="E42" s="43">
        <f>IFERROR(SUMPRODUCT(D37:D41,E37:E41)/D42,0)</f>
        <v>762.87287755102045</v>
      </c>
    </row>
    <row r="45" spans="2:6" ht="21" x14ac:dyDescent="0.35">
      <c r="B45" s="47" t="s">
        <v>41</v>
      </c>
      <c r="C45" s="47"/>
      <c r="D45" s="47"/>
      <c r="E45" s="47"/>
      <c r="F45" s="47"/>
    </row>
    <row r="47" spans="2:6" ht="24" thickBot="1" x14ac:dyDescent="0.4">
      <c r="C47" s="31" t="s">
        <v>4</v>
      </c>
      <c r="D47" s="32"/>
      <c r="E47" s="32"/>
    </row>
    <row r="48" spans="2:6" x14ac:dyDescent="0.25">
      <c r="C48" s="56" t="s">
        <v>1</v>
      </c>
      <c r="D48" s="59" t="s">
        <v>2</v>
      </c>
      <c r="E48" s="60"/>
    </row>
    <row r="49" spans="2:6" x14ac:dyDescent="0.25">
      <c r="C49" s="57"/>
      <c r="D49" s="61"/>
      <c r="E49" s="62"/>
    </row>
    <row r="50" spans="2:6" ht="15.75" thickBot="1" x14ac:dyDescent="0.3">
      <c r="C50" s="58"/>
      <c r="D50" s="33" t="s">
        <v>5</v>
      </c>
      <c r="E50" s="34" t="s">
        <v>6</v>
      </c>
    </row>
    <row r="51" spans="2:6" x14ac:dyDescent="0.25">
      <c r="C51" s="35">
        <v>44158</v>
      </c>
      <c r="D51" s="36">
        <v>0</v>
      </c>
      <c r="E51" s="45">
        <v>0</v>
      </c>
    </row>
    <row r="52" spans="2:6" x14ac:dyDescent="0.25">
      <c r="C52" s="38">
        <v>44159</v>
      </c>
      <c r="D52" s="39">
        <v>0</v>
      </c>
      <c r="E52" s="46">
        <v>0</v>
      </c>
    </row>
    <row r="53" spans="2:6" x14ac:dyDescent="0.25">
      <c r="C53" s="35">
        <v>44160</v>
      </c>
      <c r="D53" s="36">
        <v>0</v>
      </c>
      <c r="E53" s="45">
        <v>0</v>
      </c>
    </row>
    <row r="54" spans="2:6" x14ac:dyDescent="0.25">
      <c r="C54" s="38">
        <v>44161</v>
      </c>
      <c r="D54" s="39">
        <v>0</v>
      </c>
      <c r="E54" s="46">
        <v>0</v>
      </c>
    </row>
    <row r="55" spans="2:6" ht="15.75" thickBot="1" x14ac:dyDescent="0.3">
      <c r="C55" s="35">
        <v>44162</v>
      </c>
      <c r="D55" s="36">
        <v>128000</v>
      </c>
      <c r="E55" s="37">
        <v>765.83562500000005</v>
      </c>
    </row>
    <row r="56" spans="2:6" ht="15.75" thickBot="1" x14ac:dyDescent="0.3">
      <c r="C56" s="41" t="s">
        <v>3</v>
      </c>
      <c r="D56" s="42">
        <v>128000</v>
      </c>
      <c r="E56" s="43">
        <v>765.83562500000005</v>
      </c>
    </row>
    <row r="59" spans="2:6" ht="21" x14ac:dyDescent="0.35">
      <c r="B59" s="47" t="s">
        <v>42</v>
      </c>
      <c r="C59" s="47"/>
      <c r="D59" s="47"/>
      <c r="E59" s="47"/>
      <c r="F59" s="47"/>
    </row>
    <row r="61" spans="2:6" ht="24" thickBot="1" x14ac:dyDescent="0.4">
      <c r="C61" s="31" t="s">
        <v>4</v>
      </c>
      <c r="D61" s="32"/>
      <c r="E61" s="32"/>
    </row>
    <row r="62" spans="2:6" x14ac:dyDescent="0.25">
      <c r="C62" s="56" t="s">
        <v>1</v>
      </c>
      <c r="D62" s="59" t="s">
        <v>2</v>
      </c>
      <c r="E62" s="60"/>
    </row>
    <row r="63" spans="2:6" x14ac:dyDescent="0.25">
      <c r="C63" s="57"/>
      <c r="D63" s="61"/>
      <c r="E63" s="62"/>
    </row>
    <row r="64" spans="2:6" ht="15.75" thickBot="1" x14ac:dyDescent="0.3">
      <c r="C64" s="58"/>
      <c r="D64" s="33" t="s">
        <v>5</v>
      </c>
      <c r="E64" s="34" t="s">
        <v>6</v>
      </c>
    </row>
    <row r="65" spans="3:5" ht="15.75" thickBot="1" x14ac:dyDescent="0.3">
      <c r="C65" s="35">
        <v>44165</v>
      </c>
      <c r="D65" s="36">
        <v>100000</v>
      </c>
      <c r="E65" s="37">
        <v>766.12980000000016</v>
      </c>
    </row>
    <row r="66" spans="3:5" ht="15.75" thickBot="1" x14ac:dyDescent="0.3">
      <c r="C66" s="41" t="s">
        <v>3</v>
      </c>
      <c r="D66" s="42">
        <v>100000</v>
      </c>
      <c r="E66" s="43">
        <v>766.12980000000016</v>
      </c>
    </row>
  </sheetData>
  <mergeCells count="16">
    <mergeCell ref="B59:F59"/>
    <mergeCell ref="C62:C64"/>
    <mergeCell ref="D62:E63"/>
    <mergeCell ref="B45:F45"/>
    <mergeCell ref="C48:C50"/>
    <mergeCell ref="D48:E49"/>
    <mergeCell ref="B1:F1"/>
    <mergeCell ref="B3:F3"/>
    <mergeCell ref="C6:C8"/>
    <mergeCell ref="D6:E7"/>
    <mergeCell ref="B17:F17"/>
    <mergeCell ref="B31:F31"/>
    <mergeCell ref="C34:C36"/>
    <mergeCell ref="D34:E35"/>
    <mergeCell ref="C20:C22"/>
    <mergeCell ref="D20:E21"/>
  </mergeCells>
  <pageMargins left="0.47244094488188981" right="0.23622047244094491" top="0.43307086614173229" bottom="0.43307086614173229" header="0.31496062992125984" footer="0.31496062992125984"/>
  <pageSetup orientation="landscape" horizontalDpi="4294967294" verticalDpi="4294967294" r:id="rId1"/>
  <rowBreaks count="2" manualBreakCount="2">
    <brk id="29" min="1" max="5" man="1"/>
    <brk id="57" min="1" max="5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922197-2C44-4A9C-BE0B-91F67A00DC2E}">
  <dimension ref="B1:F68"/>
  <sheetViews>
    <sheetView showGridLines="0" tabSelected="1" topLeftCell="A57" zoomScale="90" zoomScaleNormal="90" zoomScalePageLayoutView="40" workbookViewId="0">
      <selection activeCell="B58" sqref="B58:F58"/>
    </sheetView>
  </sheetViews>
  <sheetFormatPr baseColWidth="10" defaultRowHeight="15" x14ac:dyDescent="0.25"/>
  <cols>
    <col min="1" max="1" width="1.7109375" customWidth="1"/>
    <col min="2" max="2" width="17.42578125" customWidth="1"/>
    <col min="3" max="3" width="14.85546875" customWidth="1"/>
    <col min="4" max="4" width="13.28515625" customWidth="1"/>
    <col min="5" max="5" width="14" customWidth="1"/>
    <col min="6" max="6" width="17.42578125" customWidth="1"/>
  </cols>
  <sheetData>
    <row r="1" spans="2:6" ht="28.5" x14ac:dyDescent="0.45">
      <c r="B1" s="55" t="s">
        <v>0</v>
      </c>
      <c r="C1" s="55"/>
      <c r="D1" s="55"/>
      <c r="E1" s="55"/>
      <c r="F1" s="55"/>
    </row>
    <row r="2" spans="2:6" ht="28.5" x14ac:dyDescent="0.45">
      <c r="B2" s="44"/>
      <c r="C2" s="44"/>
      <c r="D2" s="44"/>
      <c r="E2" s="44"/>
      <c r="F2" s="44"/>
    </row>
    <row r="3" spans="2:6" ht="21" x14ac:dyDescent="0.35">
      <c r="B3" s="47" t="s">
        <v>45</v>
      </c>
      <c r="C3" s="47"/>
      <c r="D3" s="47"/>
      <c r="E3" s="47"/>
      <c r="F3" s="47"/>
    </row>
    <row r="4" spans="2:6" x14ac:dyDescent="0.25">
      <c r="B4" s="1"/>
      <c r="C4" s="1"/>
      <c r="D4" s="1"/>
      <c r="E4" s="1"/>
      <c r="F4" s="1"/>
    </row>
    <row r="5" spans="2:6" ht="24" thickBot="1" x14ac:dyDescent="0.4">
      <c r="C5" s="2" t="s">
        <v>4</v>
      </c>
      <c r="D5" s="1"/>
      <c r="E5" s="1"/>
      <c r="F5" s="1"/>
    </row>
    <row r="6" spans="2:6" x14ac:dyDescent="0.25">
      <c r="C6" s="48" t="s">
        <v>1</v>
      </c>
      <c r="D6" s="51" t="s">
        <v>2</v>
      </c>
      <c r="E6" s="52"/>
      <c r="F6" s="12"/>
    </row>
    <row r="7" spans="2:6" x14ac:dyDescent="0.25">
      <c r="C7" s="49"/>
      <c r="D7" s="53"/>
      <c r="E7" s="54"/>
      <c r="F7" s="12"/>
    </row>
    <row r="8" spans="2:6" ht="15.75" thickBot="1" x14ac:dyDescent="0.3">
      <c r="C8" s="50"/>
      <c r="D8" s="3" t="s">
        <v>5</v>
      </c>
      <c r="E8" s="4" t="s">
        <v>6</v>
      </c>
      <c r="F8" s="9"/>
    </row>
    <row r="9" spans="2:6" x14ac:dyDescent="0.25">
      <c r="C9" s="5">
        <v>44166</v>
      </c>
      <c r="D9" s="17">
        <v>100000</v>
      </c>
      <c r="E9" s="13">
        <v>759.60400000000004</v>
      </c>
      <c r="F9" s="10"/>
    </row>
    <row r="10" spans="2:6" x14ac:dyDescent="0.25">
      <c r="C10" s="6">
        <v>44167</v>
      </c>
      <c r="D10" s="18">
        <v>100000</v>
      </c>
      <c r="E10" s="14">
        <v>754.62920000000008</v>
      </c>
      <c r="F10" s="10"/>
    </row>
    <row r="11" spans="2:6" x14ac:dyDescent="0.25">
      <c r="C11" s="5">
        <v>44168</v>
      </c>
      <c r="D11" s="17">
        <v>100000</v>
      </c>
      <c r="E11" s="13">
        <v>751.88699999999994</v>
      </c>
      <c r="F11" s="10"/>
    </row>
    <row r="12" spans="2:6" ht="15.75" thickBot="1" x14ac:dyDescent="0.3">
      <c r="C12" s="6">
        <v>44169</v>
      </c>
      <c r="D12" s="18">
        <v>140000</v>
      </c>
      <c r="E12" s="14">
        <v>747.71414285714297</v>
      </c>
      <c r="F12" s="10"/>
    </row>
    <row r="13" spans="2:6" ht="15.75" thickBot="1" x14ac:dyDescent="0.3">
      <c r="C13" s="7" t="s">
        <v>3</v>
      </c>
      <c r="D13" s="19">
        <v>440000</v>
      </c>
      <c r="E13" s="15">
        <v>752.93636363636358</v>
      </c>
      <c r="F13" s="11"/>
    </row>
    <row r="16" spans="2:6" ht="21" x14ac:dyDescent="0.35">
      <c r="B16" s="47" t="s">
        <v>46</v>
      </c>
      <c r="C16" s="47"/>
      <c r="D16" s="47"/>
      <c r="E16" s="47"/>
      <c r="F16" s="47"/>
    </row>
    <row r="17" spans="2:6" x14ac:dyDescent="0.25">
      <c r="B17" s="1"/>
      <c r="C17" s="1"/>
      <c r="D17" s="1"/>
      <c r="E17" s="1"/>
      <c r="F17" s="1"/>
    </row>
    <row r="18" spans="2:6" ht="24" thickBot="1" x14ac:dyDescent="0.4">
      <c r="C18" s="2" t="s">
        <v>4</v>
      </c>
      <c r="D18" s="1"/>
      <c r="E18" s="1"/>
      <c r="F18" s="1"/>
    </row>
    <row r="19" spans="2:6" x14ac:dyDescent="0.25">
      <c r="C19" s="48" t="s">
        <v>1</v>
      </c>
      <c r="D19" s="51" t="s">
        <v>2</v>
      </c>
      <c r="E19" s="52"/>
      <c r="F19" s="12"/>
    </row>
    <row r="20" spans="2:6" x14ac:dyDescent="0.25">
      <c r="C20" s="49"/>
      <c r="D20" s="53"/>
      <c r="E20" s="54"/>
      <c r="F20" s="12"/>
    </row>
    <row r="21" spans="2:6" ht="15.75" thickBot="1" x14ac:dyDescent="0.3">
      <c r="C21" s="50"/>
      <c r="D21" s="3" t="s">
        <v>5</v>
      </c>
      <c r="E21" s="4" t="s">
        <v>6</v>
      </c>
      <c r="F21" s="9"/>
    </row>
    <row r="22" spans="2:6" x14ac:dyDescent="0.25">
      <c r="C22" s="5">
        <v>44172</v>
      </c>
      <c r="D22" s="17">
        <v>80000</v>
      </c>
      <c r="E22" s="13">
        <v>744.92174999999997</v>
      </c>
      <c r="F22" s="10"/>
    </row>
    <row r="23" spans="2:6" x14ac:dyDescent="0.25">
      <c r="C23" s="6">
        <v>44173</v>
      </c>
      <c r="D23" s="18">
        <v>0</v>
      </c>
      <c r="E23" s="21">
        <v>0</v>
      </c>
      <c r="F23" s="10"/>
    </row>
    <row r="24" spans="2:6" x14ac:dyDescent="0.25">
      <c r="C24" s="5">
        <v>44174</v>
      </c>
      <c r="D24" s="17">
        <v>200000</v>
      </c>
      <c r="E24" s="13">
        <v>738.13679999999977</v>
      </c>
      <c r="F24" s="10"/>
    </row>
    <row r="25" spans="2:6" x14ac:dyDescent="0.25">
      <c r="C25" s="6">
        <v>44175</v>
      </c>
      <c r="D25" s="18">
        <v>200000</v>
      </c>
      <c r="E25" s="14">
        <v>737.59490000000005</v>
      </c>
      <c r="F25" s="10"/>
    </row>
    <row r="26" spans="2:6" ht="15.75" thickBot="1" x14ac:dyDescent="0.3">
      <c r="C26" s="5">
        <v>44176</v>
      </c>
      <c r="D26" s="17">
        <v>200000</v>
      </c>
      <c r="E26" s="13">
        <v>732.64869999999996</v>
      </c>
      <c r="F26" s="10"/>
    </row>
    <row r="27" spans="2:6" ht="15.75" thickBot="1" x14ac:dyDescent="0.3">
      <c r="C27" s="7" t="s">
        <v>3</v>
      </c>
      <c r="D27" s="19">
        <v>680000</v>
      </c>
      <c r="E27" s="15">
        <v>737.16149999999993</v>
      </c>
      <c r="F27" s="11"/>
    </row>
    <row r="30" spans="2:6" ht="21" x14ac:dyDescent="0.35">
      <c r="B30" s="47" t="s">
        <v>47</v>
      </c>
      <c r="C30" s="47"/>
      <c r="D30" s="47"/>
      <c r="E30" s="47"/>
      <c r="F30" s="47"/>
    </row>
    <row r="31" spans="2:6" x14ac:dyDescent="0.25">
      <c r="B31" s="1"/>
      <c r="C31" s="1"/>
      <c r="D31" s="1"/>
      <c r="E31" s="1"/>
      <c r="F31" s="1"/>
    </row>
    <row r="32" spans="2:6" ht="24" thickBot="1" x14ac:dyDescent="0.4">
      <c r="C32" s="2" t="s">
        <v>4</v>
      </c>
      <c r="D32" s="1"/>
      <c r="E32" s="1"/>
      <c r="F32" s="1"/>
    </row>
    <row r="33" spans="2:6" x14ac:dyDescent="0.25">
      <c r="C33" s="48" t="s">
        <v>1</v>
      </c>
      <c r="D33" s="51" t="s">
        <v>2</v>
      </c>
      <c r="E33" s="52"/>
      <c r="F33" s="12"/>
    </row>
    <row r="34" spans="2:6" x14ac:dyDescent="0.25">
      <c r="C34" s="49"/>
      <c r="D34" s="53"/>
      <c r="E34" s="54"/>
      <c r="F34" s="12"/>
    </row>
    <row r="35" spans="2:6" ht="15.75" thickBot="1" x14ac:dyDescent="0.3">
      <c r="C35" s="50"/>
      <c r="D35" s="3" t="s">
        <v>5</v>
      </c>
      <c r="E35" s="4" t="s">
        <v>6</v>
      </c>
      <c r="F35" s="9"/>
    </row>
    <row r="36" spans="2:6" x14ac:dyDescent="0.25">
      <c r="C36" s="5">
        <v>44179</v>
      </c>
      <c r="D36" s="17">
        <v>200000</v>
      </c>
      <c r="E36" s="13">
        <v>731.40279999999996</v>
      </c>
      <c r="F36" s="10"/>
    </row>
    <row r="37" spans="2:6" x14ac:dyDescent="0.25">
      <c r="C37" s="6">
        <v>44180</v>
      </c>
      <c r="D37" s="18">
        <v>200000</v>
      </c>
      <c r="E37" s="14">
        <v>735.06779999999981</v>
      </c>
      <c r="F37" s="10"/>
    </row>
    <row r="38" spans="2:6" x14ac:dyDescent="0.25">
      <c r="C38" s="5">
        <v>44181</v>
      </c>
      <c r="D38" s="17">
        <v>200000</v>
      </c>
      <c r="E38" s="13">
        <v>734.97339999999997</v>
      </c>
      <c r="F38" s="10"/>
    </row>
    <row r="39" spans="2:6" x14ac:dyDescent="0.25">
      <c r="C39" s="6">
        <v>44182</v>
      </c>
      <c r="D39" s="18">
        <v>200000</v>
      </c>
      <c r="E39" s="14">
        <v>722.49000000000012</v>
      </c>
      <c r="F39" s="10"/>
    </row>
    <row r="40" spans="2:6" ht="15.75" thickBot="1" x14ac:dyDescent="0.3">
      <c r="C40" s="5">
        <v>44183</v>
      </c>
      <c r="D40" s="17">
        <v>200000</v>
      </c>
      <c r="E40" s="13">
        <v>723.48559999999998</v>
      </c>
      <c r="F40" s="10"/>
    </row>
    <row r="41" spans="2:6" ht="15.75" thickBot="1" x14ac:dyDescent="0.3">
      <c r="C41" s="7" t="s">
        <v>3</v>
      </c>
      <c r="D41" s="19">
        <v>1000000</v>
      </c>
      <c r="E41" s="15">
        <v>729.48392000000001</v>
      </c>
      <c r="F41" s="11"/>
    </row>
    <row r="44" spans="2:6" ht="21" x14ac:dyDescent="0.35">
      <c r="B44" s="47" t="s">
        <v>48</v>
      </c>
      <c r="C44" s="47"/>
      <c r="D44" s="47"/>
      <c r="E44" s="47"/>
      <c r="F44" s="47"/>
    </row>
    <row r="45" spans="2:6" x14ac:dyDescent="0.25">
      <c r="B45" s="1"/>
      <c r="C45" s="1"/>
      <c r="D45" s="1"/>
      <c r="E45" s="1"/>
      <c r="F45" s="1"/>
    </row>
    <row r="46" spans="2:6" ht="24" thickBot="1" x14ac:dyDescent="0.4">
      <c r="C46" s="2" t="s">
        <v>4</v>
      </c>
      <c r="D46" s="1"/>
      <c r="E46" s="1"/>
      <c r="F46" s="1"/>
    </row>
    <row r="47" spans="2:6" x14ac:dyDescent="0.25">
      <c r="C47" s="48" t="s">
        <v>1</v>
      </c>
      <c r="D47" s="51" t="s">
        <v>2</v>
      </c>
      <c r="E47" s="52"/>
      <c r="F47" s="12"/>
    </row>
    <row r="48" spans="2:6" x14ac:dyDescent="0.25">
      <c r="C48" s="49"/>
      <c r="D48" s="53"/>
      <c r="E48" s="54"/>
      <c r="F48" s="12"/>
    </row>
    <row r="49" spans="2:6" ht="15.75" thickBot="1" x14ac:dyDescent="0.3">
      <c r="C49" s="50"/>
      <c r="D49" s="3" t="s">
        <v>5</v>
      </c>
      <c r="E49" s="4" t="s">
        <v>6</v>
      </c>
      <c r="F49" s="9"/>
    </row>
    <row r="50" spans="2:6" x14ac:dyDescent="0.25">
      <c r="C50" s="5">
        <v>44186</v>
      </c>
      <c r="D50" s="17">
        <v>200000</v>
      </c>
      <c r="E50" s="13">
        <v>731.3152</v>
      </c>
      <c r="F50" s="10"/>
    </row>
    <row r="51" spans="2:6" x14ac:dyDescent="0.25">
      <c r="C51" s="6">
        <v>44187</v>
      </c>
      <c r="D51" s="18">
        <v>180000</v>
      </c>
      <c r="E51" s="14">
        <v>728.55700000000002</v>
      </c>
      <c r="F51" s="10"/>
    </row>
    <row r="52" spans="2:6" x14ac:dyDescent="0.25">
      <c r="C52" s="5">
        <v>44188</v>
      </c>
      <c r="D52" s="17">
        <v>0</v>
      </c>
      <c r="E52" s="16">
        <v>0</v>
      </c>
      <c r="F52" s="10"/>
    </row>
    <row r="53" spans="2:6" x14ac:dyDescent="0.25">
      <c r="C53" s="6">
        <v>44189</v>
      </c>
      <c r="D53" s="18">
        <v>0</v>
      </c>
      <c r="E53" s="21">
        <v>0</v>
      </c>
      <c r="F53" s="10"/>
    </row>
    <row r="54" spans="2:6" ht="15.75" thickBot="1" x14ac:dyDescent="0.3">
      <c r="C54" s="5">
        <v>44190</v>
      </c>
      <c r="D54" s="17">
        <v>0</v>
      </c>
      <c r="E54" s="16">
        <v>0</v>
      </c>
      <c r="F54" s="10"/>
    </row>
    <row r="55" spans="2:6" ht="15.75" thickBot="1" x14ac:dyDescent="0.3">
      <c r="C55" s="7" t="s">
        <v>3</v>
      </c>
      <c r="D55" s="19">
        <v>380000</v>
      </c>
      <c r="E55" s="15">
        <v>730.00868421052633</v>
      </c>
      <c r="F55" s="11"/>
    </row>
    <row r="58" spans="2:6" ht="21" x14ac:dyDescent="0.35">
      <c r="B58" s="47" t="s">
        <v>49</v>
      </c>
      <c r="C58" s="47"/>
      <c r="D58" s="47"/>
      <c r="E58" s="47"/>
      <c r="F58" s="47"/>
    </row>
    <row r="59" spans="2:6" x14ac:dyDescent="0.25">
      <c r="B59" s="1"/>
      <c r="C59" s="1"/>
      <c r="D59" s="1"/>
      <c r="E59" s="1"/>
      <c r="F59" s="1"/>
    </row>
    <row r="60" spans="2:6" ht="24" thickBot="1" x14ac:dyDescent="0.4">
      <c r="C60" s="2" t="s">
        <v>4</v>
      </c>
      <c r="D60" s="1"/>
      <c r="E60" s="1"/>
      <c r="F60" s="1"/>
    </row>
    <row r="61" spans="2:6" x14ac:dyDescent="0.25">
      <c r="C61" s="48" t="s">
        <v>1</v>
      </c>
      <c r="D61" s="51" t="s">
        <v>2</v>
      </c>
      <c r="E61" s="52"/>
      <c r="F61" s="12"/>
    </row>
    <row r="62" spans="2:6" x14ac:dyDescent="0.25">
      <c r="C62" s="49"/>
      <c r="D62" s="53"/>
      <c r="E62" s="54"/>
      <c r="F62" s="12"/>
    </row>
    <row r="63" spans="2:6" ht="15.75" thickBot="1" x14ac:dyDescent="0.3">
      <c r="C63" s="50"/>
      <c r="D63" s="3" t="s">
        <v>5</v>
      </c>
      <c r="E63" s="4" t="s">
        <v>6</v>
      </c>
      <c r="F63" s="9"/>
    </row>
    <row r="64" spans="2:6" x14ac:dyDescent="0.25">
      <c r="C64" s="5">
        <v>44193</v>
      </c>
      <c r="D64" s="17">
        <v>0</v>
      </c>
      <c r="E64" s="16">
        <v>0</v>
      </c>
      <c r="F64" s="10"/>
    </row>
    <row r="65" spans="3:6" x14ac:dyDescent="0.25">
      <c r="C65" s="6">
        <v>44194</v>
      </c>
      <c r="D65" s="18">
        <v>0</v>
      </c>
      <c r="E65" s="21">
        <v>0</v>
      </c>
      <c r="F65" s="10"/>
    </row>
    <row r="66" spans="3:6" x14ac:dyDescent="0.25">
      <c r="C66" s="5">
        <v>44195</v>
      </c>
      <c r="D66" s="17">
        <v>0</v>
      </c>
      <c r="E66" s="16">
        <v>0</v>
      </c>
      <c r="F66" s="10"/>
    </row>
    <row r="67" spans="3:6" ht="15.75" thickBot="1" x14ac:dyDescent="0.3">
      <c r="C67" s="6">
        <v>44196</v>
      </c>
      <c r="D67" s="18">
        <v>0</v>
      </c>
      <c r="E67" s="21">
        <v>0</v>
      </c>
      <c r="F67" s="10"/>
    </row>
    <row r="68" spans="3:6" ht="15.75" thickBot="1" x14ac:dyDescent="0.3">
      <c r="C68" s="7" t="s">
        <v>3</v>
      </c>
      <c r="D68" s="19">
        <v>0</v>
      </c>
      <c r="E68" s="22">
        <v>0</v>
      </c>
      <c r="F68" s="11"/>
    </row>
  </sheetData>
  <mergeCells count="16">
    <mergeCell ref="B58:F58"/>
    <mergeCell ref="C61:C63"/>
    <mergeCell ref="D61:E62"/>
    <mergeCell ref="B44:F44"/>
    <mergeCell ref="C47:C49"/>
    <mergeCell ref="D47:E48"/>
    <mergeCell ref="B1:F1"/>
    <mergeCell ref="B3:F3"/>
    <mergeCell ref="C6:C8"/>
    <mergeCell ref="D6:E7"/>
    <mergeCell ref="B16:F16"/>
    <mergeCell ref="B30:F30"/>
    <mergeCell ref="C33:C35"/>
    <mergeCell ref="D33:E34"/>
    <mergeCell ref="C19:C21"/>
    <mergeCell ref="D19:E20"/>
  </mergeCells>
  <pageMargins left="0.47244094488188981" right="0.23622047244094491" top="0.43307086614173229" bottom="0.43307086614173229" header="0.31496062992125984" footer="0.31496062992125984"/>
  <pageSetup orientation="landscape" horizontalDpi="4294967294" verticalDpi="4294967294" r:id="rId1"/>
  <rowBreaks count="2" manualBreakCount="2">
    <brk id="28" min="1" max="5" man="1"/>
    <brk id="56" min="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18</vt:i4>
      </vt:variant>
    </vt:vector>
  </HeadingPairs>
  <TitlesOfParts>
    <vt:vector size="27" baseType="lpstr">
      <vt:lpstr>abril</vt:lpstr>
      <vt:lpstr>mayo</vt:lpstr>
      <vt:lpstr>junio</vt:lpstr>
      <vt:lpstr>julio</vt:lpstr>
      <vt:lpstr>agosto</vt:lpstr>
      <vt:lpstr>septiembre</vt:lpstr>
      <vt:lpstr>octubre</vt:lpstr>
      <vt:lpstr>noviembre</vt:lpstr>
      <vt:lpstr>diciembre</vt:lpstr>
      <vt:lpstr>abril!Área_de_impresión</vt:lpstr>
      <vt:lpstr>agosto!Área_de_impresión</vt:lpstr>
      <vt:lpstr>diciembre!Área_de_impresión</vt:lpstr>
      <vt:lpstr>julio!Área_de_impresión</vt:lpstr>
      <vt:lpstr>junio!Área_de_impresión</vt:lpstr>
      <vt:lpstr>mayo!Área_de_impresión</vt:lpstr>
      <vt:lpstr>noviembre!Área_de_impresión</vt:lpstr>
      <vt:lpstr>octubre!Área_de_impresión</vt:lpstr>
      <vt:lpstr>septiembre!Área_de_impresión</vt:lpstr>
      <vt:lpstr>abril!Títulos_a_imprimir</vt:lpstr>
      <vt:lpstr>agosto!Títulos_a_imprimir</vt:lpstr>
      <vt:lpstr>diciembre!Títulos_a_imprimir</vt:lpstr>
      <vt:lpstr>julio!Títulos_a_imprimir</vt:lpstr>
      <vt:lpstr>junio!Títulos_a_imprimir</vt:lpstr>
      <vt:lpstr>mayo!Títulos_a_imprimir</vt:lpstr>
      <vt:lpstr>noviembre!Títulos_a_imprimir</vt:lpstr>
      <vt:lpstr>octubre!Títulos_a_imprimir</vt:lpstr>
      <vt:lpstr>septiembre!Títulos_a_imprimir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agk</dc:creator>
  <cp:lastModifiedBy>Nicolás Coopman P</cp:lastModifiedBy>
  <cp:lastPrinted>2019-12-03T16:49:02Z</cp:lastPrinted>
  <dcterms:created xsi:type="dcterms:W3CDTF">2014-01-14T15:48:30Z</dcterms:created>
  <dcterms:modified xsi:type="dcterms:W3CDTF">2021-01-04T15:22:01Z</dcterms:modified>
</cp:coreProperties>
</file>