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Y:\GCENTRAL\2019\Ejecuciones\Dic\Ejecución valores\Actualizacion 2019\"/>
    </mc:Choice>
  </mc:AlternateContent>
  <xr:revisionPtr revIDLastSave="0" documentId="13_ncr:1_{9EA2CF0F-29F8-4900-AC9B-474AB08DD531}" xr6:coauthVersionLast="44" xr6:coauthVersionMax="44" xr10:uidLastSave="{00000000-0000-0000-0000-000000000000}"/>
  <bookViews>
    <workbookView xWindow="-150" yWindow="1950" windowWidth="15375" windowHeight="7875" xr2:uid="{00000000-000D-0000-FFFF-FFFF00000000}"/>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'%AvancPptario'!$A$2:$V$43</definedName>
    <definedName name="_xlnm.Print_Area" localSheetId="6">'%AvancPptario(cont)'!$A$2:$V$43</definedName>
    <definedName name="_xlnm.Print_Area" localSheetId="8">Extrappt!$A$2:$X$74</definedName>
    <definedName name="_xlnm.Print_Area" localSheetId="2">Pptario!$A$2:$X$77</definedName>
    <definedName name="_xlnm.Print_Area" localSheetId="4">PptarioME!$A$2:$W$77</definedName>
    <definedName name="_xlnm.Print_Area" localSheetId="3">PptarioMN!$A$2:$W$77</definedName>
    <definedName name="_xlnm.Print_Area" localSheetId="0">Total!$A$1:$X$77</definedName>
    <definedName name="_xlnm.Print_Area" localSheetId="9">VarExtrappt!$A$2:$W$42</definedName>
    <definedName name="_xlnm.Print_Area" localSheetId="7">VarPptario!$A$2:$W$42</definedName>
    <definedName name="_xlnm.Print_Area" localSheetId="1">VarTotal!$A$2:$W$42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8" i="6" l="1"/>
  <c r="I78" i="6" l="1"/>
  <c r="L78" i="6"/>
  <c r="K78" i="6"/>
  <c r="A76" i="6"/>
  <c r="B76" i="6"/>
  <c r="A77" i="6"/>
  <c r="B77" i="6"/>
  <c r="B75" i="6"/>
  <c r="A75" i="6"/>
  <c r="B74" i="6"/>
  <c r="A74" i="6"/>
  <c r="A3" i="9"/>
  <c r="E7" i="4"/>
  <c r="E7" i="9" s="1"/>
  <c r="A3" i="7"/>
  <c r="A3" i="4"/>
  <c r="A3" i="10"/>
  <c r="A3" i="5"/>
  <c r="A3" i="3"/>
  <c r="A3" i="2"/>
  <c r="A3" i="1"/>
  <c r="A3" i="8"/>
  <c r="N78" i="6" l="1"/>
  <c r="M78" i="6" l="1"/>
  <c r="O78" i="6" l="1"/>
  <c r="T78" i="6"/>
  <c r="R78" i="6"/>
  <c r="P78" i="6" l="1"/>
  <c r="S78" i="6"/>
  <c r="U78" i="6" l="1"/>
  <c r="Q78" i="6"/>
  <c r="V78" i="6" l="1"/>
  <c r="W78" i="6" l="1"/>
</calcChain>
</file>

<file path=xl/sharedStrings.xml><?xml version="1.0" encoding="utf-8"?>
<sst xmlns="http://schemas.openxmlformats.org/spreadsheetml/2006/main" count="669" uniqueCount="126">
  <si>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</si>
  <si>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</si>
  <si>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</si>
  <si>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</si>
  <si>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</si>
  <si>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</si>
  <si>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</si>
  <si>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</si>
  <si>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</si>
  <si>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</si>
  <si>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</si>
  <si>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</si>
  <si>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</si>
  <si>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</si>
  <si>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</si>
  <si>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</si>
  <si>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</si>
  <si>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</si>
  <si>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</si>
  <si>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</si>
  <si>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</si>
  <si>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</si>
  <si>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</si>
  <si>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</si>
  <si>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</si>
  <si>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</si>
  <si>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</si>
  <si>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</si>
  <si>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</si>
  <si>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</si>
  <si>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</si>
  <si>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</si>
  <si>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</si>
  <si>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</si>
  <si>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</si>
  <si>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</si>
  <si>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</si>
  <si>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</si>
  <si>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</si>
  <si>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</si>
  <si>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</si>
  <si>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</si>
  <si>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</si>
  <si>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</si>
  <si>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</si>
  <si>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</si>
  <si>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</si>
  <si>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</si>
  <si>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</si>
  <si>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</si>
  <si>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</si>
  <si>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</si>
  <si>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</si>
  <si>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</si>
  <si>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</si>
  <si>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</si>
  <si>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</si>
  <si>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</si>
  <si>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</si>
  <si>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</si>
  <si>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</si>
  <si>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</si>
  <si>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</si>
  <si>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</si>
  <si>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</si>
  <si>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</si>
  <si>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</si>
  <si>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</si>
  <si>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</si>
  <si>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</si>
  <si>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</si>
  <si>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</si>
  <si>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</si>
  <si>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</si>
  <si>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</si>
  <si>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</si>
  <si>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</si>
  <si>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</si>
  <si>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</si>
  <si>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</si>
  <si>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</si>
  <si>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</si>
  <si>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</si>
  <si>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</si>
  <si>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</si>
  <si>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</si>
  <si>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</si>
  <si>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</si>
  <si>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</si>
  <si>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</si>
  <si>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</si>
  <si>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</si>
  <si>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</si>
  <si>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</si>
  <si>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</si>
  <si>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</si>
  <si>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</si>
  <si>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</si>
  <si>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</si>
  <si>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</si>
  <si>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Agosto</t>
  </si>
  <si>
    <t>GOBIERNO CENTRAL TOTAL</t>
  </si>
  <si>
    <t>Cobre bruto</t>
  </si>
  <si>
    <t>CUADRO 6</t>
  </si>
  <si>
    <t>CUADRO 7</t>
  </si>
  <si>
    <t>CUADRO 8</t>
  </si>
  <si>
    <t>CUADRO 9</t>
  </si>
  <si>
    <t>Septiembre</t>
  </si>
  <si>
    <t>3erTrim.</t>
  </si>
  <si>
    <t>CUADRO 6 (continuación)</t>
  </si>
  <si>
    <t>Octubre</t>
  </si>
  <si>
    <t>Noviembre</t>
  </si>
  <si>
    <t>Diciembre</t>
  </si>
  <si>
    <t>4°Trim.</t>
  </si>
  <si>
    <t>2°Sem.</t>
  </si>
  <si>
    <t>Total Año</t>
  </si>
  <si>
    <t>4°Trim,</t>
  </si>
  <si>
    <t xml:space="preserve">Tributación minería privada </t>
  </si>
  <si>
    <t xml:space="preserve">TOTAL INGRESOS </t>
  </si>
  <si>
    <t xml:space="preserve">TOTAL GASTOS </t>
  </si>
  <si>
    <t xml:space="preserve">Prestaciones previsionales </t>
  </si>
  <si>
    <t xml:space="preserve"> */</t>
  </si>
  <si>
    <t>ESTADO DE OPERACIONES DE GOBIERNO  2019</t>
  </si>
  <si>
    <t>2019 / 2018</t>
  </si>
  <si>
    <t>Año 2019</t>
  </si>
  <si>
    <t>Año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</si>
</sst>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0\)"/>
    <numFmt numFmtId="165" formatCode="#,##0.0_);\(#,##0.0\)"/>
    <numFmt numFmtId="166" formatCode="#,##0.000_);\(#,##0.000\)"/>
  </numFmts>
  <fonts count="16"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
      <b/>
      <sz val="22"/>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9">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164" fontId="2" fillId="0" borderId="4" xfId="0" applyNumberFormat="1" applyFont="1" applyBorder="1" applyAlignment="1">
      <alignment horizontal="right"/>
    </xf>
    <xf numFmtId="0" fontId="13" fillId="0" borderId="0" xfId="0" applyFont="1"/>
    <xf numFmtId="164" fontId="2" fillId="0" borderId="4" xfId="0" applyNumberFormat="1" applyFont="1" applyFill="1" applyBorder="1" applyAlignment="1">
      <alignment horizontal="right"/>
    </xf>
    <xf numFmtId="165" fontId="11" fillId="0" borderId="4" xfId="0" applyNumberFormat="1" applyFont="1" applyFill="1" applyBorder="1"/>
    <xf numFmtId="0" fontId="0" fillId="0" borderId="0" xfId="0" applyBorder="1" applyAlignment="1">
      <alignment wrapText="1"/>
    </xf>
    <xf numFmtId="0" fontId="14" fillId="0" borderId="0" xfId="0" applyFont="1" applyAlignment="1">
      <alignment textRotation="180"/>
    </xf>
    <xf numFmtId="0" fontId="0" fillId="0" borderId="0" xfId="0" applyNumberFormat="1" applyAlignment="1">
      <alignment vertical="top"/>
    </xf>
    <xf numFmtId="0" fontId="14" fillId="0" borderId="0" xfId="0" applyFont="1" applyAlignment="1">
      <alignment horizontal="right" vertical="top" textRotation="180"/>
    </xf>
    <xf numFmtId="0" fontId="0" fillId="0" borderId="0" xfId="0" applyBorder="1" applyAlignment="1">
      <alignment vertical="top" wrapText="1"/>
    </xf>
    <xf numFmtId="0" fontId="0" fillId="0" borderId="3" xfId="0" applyBorder="1" applyAlignment="1">
      <alignment horizontal="centerContinuous"/>
    </xf>
    <xf numFmtId="0" fontId="0" fillId="0" borderId="1" xfId="0" applyBorder="1" applyAlignment="1">
      <alignment horizontal="centerContinuous"/>
    </xf>
    <xf numFmtId="0" fontId="0" fillId="0" borderId="0" xfId="0" applyBorder="1" applyAlignment="1">
      <alignment wrapText="1"/>
    </xf>
    <xf numFmtId="0" fontId="0" fillId="0" borderId="0" xfId="0" applyBorder="1" applyAlignment="1">
      <alignment vertical="top" wrapText="1"/>
    </xf>
    <xf numFmtId="0" fontId="0" fillId="0" borderId="2" xfId="0" applyBorder="1" applyAlignment="1">
      <alignment horizontal="centerContinuous" vertical="center"/>
    </xf>
    <xf numFmtId="0" fontId="0" fillId="0" borderId="0" xfId="0" applyAlignment="1">
      <alignment horizontal="center"/>
    </xf>
    <xf numFmtId="0" fontId="10" fillId="0" borderId="0" xfId="0" applyFont="1" applyAlignment="1">
      <alignment horizontal="right" textRotation="180"/>
    </xf>
    <xf numFmtId="0" fontId="14" fillId="0" borderId="0" xfId="0" applyFont="1" applyAlignment="1">
      <alignment horizontal="center" textRotation="180"/>
    </xf>
    <xf numFmtId="0" fontId="0" fillId="0" borderId="0" xfId="0" applyAlignment="1">
      <alignment horizontal="center" vertical="center"/>
    </xf>
    <xf numFmtId="164" fontId="0" fillId="0" borderId="0" xfId="0" applyNumberFormat="1"/>
    <xf numFmtId="0" fontId="1" fillId="0" borderId="0" xfId="0" applyFont="1" applyAlignment="1"/>
    <xf numFmtId="0" fontId="14" fillId="0" borderId="0" xfId="0" applyFont="1" applyAlignment="1">
      <alignment horizontal="right" textRotation="180"/>
    </xf>
    <xf numFmtId="0" fontId="15" fillId="0" borderId="0" xfId="0" applyFont="1" applyAlignment="1">
      <alignment horizontal="center" textRotation="180"/>
    </xf>
    <xf numFmtId="0" fontId="15" fillId="0" borderId="0" xfId="0" applyFont="1" applyAlignment="1">
      <alignment horizontal="center" vertical="top" textRotation="180"/>
    </xf>
    <xf numFmtId="166" fontId="0" fillId="0" borderId="0" xfId="0" applyNumberFormat="1"/>
    <xf numFmtId="164" fontId="0" fillId="0" borderId="0" xfId="0" applyNumberFormat="1" applyAlignment="1"/>
    <xf numFmtId="3" fontId="0" fillId="0" borderId="0" xfId="0" applyNumberFormat="1"/>
    <xf numFmtId="166" fontId="0" fillId="0" borderId="4" xfId="0" applyNumberFormat="1" applyBorder="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8" fillId="0" borderId="0" xfId="0" applyFont="1" applyAlignment="1">
      <alignment horizontal="justify" wrapText="1"/>
    </xf>
    <xf numFmtId="0" fontId="0" fillId="0" borderId="0" xfId="0"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78"/>
  <sheetViews>
    <sheetView tabSelected="1" topLeftCell="O3" workbookViewId="0">
      <selection activeCell="O77" sqref="O77"/>
    </sheetView>
  </sheetViews>
  <sheetFormatPr baseColWidth="10" defaultRowHeight="12.75" x14ac:dyDescent="0.2"/>
  <cols>
    <col min="1" max="2" width="2.7109375" customWidth="1"/>
    <col min="3" max="3" width="42.28515625" customWidth="1"/>
    <col min="4" max="4" width="11.28515625" style="17"/>
    <col min="5" max="5" width="10.42578125" bestFit="1" customWidth="1"/>
    <col min="6" max="6" width="9.7109375" bestFit="1" customWidth="1"/>
    <col min="7" max="7" width="10.42578125" bestFit="1" customWidth="1"/>
    <col min="8" max="8" width="10.7109375" bestFit="1" customWidth="1"/>
    <col min="9" max="9" width="9.7109375" bestFit="1" customWidth="1"/>
    <col min="10" max="10" width="10.42578125" bestFit="1" customWidth="1"/>
    <col min="11" max="11" width="9.7109375" style="17" bestFit="1" customWidth="1"/>
    <col min="12" max="13" width="10.7109375" bestFit="1" customWidth="1"/>
    <col min="14" max="14" width="10.28515625" bestFit="1" customWidth="1"/>
    <col min="15" max="15" width="9.7109375" bestFit="1" customWidth="1"/>
    <col min="16" max="16" width="10.28515625" bestFit="1" customWidth="1"/>
    <col min="17" max="17" width="10.7109375" bestFit="1" customWidth="1"/>
    <col min="18" max="19" width="9.7109375" bestFit="1" customWidth="1"/>
    <col min="20" max="20" width="10.42578125" bestFit="1" customWidth="1"/>
    <col min="21" max="23" width="10.7109375" bestFit="1" customWidth="1"/>
    <col min="24" max="24" width="4" customWidth="1"/>
  </cols>
  <sheetData>
    <row r="1" spans="1:23" x14ac:dyDescent="0.2">
      <c r="A1" s="248"/>
    </row>
    <row r="2" spans="1:23" x14ac:dyDescent="0.2">
      <c r="A2" s="1" t="s">
        <v>0</v>
      </c>
      <c r="B2" s="2"/>
      <c r="C2" s="2"/>
      <c r="D2" s="205"/>
      <c r="E2" s="2"/>
      <c r="F2" s="2"/>
      <c r="G2" s="2"/>
      <c r="H2" s="2"/>
      <c r="I2" s="2"/>
      <c r="J2" s="2"/>
      <c r="K2" s="46"/>
      <c r="L2" s="2"/>
      <c r="M2" s="2"/>
      <c r="N2" s="2"/>
      <c r="O2" s="2"/>
      <c r="P2" s="2"/>
      <c r="Q2" s="2"/>
      <c r="R2" s="2"/>
      <c r="S2" s="2"/>
      <c r="T2" s="2"/>
      <c r="U2" s="2"/>
      <c r="V2" s="2"/>
      <c r="W2" s="2"/>
    </row>
    <row r="3" spans="1:23" x14ac:dyDescent="0.2">
      <c r="A3" s="4" t="s">
        <v>122</v>
      </c>
      <c r="B3" s="5"/>
      <c r="C3" s="5"/>
      <c r="D3" s="206"/>
      <c r="E3" s="5"/>
      <c r="F3" s="2"/>
      <c r="G3" s="2"/>
      <c r="H3" s="2"/>
      <c r="I3" s="2"/>
      <c r="J3" s="2"/>
      <c r="K3" s="46"/>
      <c r="L3" s="2"/>
      <c r="M3" s="2"/>
      <c r="N3" s="2"/>
      <c r="O3" s="2"/>
      <c r="P3" s="2"/>
      <c r="Q3" s="2"/>
      <c r="R3" s="2"/>
      <c r="S3" s="2"/>
      <c r="T3" s="2"/>
      <c r="U3" s="2"/>
      <c r="V3" s="2"/>
      <c r="W3" s="2"/>
    </row>
    <row r="4" spans="1:23" x14ac:dyDescent="0.2">
      <c r="A4" s="1" t="s">
        <v>101</v>
      </c>
      <c r="B4" s="2"/>
      <c r="C4" s="2"/>
      <c r="D4" s="205"/>
      <c r="E4" s="2"/>
      <c r="F4" s="2"/>
      <c r="G4" s="2"/>
      <c r="H4" s="2"/>
      <c r="I4" s="2"/>
      <c r="J4" s="2"/>
      <c r="K4" s="46"/>
      <c r="L4" s="2"/>
      <c r="M4" s="2"/>
      <c r="N4" s="2"/>
      <c r="O4" s="2"/>
      <c r="P4" s="2"/>
      <c r="Q4" s="2"/>
      <c r="R4" s="2"/>
      <c r="S4" s="2"/>
      <c r="T4" s="2"/>
      <c r="U4" s="2"/>
      <c r="V4" s="2"/>
      <c r="W4" s="2"/>
    </row>
    <row r="5" spans="1:23" x14ac:dyDescent="0.2">
      <c r="A5" s="1" t="s">
        <v>2</v>
      </c>
      <c r="B5" s="2"/>
      <c r="C5" s="7"/>
      <c r="D5" s="207"/>
      <c r="E5" s="2"/>
      <c r="F5" s="2"/>
      <c r="G5" s="2"/>
      <c r="H5" s="2"/>
      <c r="I5" s="2"/>
      <c r="J5" s="2"/>
      <c r="K5" s="46"/>
      <c r="L5" s="2"/>
      <c r="M5" s="2"/>
      <c r="N5" s="2"/>
      <c r="O5" s="2"/>
      <c r="P5" s="2"/>
      <c r="Q5" s="2"/>
      <c r="R5" s="2"/>
      <c r="S5" s="2"/>
      <c r="T5" s="2"/>
      <c r="U5" s="2"/>
      <c r="V5" s="2"/>
      <c r="W5" s="2"/>
    </row>
    <row r="6" spans="1:23" x14ac:dyDescent="0.2">
      <c r="A6" s="1" t="s">
        <v>3</v>
      </c>
      <c r="B6" s="2"/>
      <c r="C6" s="7"/>
      <c r="D6" s="207"/>
      <c r="E6" s="2"/>
      <c r="F6" s="2"/>
      <c r="G6" s="2"/>
      <c r="H6" s="2"/>
      <c r="I6" s="2"/>
      <c r="J6" s="2"/>
      <c r="K6" s="46"/>
      <c r="L6" s="2"/>
      <c r="M6" s="2"/>
      <c r="N6" s="2"/>
      <c r="O6" s="2"/>
      <c r="P6" s="2"/>
      <c r="Q6" s="2"/>
      <c r="R6" s="2"/>
      <c r="S6" s="2"/>
      <c r="T6" s="2"/>
      <c r="U6" s="2"/>
      <c r="V6" s="2"/>
      <c r="W6" s="2"/>
    </row>
    <row r="7" spans="1:23" x14ac:dyDescent="0.2">
      <c r="A7" s="9"/>
      <c r="B7" s="10"/>
      <c r="C7" s="11"/>
      <c r="D7" s="208"/>
      <c r="E7" s="153"/>
      <c r="F7" s="2"/>
      <c r="G7" s="2"/>
      <c r="H7" s="2"/>
      <c r="I7" s="2"/>
      <c r="J7" s="2"/>
      <c r="K7" s="46"/>
      <c r="L7" s="2"/>
      <c r="M7" s="2"/>
      <c r="N7" s="2"/>
      <c r="O7" s="2"/>
      <c r="P7" s="2"/>
      <c r="Q7" s="2"/>
      <c r="R7" s="2"/>
      <c r="S7" s="2"/>
      <c r="T7" s="2"/>
      <c r="U7" s="2"/>
      <c r="V7" s="2"/>
      <c r="W7" s="2"/>
    </row>
    <row r="8" spans="1:23" ht="25.5" x14ac:dyDescent="0.2">
      <c r="A8" s="13"/>
      <c r="B8" s="14"/>
      <c r="C8" s="14"/>
      <c r="D8" s="136"/>
      <c r="E8" s="80" t="s">
        <v>5</v>
      </c>
      <c r="F8" s="133" t="s">
        <v>85</v>
      </c>
      <c r="G8" s="133" t="s">
        <v>86</v>
      </c>
      <c r="H8" s="34" t="s">
        <v>93</v>
      </c>
      <c r="I8" s="133" t="s">
        <v>87</v>
      </c>
      <c r="J8" s="133" t="s">
        <v>88</v>
      </c>
      <c r="K8" s="81" t="s">
        <v>94</v>
      </c>
      <c r="L8" s="81" t="s">
        <v>96</v>
      </c>
      <c r="M8" s="81" t="s">
        <v>97</v>
      </c>
      <c r="N8" s="80" t="s">
        <v>95</v>
      </c>
      <c r="O8" s="133" t="s">
        <v>100</v>
      </c>
      <c r="P8" s="81" t="s">
        <v>107</v>
      </c>
      <c r="Q8" s="81" t="s">
        <v>108</v>
      </c>
      <c r="R8" s="80" t="s">
        <v>110</v>
      </c>
      <c r="S8" s="133" t="s">
        <v>111</v>
      </c>
      <c r="T8" s="81" t="s">
        <v>112</v>
      </c>
      <c r="U8" s="81" t="s">
        <v>113</v>
      </c>
      <c r="V8" s="81" t="s">
        <v>114</v>
      </c>
      <c r="W8" s="93" t="s">
        <v>115</v>
      </c>
    </row>
    <row r="9" spans="1:23" x14ac:dyDescent="0.2">
      <c r="A9" s="16"/>
      <c r="B9" s="17"/>
      <c r="C9" s="17"/>
      <c r="D9" s="167"/>
      <c r="E9" s="119"/>
      <c r="F9" s="143"/>
      <c r="G9" s="143"/>
      <c r="H9" s="233"/>
      <c r="I9" s="143"/>
      <c r="J9" s="143"/>
      <c r="K9" s="120"/>
      <c r="L9" s="120"/>
      <c r="M9" s="120"/>
      <c r="N9" s="119"/>
      <c r="O9" s="143"/>
      <c r="P9" s="120"/>
      <c r="Q9" s="120"/>
      <c r="R9" s="119"/>
      <c r="S9" s="143"/>
      <c r="T9" s="120"/>
      <c r="U9" s="120"/>
      <c r="V9" s="120"/>
      <c r="W9" s="118"/>
    </row>
    <row r="10" spans="1:23" x14ac:dyDescent="0.2">
      <c r="A10" s="19" t="s">
        <v>6</v>
      </c>
      <c r="B10" s="17"/>
      <c r="C10" s="17"/>
      <c r="D10" s="167"/>
      <c r="E10" s="109"/>
      <c r="F10" s="144"/>
      <c r="G10" s="144"/>
      <c r="H10" s="234"/>
      <c r="I10" s="144"/>
      <c r="J10" s="144"/>
      <c r="K10" s="110"/>
      <c r="L10" s="110"/>
      <c r="M10" s="110"/>
      <c r="N10" s="109"/>
      <c r="O10" s="144"/>
      <c r="P10" s="110"/>
      <c r="Q10" s="110"/>
      <c r="R10" s="109"/>
      <c r="S10" s="144"/>
      <c r="T10" s="110"/>
      <c r="U10" s="110"/>
      <c r="V10" s="110"/>
      <c r="W10" s="110"/>
    </row>
    <row r="11" spans="1:23" x14ac:dyDescent="0.2">
      <c r="A11" s="20" t="s">
        <v>7</v>
      </c>
      <c r="B11" s="17"/>
      <c r="C11" s="17"/>
      <c r="D11" s="112"/>
      <c r="E11" s="121">
        <v>3790294.1643400011</v>
      </c>
      <c r="F11" s="145">
        <v>3446975.7910000002</v>
      </c>
      <c r="G11" s="145">
        <v>3352812.1372778611</v>
      </c>
      <c r="H11" s="235">
        <v>10590082.092617862</v>
      </c>
      <c r="I11" s="145">
        <v>6510692.5288037248</v>
      </c>
      <c r="J11" s="145">
        <v>1448599.0914869201</v>
      </c>
      <c r="K11" s="122">
        <v>2956212.7711899993</v>
      </c>
      <c r="L11" s="122">
        <v>10915504.391480645</v>
      </c>
      <c r="M11" s="122">
        <v>21505586.484098516</v>
      </c>
      <c r="N11" s="121">
        <v>3391754.6414199988</v>
      </c>
      <c r="O11" s="145">
        <v>3435612.2267000005</v>
      </c>
      <c r="P11" s="122">
        <v>3413879.9031903092</v>
      </c>
      <c r="Q11" s="122">
        <v>10241246.771310311</v>
      </c>
      <c r="R11" s="121">
        <v>3272142.8268422633</v>
      </c>
      <c r="S11" s="145">
        <v>3431185.9560932685</v>
      </c>
      <c r="T11" s="122">
        <v>3790707.3658217313</v>
      </c>
      <c r="U11" s="122">
        <v>10494036.14875726</v>
      </c>
      <c r="V11" s="122">
        <v>20735282.920067564</v>
      </c>
      <c r="W11" s="122">
        <v>42240869.404166065</v>
      </c>
    </row>
    <row r="12" spans="1:23" x14ac:dyDescent="0.2">
      <c r="A12" s="78" t="s">
        <v>121</v>
      </c>
      <c r="B12" s="17" t="s">
        <v>8</v>
      </c>
      <c r="C12" s="17"/>
      <c r="D12" s="112"/>
      <c r="E12" s="121">
        <v>3156503.7910000002</v>
      </c>
      <c r="F12" s="145">
        <v>2841725.02</v>
      </c>
      <c r="G12" s="145">
        <v>2733193.8539999998</v>
      </c>
      <c r="H12" s="235">
        <v>8731422.665000001</v>
      </c>
      <c r="I12" s="145">
        <v>5922921.3770000003</v>
      </c>
      <c r="J12" s="145">
        <v>735129.61100000003</v>
      </c>
      <c r="K12" s="122">
        <v>2359029.3029999998</v>
      </c>
      <c r="L12" s="122">
        <v>9017080.2909999993</v>
      </c>
      <c r="M12" s="122">
        <v>17748502.956</v>
      </c>
      <c r="N12" s="121">
        <v>2769175.2859999998</v>
      </c>
      <c r="O12" s="145">
        <v>2843852.1409999998</v>
      </c>
      <c r="P12" s="122">
        <v>2795485.622</v>
      </c>
      <c r="Q12" s="122">
        <v>8408513.0489999987</v>
      </c>
      <c r="R12" s="121">
        <v>2684186.39</v>
      </c>
      <c r="S12" s="145">
        <v>2646983.4160000002</v>
      </c>
      <c r="T12" s="122">
        <v>3091036.571</v>
      </c>
      <c r="U12" s="122">
        <v>8422206.3770000003</v>
      </c>
      <c r="V12" s="122">
        <v>16830719.425999999</v>
      </c>
      <c r="W12" s="122">
        <v>34579222.381999999</v>
      </c>
    </row>
    <row r="13" spans="1:23" x14ac:dyDescent="0.2">
      <c r="A13" s="78"/>
      <c r="B13" s="76"/>
      <c r="C13" s="76" t="s">
        <v>69</v>
      </c>
      <c r="D13" s="191"/>
      <c r="E13" s="121">
        <v>108924.87940309801</v>
      </c>
      <c r="F13" s="186">
        <v>121537.63741862001</v>
      </c>
      <c r="G13" s="186">
        <v>85584.699494194705</v>
      </c>
      <c r="H13" s="236">
        <v>316047.21631591272</v>
      </c>
      <c r="I13" s="145">
        <v>384313.79920113098</v>
      </c>
      <c r="J13" s="186">
        <v>404876.03987599997</v>
      </c>
      <c r="K13" s="187">
        <v>79332.232999999993</v>
      </c>
      <c r="L13" s="187">
        <v>868522.0720771309</v>
      </c>
      <c r="M13" s="187">
        <v>1184569.2883930437</v>
      </c>
      <c r="N13" s="185">
        <v>90136.549130611194</v>
      </c>
      <c r="O13" s="186">
        <v>126518.438363282</v>
      </c>
      <c r="P13" s="187">
        <v>98757.596212639997</v>
      </c>
      <c r="Q13" s="187">
        <v>315412.58370653319</v>
      </c>
      <c r="R13" s="185">
        <v>87096.893797993005</v>
      </c>
      <c r="S13" s="186">
        <v>198877.51813499999</v>
      </c>
      <c r="T13" s="187">
        <v>113812.18521174</v>
      </c>
      <c r="U13" s="187">
        <v>399786.59714473295</v>
      </c>
      <c r="V13" s="187">
        <v>715199.18085126614</v>
      </c>
      <c r="W13" s="187">
        <v>1899768.4692443097</v>
      </c>
    </row>
    <row r="14" spans="1:23" x14ac:dyDescent="0.2">
      <c r="A14" s="78"/>
      <c r="B14" s="76"/>
      <c r="C14" s="76" t="s">
        <v>59</v>
      </c>
      <c r="D14" s="191"/>
      <c r="E14" s="121">
        <v>3047578.9115969022</v>
      </c>
      <c r="F14" s="186">
        <v>2720187.3825813802</v>
      </c>
      <c r="G14" s="186">
        <v>2647609.1545058051</v>
      </c>
      <c r="H14" s="236">
        <v>8415375.4486840889</v>
      </c>
      <c r="I14" s="145">
        <v>5538607.5777988695</v>
      </c>
      <c r="J14" s="186">
        <v>330253.57112400007</v>
      </c>
      <c r="K14" s="187">
        <v>2279697.0699999998</v>
      </c>
      <c r="L14" s="187">
        <v>8148558.2189228702</v>
      </c>
      <c r="M14" s="187">
        <v>16563933.667606959</v>
      </c>
      <c r="N14" s="185">
        <v>2679038.7368693887</v>
      </c>
      <c r="O14" s="186">
        <v>2717333.7026367178</v>
      </c>
      <c r="P14" s="187">
        <v>2696728.02578736</v>
      </c>
      <c r="Q14" s="187">
        <v>8093100.4652934661</v>
      </c>
      <c r="R14" s="185">
        <v>2597089.4962020069</v>
      </c>
      <c r="S14" s="186">
        <v>2448105.8978650002</v>
      </c>
      <c r="T14" s="187">
        <v>2977224.38578826</v>
      </c>
      <c r="U14" s="187">
        <v>8022419.7798552671</v>
      </c>
      <c r="V14" s="187">
        <v>16115520.245148733</v>
      </c>
      <c r="W14" s="187">
        <v>32679453.912755691</v>
      </c>
    </row>
    <row r="15" spans="1:23" x14ac:dyDescent="0.2">
      <c r="A15" s="20"/>
      <c r="B15" s="17" t="s">
        <v>102</v>
      </c>
      <c r="C15" s="17"/>
      <c r="D15" s="112"/>
      <c r="E15" s="121">
        <v>53828.301179999988</v>
      </c>
      <c r="F15" s="145">
        <v>47569.280299999991</v>
      </c>
      <c r="G15" s="145">
        <v>63559.797599999998</v>
      </c>
      <c r="H15" s="235">
        <v>164957.37907999998</v>
      </c>
      <c r="I15" s="145">
        <v>54664.731800000001</v>
      </c>
      <c r="J15" s="145">
        <v>55365.466799999995</v>
      </c>
      <c r="K15" s="122">
        <v>56780.389640000001</v>
      </c>
      <c r="L15" s="122">
        <v>166810.58824000001</v>
      </c>
      <c r="M15" s="122">
        <v>331767.96732</v>
      </c>
      <c r="N15" s="121">
        <v>48348.020319999996</v>
      </c>
      <c r="O15" s="145">
        <v>67121.343900000007</v>
      </c>
      <c r="P15" s="122">
        <v>59852.517960000005</v>
      </c>
      <c r="Q15" s="122">
        <v>175321.88218000002</v>
      </c>
      <c r="R15" s="121">
        <v>46243.980080000001</v>
      </c>
      <c r="S15" s="145">
        <v>67146.549100000004</v>
      </c>
      <c r="T15" s="122">
        <v>90394.481040000013</v>
      </c>
      <c r="U15" s="122">
        <v>203785.01022000003</v>
      </c>
      <c r="V15" s="122">
        <v>379106.89240000001</v>
      </c>
      <c r="W15" s="122">
        <v>710874.85972000007</v>
      </c>
    </row>
    <row r="16" spans="1:23" x14ac:dyDescent="0.2">
      <c r="A16" s="20"/>
      <c r="B16" s="17" t="s">
        <v>9</v>
      </c>
      <c r="C16" s="17"/>
      <c r="D16" s="112"/>
      <c r="E16" s="121">
        <v>258970.90400000001</v>
      </c>
      <c r="F16" s="145">
        <v>243719.978</v>
      </c>
      <c r="G16" s="145">
        <v>234005.45300000001</v>
      </c>
      <c r="H16" s="235">
        <v>736696.33499999996</v>
      </c>
      <c r="I16" s="145">
        <v>248919.573</v>
      </c>
      <c r="J16" s="145">
        <v>242629.74100000001</v>
      </c>
      <c r="K16" s="122">
        <v>254760.84400000001</v>
      </c>
      <c r="L16" s="122">
        <v>746310.15800000005</v>
      </c>
      <c r="M16" s="122">
        <v>1483006.493</v>
      </c>
      <c r="N16" s="121">
        <v>244001.99400000001</v>
      </c>
      <c r="O16" s="145">
        <v>236874.73</v>
      </c>
      <c r="P16" s="122">
        <v>258854.052</v>
      </c>
      <c r="Q16" s="122">
        <v>739730.77600000007</v>
      </c>
      <c r="R16" s="121">
        <v>257887.38500000001</v>
      </c>
      <c r="S16" s="145">
        <v>265342.11700000003</v>
      </c>
      <c r="T16" s="122">
        <v>248939.11799999999</v>
      </c>
      <c r="U16" s="122">
        <v>772168.62</v>
      </c>
      <c r="V16" s="122">
        <v>1511899.3960000002</v>
      </c>
      <c r="W16" s="122">
        <v>2994905.8890000004</v>
      </c>
    </row>
    <row r="17" spans="1:23" x14ac:dyDescent="0.2">
      <c r="A17" s="20"/>
      <c r="B17" s="17" t="s">
        <v>56</v>
      </c>
      <c r="C17" s="17"/>
      <c r="D17" s="112"/>
      <c r="E17" s="121">
        <v>19862.142</v>
      </c>
      <c r="F17" s="145">
        <v>11468.105</v>
      </c>
      <c r="G17" s="145">
        <v>6327.4229999999998</v>
      </c>
      <c r="H17" s="235">
        <v>37657.67</v>
      </c>
      <c r="I17" s="145">
        <v>26406.606</v>
      </c>
      <c r="J17" s="145">
        <v>33326.925000000003</v>
      </c>
      <c r="K17" s="122">
        <v>5069.9660000000003</v>
      </c>
      <c r="L17" s="122">
        <v>64803.497000000003</v>
      </c>
      <c r="M17" s="122">
        <v>102461.167</v>
      </c>
      <c r="N17" s="121">
        <v>5157.6450000000004</v>
      </c>
      <c r="O17" s="145">
        <v>3960.2620000000002</v>
      </c>
      <c r="P17" s="122">
        <v>7277.8280000000004</v>
      </c>
      <c r="Q17" s="122">
        <v>16395.735000000001</v>
      </c>
      <c r="R17" s="121">
        <v>4369.38</v>
      </c>
      <c r="S17" s="145">
        <v>9262.7990000000009</v>
      </c>
      <c r="T17" s="122">
        <v>19793.228999999999</v>
      </c>
      <c r="U17" s="122">
        <v>33425.407999999996</v>
      </c>
      <c r="V17" s="122">
        <v>49821.142999999996</v>
      </c>
      <c r="W17" s="122">
        <v>152282.31</v>
      </c>
    </row>
    <row r="18" spans="1:23" x14ac:dyDescent="0.2">
      <c r="A18" s="20"/>
      <c r="B18" s="76" t="s">
        <v>57</v>
      </c>
      <c r="C18" s="17"/>
      <c r="D18" s="112"/>
      <c r="E18" s="121">
        <v>58831.098119999988</v>
      </c>
      <c r="F18" s="145">
        <v>94927.98109999999</v>
      </c>
      <c r="G18" s="145">
        <v>73120.812197860796</v>
      </c>
      <c r="H18" s="235">
        <v>226879.89141786078</v>
      </c>
      <c r="I18" s="145">
        <v>58570.748403723999</v>
      </c>
      <c r="J18" s="145">
        <v>112506.11368692001</v>
      </c>
      <c r="K18" s="122">
        <v>57482.762999999992</v>
      </c>
      <c r="L18" s="122">
        <v>228559.625090644</v>
      </c>
      <c r="M18" s="122">
        <v>455439.51650850475</v>
      </c>
      <c r="N18" s="121">
        <v>112539.33361999999</v>
      </c>
      <c r="O18" s="145">
        <v>62470.091900000007</v>
      </c>
      <c r="P18" s="122">
        <v>66043.788390310801</v>
      </c>
      <c r="Q18" s="122">
        <v>241053.21391031079</v>
      </c>
      <c r="R18" s="121">
        <v>84348.485942262691</v>
      </c>
      <c r="S18" s="145">
        <v>246266.24043326871</v>
      </c>
      <c r="T18" s="122">
        <v>63713.126751731397</v>
      </c>
      <c r="U18" s="122">
        <v>394327.85312726279</v>
      </c>
      <c r="V18" s="122">
        <v>635381.06703757355</v>
      </c>
      <c r="W18" s="122">
        <v>1090820.5835460783</v>
      </c>
    </row>
    <row r="19" spans="1:23" x14ac:dyDescent="0.2">
      <c r="A19" s="20"/>
      <c r="B19" s="17" t="s">
        <v>10</v>
      </c>
      <c r="C19" s="17"/>
      <c r="D19" s="112"/>
      <c r="E19" s="121">
        <v>85729.377160000004</v>
      </c>
      <c r="F19" s="145">
        <v>87274.234599999996</v>
      </c>
      <c r="G19" s="145">
        <v>95599.010120000006</v>
      </c>
      <c r="H19" s="235">
        <v>268602.62187999999</v>
      </c>
      <c r="I19" s="145">
        <v>83294.594400000002</v>
      </c>
      <c r="J19" s="145">
        <v>82247.358999999997</v>
      </c>
      <c r="K19" s="122">
        <v>81654.396110000001</v>
      </c>
      <c r="L19" s="122">
        <v>247196.34951</v>
      </c>
      <c r="M19" s="122">
        <v>515798.97138999996</v>
      </c>
      <c r="N19" s="121">
        <v>108266.18096</v>
      </c>
      <c r="O19" s="145">
        <v>95887.698900000003</v>
      </c>
      <c r="P19" s="122">
        <v>82573.982000000004</v>
      </c>
      <c r="Q19" s="122">
        <v>286727.86186</v>
      </c>
      <c r="R19" s="121">
        <v>82719.277820000003</v>
      </c>
      <c r="S19" s="145">
        <v>79494.308619999996</v>
      </c>
      <c r="T19" s="122">
        <v>93512.271200000003</v>
      </c>
      <c r="U19" s="122">
        <v>255725.85764</v>
      </c>
      <c r="V19" s="122">
        <v>542453.71950000001</v>
      </c>
      <c r="W19" s="122">
        <v>1058252.69089</v>
      </c>
    </row>
    <row r="20" spans="1:23" x14ac:dyDescent="0.2">
      <c r="A20" s="20"/>
      <c r="B20" s="17" t="s">
        <v>11</v>
      </c>
      <c r="C20" s="17"/>
      <c r="D20" s="112"/>
      <c r="E20" s="121">
        <v>156568.55088000002</v>
      </c>
      <c r="F20" s="145">
        <v>120291.19200000001</v>
      </c>
      <c r="G20" s="145">
        <v>147005.78735999999</v>
      </c>
      <c r="H20" s="235">
        <v>423865.53023999999</v>
      </c>
      <c r="I20" s="145">
        <v>115914.8982</v>
      </c>
      <c r="J20" s="145">
        <v>187393.875</v>
      </c>
      <c r="K20" s="122">
        <v>141435.10944</v>
      </c>
      <c r="L20" s="122">
        <v>444743.88263999997</v>
      </c>
      <c r="M20" s="122">
        <v>868609.41287999996</v>
      </c>
      <c r="N20" s="121">
        <v>104266.18152</v>
      </c>
      <c r="O20" s="145">
        <v>125445.959</v>
      </c>
      <c r="P20" s="122">
        <v>143792.11283999999</v>
      </c>
      <c r="Q20" s="122">
        <v>373504.25335999997</v>
      </c>
      <c r="R20" s="121">
        <v>112387.928</v>
      </c>
      <c r="S20" s="145">
        <v>116690.52594000001</v>
      </c>
      <c r="T20" s="122">
        <v>183318.56882999997</v>
      </c>
      <c r="U20" s="122">
        <v>412397.02276999998</v>
      </c>
      <c r="V20" s="122">
        <v>785901.2761299999</v>
      </c>
      <c r="W20" s="122">
        <v>1654510.6890099999</v>
      </c>
    </row>
    <row r="21" spans="1:23" x14ac:dyDescent="0.2">
      <c r="A21" s="20"/>
      <c r="B21" s="17"/>
      <c r="C21" s="17"/>
      <c r="D21" s="167"/>
      <c r="E21" s="123"/>
      <c r="F21" s="45"/>
      <c r="G21" s="45"/>
      <c r="H21" s="237"/>
      <c r="I21" s="45"/>
      <c r="J21" s="45"/>
      <c r="K21" s="124"/>
      <c r="L21" s="124"/>
      <c r="M21" s="124"/>
      <c r="N21" s="123"/>
      <c r="O21" s="45"/>
      <c r="P21" s="124"/>
      <c r="Q21" s="124"/>
      <c r="R21" s="123"/>
      <c r="S21" s="45"/>
      <c r="T21" s="124"/>
      <c r="U21" s="124"/>
      <c r="V21" s="124"/>
      <c r="W21" s="124"/>
    </row>
    <row r="22" spans="1:23" x14ac:dyDescent="0.2">
      <c r="A22" s="20" t="s">
        <v>12</v>
      </c>
      <c r="B22" s="17"/>
      <c r="C22" s="17"/>
      <c r="D22" s="112"/>
      <c r="E22" s="121">
        <v>2811000.0491442224</v>
      </c>
      <c r="F22" s="145">
        <v>2756652.8918690002</v>
      </c>
      <c r="G22" s="145">
        <v>4060188.1134537775</v>
      </c>
      <c r="H22" s="235">
        <v>9627841.0544670001</v>
      </c>
      <c r="I22" s="145">
        <v>3037987.9203696665</v>
      </c>
      <c r="J22" s="145">
        <v>3179986.5281199999</v>
      </c>
      <c r="K22" s="122">
        <v>3325677.2320803334</v>
      </c>
      <c r="L22" s="122">
        <v>9543651.6805699989</v>
      </c>
      <c r="M22" s="122">
        <v>19171492.735036999</v>
      </c>
      <c r="N22" s="121">
        <v>3158420.5266877771</v>
      </c>
      <c r="O22" s="145">
        <v>3185795.1620916673</v>
      </c>
      <c r="P22" s="122">
        <v>3833871.5388555559</v>
      </c>
      <c r="Q22" s="122">
        <v>10178087.227635</v>
      </c>
      <c r="R22" s="121">
        <v>3184872.689081667</v>
      </c>
      <c r="S22" s="145">
        <v>3302201.924806667</v>
      </c>
      <c r="T22" s="122">
        <v>4576747.8609816674</v>
      </c>
      <c r="U22" s="122">
        <v>11063822.47487</v>
      </c>
      <c r="V22" s="122">
        <v>21241909.702505</v>
      </c>
      <c r="W22" s="122">
        <v>40413402.437542006</v>
      </c>
    </row>
    <row r="23" spans="1:23" x14ac:dyDescent="0.2">
      <c r="A23" s="20"/>
      <c r="B23" s="17" t="s">
        <v>13</v>
      </c>
      <c r="C23" s="17"/>
      <c r="D23" s="112"/>
      <c r="E23" s="121">
        <v>753049.25247999991</v>
      </c>
      <c r="F23" s="145">
        <v>721967.22199999995</v>
      </c>
      <c r="G23" s="145">
        <v>951799.35679999995</v>
      </c>
      <c r="H23" s="235">
        <v>2426815.8312799996</v>
      </c>
      <c r="I23" s="145">
        <v>739675.25080000004</v>
      </c>
      <c r="J23" s="145">
        <v>727697.45700000005</v>
      </c>
      <c r="K23" s="122">
        <v>940944.19389</v>
      </c>
      <c r="L23" s="122">
        <v>2408316.9016899997</v>
      </c>
      <c r="M23" s="122">
        <v>4835132.7329699993</v>
      </c>
      <c r="N23" s="121">
        <v>720977.01976000005</v>
      </c>
      <c r="O23" s="145">
        <v>744246.59880000004</v>
      </c>
      <c r="P23" s="122">
        <v>961535.71312000009</v>
      </c>
      <c r="Q23" s="122">
        <v>2426759.3316800003</v>
      </c>
      <c r="R23" s="121">
        <v>733675.76714999997</v>
      </c>
      <c r="S23" s="145">
        <v>760753.67442000005</v>
      </c>
      <c r="T23" s="122">
        <v>1046663.15267</v>
      </c>
      <c r="U23" s="122">
        <v>2541092.59424</v>
      </c>
      <c r="V23" s="122">
        <v>4967851.9259200003</v>
      </c>
      <c r="W23" s="122">
        <v>9802984.6588899996</v>
      </c>
    </row>
    <row r="24" spans="1:23" x14ac:dyDescent="0.2">
      <c r="A24" s="20"/>
      <c r="B24" s="17" t="s">
        <v>14</v>
      </c>
      <c r="C24" s="17"/>
      <c r="D24" s="112"/>
      <c r="E24" s="121">
        <v>193040.91852000001</v>
      </c>
      <c r="F24" s="145">
        <v>255373.8622</v>
      </c>
      <c r="G24" s="145">
        <v>330579.67268000002</v>
      </c>
      <c r="H24" s="235">
        <v>778994.4534</v>
      </c>
      <c r="I24" s="145">
        <v>291744.13520000002</v>
      </c>
      <c r="J24" s="145">
        <v>312787.01500000001</v>
      </c>
      <c r="K24" s="122">
        <v>299588.04706000001</v>
      </c>
      <c r="L24" s="122">
        <v>904119.19726000004</v>
      </c>
      <c r="M24" s="122">
        <v>1683113.65066</v>
      </c>
      <c r="N24" s="121">
        <v>314836.16352</v>
      </c>
      <c r="O24" s="145">
        <v>313768.69750000001</v>
      </c>
      <c r="P24" s="122">
        <v>300511.82371999999</v>
      </c>
      <c r="Q24" s="122">
        <v>929116.68473999994</v>
      </c>
      <c r="R24" s="121">
        <v>294478.14706000005</v>
      </c>
      <c r="S24" s="145">
        <v>361153.05759999994</v>
      </c>
      <c r="T24" s="122">
        <v>598048.64835000003</v>
      </c>
      <c r="U24" s="122">
        <v>1253679.8530100002</v>
      </c>
      <c r="V24" s="122">
        <v>2182796.5377500001</v>
      </c>
      <c r="W24" s="122">
        <v>3865910.1884099999</v>
      </c>
    </row>
    <row r="25" spans="1:23" x14ac:dyDescent="0.2">
      <c r="A25" s="20"/>
      <c r="B25" s="17" t="s">
        <v>15</v>
      </c>
      <c r="C25" s="17"/>
      <c r="D25" s="112"/>
      <c r="E25" s="121">
        <v>273993.07838422223</v>
      </c>
      <c r="F25" s="145">
        <v>55142.775669000002</v>
      </c>
      <c r="G25" s="145">
        <v>478624.88233377773</v>
      </c>
      <c r="H25" s="235">
        <v>807760.73638699995</v>
      </c>
      <c r="I25" s="145">
        <v>28781.542569666668</v>
      </c>
      <c r="J25" s="145">
        <v>35533.921119999999</v>
      </c>
      <c r="K25" s="122">
        <v>28942.47420033333</v>
      </c>
      <c r="L25" s="122">
        <v>93257.937890000001</v>
      </c>
      <c r="M25" s="122">
        <v>901018.6742769999</v>
      </c>
      <c r="N25" s="121">
        <v>263197.70652777777</v>
      </c>
      <c r="O25" s="145">
        <v>59373.062491666664</v>
      </c>
      <c r="P25" s="122">
        <v>504809.66977555561</v>
      </c>
      <c r="Q25" s="122">
        <v>827380.43879500008</v>
      </c>
      <c r="R25" s="121">
        <v>36993.103751666662</v>
      </c>
      <c r="S25" s="145">
        <v>6870.5031366666672</v>
      </c>
      <c r="T25" s="122">
        <v>38166.78345166667</v>
      </c>
      <c r="U25" s="122">
        <v>82030.390339999998</v>
      </c>
      <c r="V25" s="122">
        <v>909410.82913500012</v>
      </c>
      <c r="W25" s="122">
        <v>1810429.5034119999</v>
      </c>
    </row>
    <row r="26" spans="1:23" x14ac:dyDescent="0.2">
      <c r="A26" s="20"/>
      <c r="B26" s="17" t="s">
        <v>58</v>
      </c>
      <c r="C26" s="17"/>
      <c r="D26" s="112"/>
      <c r="E26" s="121">
        <v>971318.20045999996</v>
      </c>
      <c r="F26" s="145">
        <v>1085510.9849999999</v>
      </c>
      <c r="G26" s="145">
        <v>1601410.10996</v>
      </c>
      <c r="H26" s="235">
        <v>3658239.2954199999</v>
      </c>
      <c r="I26" s="145">
        <v>1375150.7076000001</v>
      </c>
      <c r="J26" s="145">
        <v>1453379.0430000001</v>
      </c>
      <c r="K26" s="122">
        <v>1460957.1842500002</v>
      </c>
      <c r="L26" s="122">
        <v>4289486.9348499998</v>
      </c>
      <c r="M26" s="122">
        <v>7947726.2302700002</v>
      </c>
      <c r="N26" s="121">
        <v>1233866.42282</v>
      </c>
      <c r="O26" s="145">
        <v>1440348.1425000001</v>
      </c>
      <c r="P26" s="122">
        <v>1420988.8502</v>
      </c>
      <c r="Q26" s="122">
        <v>4095203.4155200003</v>
      </c>
      <c r="R26" s="121">
        <v>1475814.5486099999</v>
      </c>
      <c r="S26" s="145">
        <v>1581835.3968200001</v>
      </c>
      <c r="T26" s="122">
        <v>2186567.5681200004</v>
      </c>
      <c r="U26" s="122">
        <v>5244217.5135500003</v>
      </c>
      <c r="V26" s="122">
        <v>9339420.9290699996</v>
      </c>
      <c r="W26" s="122">
        <v>17287147.159340002</v>
      </c>
    </row>
    <row r="27" spans="1:23" x14ac:dyDescent="0.2">
      <c r="A27" s="20"/>
      <c r="B27" s="17" t="s">
        <v>60</v>
      </c>
      <c r="C27" s="17"/>
      <c r="D27" s="112"/>
      <c r="E27" s="121">
        <v>615035.34230000002</v>
      </c>
      <c r="F27" s="145">
        <v>632595.30500000005</v>
      </c>
      <c r="G27" s="145">
        <v>689397.84867999994</v>
      </c>
      <c r="H27" s="235">
        <v>1937028.4959800001</v>
      </c>
      <c r="I27" s="145">
        <v>598447.09419999993</v>
      </c>
      <c r="J27" s="145">
        <v>641220.38</v>
      </c>
      <c r="K27" s="122">
        <v>591592.09668000008</v>
      </c>
      <c r="L27" s="122">
        <v>1831259.57088</v>
      </c>
      <c r="M27" s="122">
        <v>3768288.0668600001</v>
      </c>
      <c r="N27" s="121">
        <v>622973.23806</v>
      </c>
      <c r="O27" s="145">
        <v>616198.76410000003</v>
      </c>
      <c r="P27" s="122">
        <v>639045.31703999999</v>
      </c>
      <c r="Q27" s="122">
        <v>1878217.3192000003</v>
      </c>
      <c r="R27" s="121">
        <v>631499.57134000002</v>
      </c>
      <c r="S27" s="145">
        <v>580969.81782999996</v>
      </c>
      <c r="T27" s="122">
        <v>687552.27439000004</v>
      </c>
      <c r="U27" s="122">
        <v>1900021.6635599998</v>
      </c>
      <c r="V27" s="122">
        <v>3778238.98276</v>
      </c>
      <c r="W27" s="122">
        <v>7546527.0496200006</v>
      </c>
    </row>
    <row r="28" spans="1:23" x14ac:dyDescent="0.2">
      <c r="A28" s="20"/>
      <c r="B28" s="17" t="s">
        <v>16</v>
      </c>
      <c r="C28" s="17"/>
      <c r="D28" s="112"/>
      <c r="E28" s="121">
        <v>4563.2569999999996</v>
      </c>
      <c r="F28" s="145">
        <v>6062.7420000000002</v>
      </c>
      <c r="G28" s="145">
        <v>8376.2430000000004</v>
      </c>
      <c r="H28" s="235">
        <v>19002.241999999998</v>
      </c>
      <c r="I28" s="145">
        <v>4189.1899999999996</v>
      </c>
      <c r="J28" s="145">
        <v>9368.7119999999995</v>
      </c>
      <c r="K28" s="122">
        <v>3653.2359999999999</v>
      </c>
      <c r="L28" s="122">
        <v>17211.137999999999</v>
      </c>
      <c r="M28" s="122">
        <v>36213.379999999997</v>
      </c>
      <c r="N28" s="121">
        <v>2569.9760000000001</v>
      </c>
      <c r="O28" s="145">
        <v>11859.896700000001</v>
      </c>
      <c r="P28" s="122">
        <v>6980.165</v>
      </c>
      <c r="Q28" s="122">
        <v>21410.037700000001</v>
      </c>
      <c r="R28" s="121">
        <v>12411.551169999999</v>
      </c>
      <c r="S28" s="145">
        <v>10619.475</v>
      </c>
      <c r="T28" s="122">
        <v>19749.434000000001</v>
      </c>
      <c r="U28" s="122">
        <v>42780.460169999998</v>
      </c>
      <c r="V28" s="122">
        <v>64190.497869999999</v>
      </c>
      <c r="W28" s="122">
        <v>100403.87787</v>
      </c>
    </row>
    <row r="29" spans="1:23" x14ac:dyDescent="0.2">
      <c r="A29" s="20"/>
      <c r="B29" s="17"/>
      <c r="C29" s="17"/>
      <c r="D29" s="112"/>
      <c r="E29" s="121"/>
      <c r="F29" s="145"/>
      <c r="G29" s="145"/>
      <c r="H29" s="235"/>
      <c r="I29" s="145"/>
      <c r="J29" s="145"/>
      <c r="K29" s="122"/>
      <c r="L29" s="122"/>
      <c r="M29" s="122"/>
      <c r="N29" s="121"/>
      <c r="O29" s="145"/>
      <c r="P29" s="122"/>
      <c r="Q29" s="122"/>
      <c r="R29" s="121"/>
      <c r="S29" s="145"/>
      <c r="T29" s="122"/>
      <c r="U29" s="122"/>
      <c r="V29" s="122"/>
      <c r="W29" s="122"/>
    </row>
    <row r="30" spans="1:23" x14ac:dyDescent="0.2">
      <c r="A30" s="22" t="s">
        <v>17</v>
      </c>
      <c r="B30" s="23"/>
      <c r="C30" s="23"/>
      <c r="D30" s="112"/>
      <c r="E30" s="121">
        <v>979294.11519577866</v>
      </c>
      <c r="F30" s="145">
        <v>690322.89913100004</v>
      </c>
      <c r="G30" s="145">
        <v>-707375.97617591638</v>
      </c>
      <c r="H30" s="235">
        <v>962241.03815086186</v>
      </c>
      <c r="I30" s="145">
        <v>3472704.6084340583</v>
      </c>
      <c r="J30" s="145">
        <v>-1731387.4366330798</v>
      </c>
      <c r="K30" s="122">
        <v>-369464.4608903341</v>
      </c>
      <c r="L30" s="122">
        <v>1371852.7109106462</v>
      </c>
      <c r="M30" s="122">
        <v>2334093.7490615174</v>
      </c>
      <c r="N30" s="121">
        <v>233334.1147322217</v>
      </c>
      <c r="O30" s="145">
        <v>249817.06460833317</v>
      </c>
      <c r="P30" s="122">
        <v>-419991.63566524675</v>
      </c>
      <c r="Q30" s="122">
        <v>63159.54367531091</v>
      </c>
      <c r="R30" s="121">
        <v>87270.13776059635</v>
      </c>
      <c r="S30" s="145">
        <v>128984.03128660144</v>
      </c>
      <c r="T30" s="122">
        <v>-786040.49515993614</v>
      </c>
      <c r="U30" s="122">
        <v>-569786.32611273974</v>
      </c>
      <c r="V30" s="122">
        <v>-506626.78243743628</v>
      </c>
      <c r="W30" s="122">
        <v>1827466.9666240588</v>
      </c>
    </row>
    <row r="31" spans="1:23" x14ac:dyDescent="0.2">
      <c r="A31" s="20"/>
      <c r="B31" s="17"/>
      <c r="C31" s="17"/>
      <c r="D31" s="112"/>
      <c r="E31" s="121"/>
      <c r="F31" s="145"/>
      <c r="G31" s="145"/>
      <c r="H31" s="235"/>
      <c r="I31" s="145"/>
      <c r="J31" s="145"/>
      <c r="K31" s="122"/>
      <c r="L31" s="122"/>
      <c r="M31" s="122"/>
      <c r="N31" s="121"/>
      <c r="O31" s="145"/>
      <c r="P31" s="122"/>
      <c r="Q31" s="122"/>
      <c r="R31" s="121"/>
      <c r="S31" s="145"/>
      <c r="T31" s="122"/>
      <c r="U31" s="122"/>
      <c r="V31" s="122"/>
      <c r="W31" s="122"/>
    </row>
    <row r="32" spans="1:23" x14ac:dyDescent="0.2">
      <c r="A32" s="19" t="s">
        <v>18</v>
      </c>
      <c r="B32" s="17"/>
      <c r="C32" s="17"/>
      <c r="D32" s="112"/>
      <c r="E32" s="121"/>
      <c r="F32" s="145"/>
      <c r="G32" s="145"/>
      <c r="H32" s="235"/>
      <c r="I32" s="145"/>
      <c r="J32" s="145"/>
      <c r="K32" s="122"/>
      <c r="L32" s="122"/>
      <c r="M32" s="122"/>
      <c r="N32" s="121"/>
      <c r="O32" s="145"/>
      <c r="P32" s="122"/>
      <c r="Q32" s="122"/>
      <c r="R32" s="121"/>
      <c r="S32" s="145"/>
      <c r="T32" s="122"/>
      <c r="U32" s="122"/>
      <c r="V32" s="122"/>
      <c r="W32" s="122"/>
    </row>
    <row r="33" spans="1:25" x14ac:dyDescent="0.2">
      <c r="A33" s="20" t="s">
        <v>19</v>
      </c>
      <c r="B33" s="17"/>
      <c r="C33" s="17"/>
      <c r="D33" s="112"/>
      <c r="E33" s="121">
        <v>441993.99369999999</v>
      </c>
      <c r="F33" s="145">
        <v>414556.48320000002</v>
      </c>
      <c r="G33" s="145">
        <v>547327.09140000003</v>
      </c>
      <c r="H33" s="235">
        <v>1403877.5683000002</v>
      </c>
      <c r="I33" s="145">
        <v>511879.09500000003</v>
      </c>
      <c r="J33" s="145">
        <v>545913.902</v>
      </c>
      <c r="K33" s="122">
        <v>529976.19483000005</v>
      </c>
      <c r="L33" s="122">
        <v>1587769.1918300001</v>
      </c>
      <c r="M33" s="122">
        <v>2991646.7601300003</v>
      </c>
      <c r="N33" s="121">
        <v>554951.56589999993</v>
      </c>
      <c r="O33" s="145">
        <v>534449.4415999999</v>
      </c>
      <c r="P33" s="122">
        <v>551593.05136000004</v>
      </c>
      <c r="Q33" s="122">
        <v>1640994.05886</v>
      </c>
      <c r="R33" s="121">
        <v>694144.59353000007</v>
      </c>
      <c r="S33" s="145">
        <v>761450.55357999995</v>
      </c>
      <c r="T33" s="122">
        <v>1360334.30626</v>
      </c>
      <c r="U33" s="122">
        <v>2815929.4533700002</v>
      </c>
      <c r="V33" s="122">
        <v>4456923.5122300014</v>
      </c>
      <c r="W33" s="122">
        <v>7448570.2723600008</v>
      </c>
    </row>
    <row r="34" spans="1:25" x14ac:dyDescent="0.2">
      <c r="A34" s="20"/>
      <c r="B34" s="17" t="s">
        <v>20</v>
      </c>
      <c r="C34" s="17"/>
      <c r="D34" s="112"/>
      <c r="E34" s="121">
        <v>1428.567</v>
      </c>
      <c r="F34" s="145">
        <v>1325.951</v>
      </c>
      <c r="G34" s="145">
        <v>416.81972000000002</v>
      </c>
      <c r="H34" s="235">
        <v>3171.33772</v>
      </c>
      <c r="I34" s="145">
        <v>381.71159999999998</v>
      </c>
      <c r="J34" s="145">
        <v>881.97</v>
      </c>
      <c r="K34" s="122">
        <v>213.27860999999999</v>
      </c>
      <c r="L34" s="122">
        <v>1476.96021</v>
      </c>
      <c r="M34" s="122">
        <v>4648.2979299999997</v>
      </c>
      <c r="N34" s="121">
        <v>248.42311999999998</v>
      </c>
      <c r="O34" s="145">
        <v>1189.664</v>
      </c>
      <c r="P34" s="122">
        <v>1027.644</v>
      </c>
      <c r="Q34" s="122">
        <v>2465.7311199999999</v>
      </c>
      <c r="R34" s="121">
        <v>126.774</v>
      </c>
      <c r="S34" s="145">
        <v>2157.7620000000002</v>
      </c>
      <c r="T34" s="122">
        <v>2068.123</v>
      </c>
      <c r="U34" s="122">
        <v>4352.6589999999997</v>
      </c>
      <c r="V34" s="122">
        <v>6818.39012</v>
      </c>
      <c r="W34" s="122">
        <v>11466.688050000001</v>
      </c>
    </row>
    <row r="35" spans="1:25" x14ac:dyDescent="0.2">
      <c r="A35" s="20"/>
      <c r="B35" s="17" t="s">
        <v>21</v>
      </c>
      <c r="C35" s="17"/>
      <c r="D35" s="112"/>
      <c r="E35" s="121">
        <v>210159.35869999998</v>
      </c>
      <c r="F35" s="145">
        <v>216473.26519999999</v>
      </c>
      <c r="G35" s="145">
        <v>276612.97512000002</v>
      </c>
      <c r="H35" s="235">
        <v>703245.59902000008</v>
      </c>
      <c r="I35" s="145">
        <v>280542.5736</v>
      </c>
      <c r="J35" s="145">
        <v>282807.64199999999</v>
      </c>
      <c r="K35" s="122">
        <v>298178.90944000002</v>
      </c>
      <c r="L35" s="122">
        <v>861529.12504000007</v>
      </c>
      <c r="M35" s="122">
        <v>1564774.7240600002</v>
      </c>
      <c r="N35" s="121">
        <v>278226.40601999999</v>
      </c>
      <c r="O35" s="145">
        <v>275013.93659999996</v>
      </c>
      <c r="P35" s="122">
        <v>301670.94936000003</v>
      </c>
      <c r="Q35" s="122">
        <v>854911.29197999998</v>
      </c>
      <c r="R35" s="121">
        <v>350057.40453000006</v>
      </c>
      <c r="S35" s="145">
        <v>374879.22457999998</v>
      </c>
      <c r="T35" s="122">
        <v>886519.68725999992</v>
      </c>
      <c r="U35" s="122">
        <v>1611456.3163700001</v>
      </c>
      <c r="V35" s="122">
        <v>2466367.6083500003</v>
      </c>
      <c r="W35" s="122">
        <v>4031142.3324100003</v>
      </c>
    </row>
    <row r="36" spans="1:25" x14ac:dyDescent="0.2">
      <c r="A36" s="20"/>
      <c r="B36" s="17" t="s">
        <v>22</v>
      </c>
      <c r="C36" s="17"/>
      <c r="D36" s="112"/>
      <c r="E36" s="121">
        <v>233263.20199999999</v>
      </c>
      <c r="F36" s="145">
        <v>199409.16899999999</v>
      </c>
      <c r="G36" s="145">
        <v>271130.93599999999</v>
      </c>
      <c r="H36" s="235">
        <v>703803.30700000003</v>
      </c>
      <c r="I36" s="145">
        <v>231718.23300000001</v>
      </c>
      <c r="J36" s="145">
        <v>263988.23</v>
      </c>
      <c r="K36" s="122">
        <v>232010.56400000001</v>
      </c>
      <c r="L36" s="122">
        <v>727717.027</v>
      </c>
      <c r="M36" s="122">
        <v>1431520.334</v>
      </c>
      <c r="N36" s="121">
        <v>276973.58299999998</v>
      </c>
      <c r="O36" s="145">
        <v>260625.16899999999</v>
      </c>
      <c r="P36" s="122">
        <v>250949.74600000001</v>
      </c>
      <c r="Q36" s="122">
        <v>788548.49800000002</v>
      </c>
      <c r="R36" s="121">
        <v>344213.96299999999</v>
      </c>
      <c r="S36" s="145">
        <v>388729.09100000001</v>
      </c>
      <c r="T36" s="122">
        <v>475882.74200000003</v>
      </c>
      <c r="U36" s="122">
        <v>1208825.7960000001</v>
      </c>
      <c r="V36" s="122">
        <v>1997374.2940000002</v>
      </c>
      <c r="W36" s="122">
        <v>3428894.6280000005</v>
      </c>
    </row>
    <row r="37" spans="1:25" x14ac:dyDescent="0.2">
      <c r="A37" s="20"/>
      <c r="B37" s="17"/>
      <c r="C37" s="17"/>
      <c r="D37" s="112"/>
      <c r="E37" s="121"/>
      <c r="F37" s="145"/>
      <c r="G37" s="145"/>
      <c r="H37" s="235"/>
      <c r="I37" s="145"/>
      <c r="J37" s="145"/>
      <c r="K37" s="122"/>
      <c r="L37" s="122"/>
      <c r="M37" s="122"/>
      <c r="N37" s="121"/>
      <c r="O37" s="145"/>
      <c r="P37" s="122"/>
      <c r="Q37" s="122"/>
      <c r="R37" s="121"/>
      <c r="S37" s="145"/>
      <c r="T37" s="122"/>
      <c r="U37" s="122"/>
      <c r="V37" s="122"/>
      <c r="W37" s="122"/>
    </row>
    <row r="38" spans="1:25" x14ac:dyDescent="0.2">
      <c r="A38" s="24" t="s">
        <v>61</v>
      </c>
      <c r="B38" s="25"/>
      <c r="C38" s="25"/>
      <c r="D38" s="114"/>
      <c r="E38" s="125">
        <v>3791722.7313400009</v>
      </c>
      <c r="F38" s="146">
        <v>3448301.7420000001</v>
      </c>
      <c r="G38" s="146">
        <v>3353228.9569978612</v>
      </c>
      <c r="H38" s="238">
        <v>10593253.430337861</v>
      </c>
      <c r="I38" s="146">
        <v>6511074.2404037248</v>
      </c>
      <c r="J38" s="146">
        <v>1449481.0614869201</v>
      </c>
      <c r="K38" s="126">
        <v>2956426.0497999992</v>
      </c>
      <c r="L38" s="126">
        <v>10916981.351690644</v>
      </c>
      <c r="M38" s="126">
        <v>21510234.782028515</v>
      </c>
      <c r="N38" s="125">
        <v>3392003.0645399988</v>
      </c>
      <c r="O38" s="146">
        <v>3436801.8907000003</v>
      </c>
      <c r="P38" s="126">
        <v>3414907.547190309</v>
      </c>
      <c r="Q38" s="126">
        <v>10243712.50243031</v>
      </c>
      <c r="R38" s="125">
        <v>3272269.6008422635</v>
      </c>
      <c r="S38" s="146">
        <v>3433343.7180932686</v>
      </c>
      <c r="T38" s="126">
        <v>3792775.4888217314</v>
      </c>
      <c r="U38" s="126">
        <v>10498388.80775726</v>
      </c>
      <c r="V38" s="126">
        <v>20742101.310187563</v>
      </c>
      <c r="W38" s="126">
        <v>42252336.092216067</v>
      </c>
    </row>
    <row r="39" spans="1:25" x14ac:dyDescent="0.2">
      <c r="A39" s="24" t="s">
        <v>62</v>
      </c>
      <c r="B39" s="25"/>
      <c r="C39" s="25"/>
      <c r="D39" s="114"/>
      <c r="E39" s="125">
        <v>3254422.6098442222</v>
      </c>
      <c r="F39" s="146">
        <v>3172535.3260690002</v>
      </c>
      <c r="G39" s="146">
        <v>4607932.0245737769</v>
      </c>
      <c r="H39" s="238">
        <v>11034889.960487001</v>
      </c>
      <c r="I39" s="146">
        <v>3550248.7269696668</v>
      </c>
      <c r="J39" s="146">
        <v>3726782.4001199999</v>
      </c>
      <c r="K39" s="126">
        <v>3855866.7055203337</v>
      </c>
      <c r="L39" s="126">
        <v>11132897.83261</v>
      </c>
      <c r="M39" s="126">
        <v>22167787.793096997</v>
      </c>
      <c r="N39" s="125">
        <v>3713620.5157077773</v>
      </c>
      <c r="O39" s="146">
        <v>3721434.2676916672</v>
      </c>
      <c r="P39" s="126">
        <v>4386492.2342155557</v>
      </c>
      <c r="Q39" s="126">
        <v>11821547.017615</v>
      </c>
      <c r="R39" s="125">
        <v>3879144.0566116669</v>
      </c>
      <c r="S39" s="146">
        <v>4065810.2403866672</v>
      </c>
      <c r="T39" s="126">
        <v>5939150.2902416671</v>
      </c>
      <c r="U39" s="126">
        <v>13884104.587239999</v>
      </c>
      <c r="V39" s="126">
        <v>25705651.604855001</v>
      </c>
      <c r="W39" s="126">
        <v>47873439.397952005</v>
      </c>
      <c r="Y39" s="265"/>
    </row>
    <row r="40" spans="1:25" x14ac:dyDescent="0.2">
      <c r="A40" s="24" t="s">
        <v>23</v>
      </c>
      <c r="B40" s="25"/>
      <c r="C40" s="25"/>
      <c r="D40" s="114"/>
      <c r="E40" s="125">
        <v>537300.12149577867</v>
      </c>
      <c r="F40" s="146">
        <v>275766.41593099991</v>
      </c>
      <c r="G40" s="146">
        <v>-1254703.0675759157</v>
      </c>
      <c r="H40" s="238">
        <v>-441636.53014913946</v>
      </c>
      <c r="I40" s="146">
        <v>2960825.5134340581</v>
      </c>
      <c r="J40" s="231">
        <v>-2277301.33863308</v>
      </c>
      <c r="K40" s="157">
        <v>-899440.6557203345</v>
      </c>
      <c r="L40" s="157">
        <v>-215916.48091935553</v>
      </c>
      <c r="M40" s="157">
        <v>-657553.01106848195</v>
      </c>
      <c r="N40" s="247">
        <v>-321617.45116777858</v>
      </c>
      <c r="O40" s="231">
        <v>-284632.37699166685</v>
      </c>
      <c r="P40" s="157">
        <v>-971584.68702524668</v>
      </c>
      <c r="Q40" s="157">
        <v>-1577834.5151846893</v>
      </c>
      <c r="R40" s="247">
        <v>-606874.45576940337</v>
      </c>
      <c r="S40" s="231">
        <v>-632466.52229339862</v>
      </c>
      <c r="T40" s="157">
        <v>-2146374.8014199357</v>
      </c>
      <c r="U40" s="157">
        <v>-3385715.779482739</v>
      </c>
      <c r="V40" s="157">
        <v>-4963550.2946674377</v>
      </c>
      <c r="W40" s="157">
        <v>-5621103.3057359383</v>
      </c>
    </row>
    <row r="41" spans="1:25" x14ac:dyDescent="0.2">
      <c r="A41" s="27"/>
      <c r="B41" s="28"/>
      <c r="C41" s="28"/>
      <c r="D41" s="209"/>
      <c r="E41" s="127"/>
      <c r="F41" s="147"/>
      <c r="G41" s="147"/>
      <c r="H41" s="239"/>
      <c r="I41" s="147"/>
      <c r="J41" s="147"/>
      <c r="K41" s="128"/>
      <c r="L41" s="128"/>
      <c r="M41" s="128"/>
      <c r="N41" s="127"/>
      <c r="O41" s="147"/>
      <c r="P41" s="128"/>
      <c r="Q41" s="128"/>
      <c r="R41" s="127"/>
      <c r="S41" s="147"/>
      <c r="T41" s="128"/>
      <c r="U41" s="128"/>
      <c r="V41" s="128"/>
      <c r="W41" s="128"/>
    </row>
    <row r="42" spans="1:25" x14ac:dyDescent="0.2">
      <c r="A42" s="19" t="s">
        <v>24</v>
      </c>
      <c r="B42" s="17"/>
      <c r="C42" s="17"/>
      <c r="D42" s="167"/>
      <c r="E42" s="123"/>
      <c r="F42" s="45"/>
      <c r="G42" s="45"/>
      <c r="H42" s="237"/>
      <c r="I42" s="45"/>
      <c r="J42" s="45"/>
      <c r="K42" s="124"/>
      <c r="L42" s="124"/>
      <c r="M42" s="124"/>
      <c r="N42" s="123"/>
      <c r="O42" s="45"/>
      <c r="P42" s="124"/>
      <c r="Q42" s="124"/>
      <c r="R42" s="123"/>
      <c r="S42" s="45"/>
      <c r="T42" s="124"/>
      <c r="U42" s="124"/>
      <c r="V42" s="124"/>
      <c r="W42" s="124"/>
    </row>
    <row r="43" spans="1:25" x14ac:dyDescent="0.2">
      <c r="A43" s="19"/>
      <c r="B43" s="17"/>
      <c r="C43" s="17"/>
      <c r="D43" s="167"/>
      <c r="E43" s="123"/>
      <c r="F43" s="45"/>
      <c r="G43" s="45"/>
      <c r="H43" s="237"/>
      <c r="I43" s="45"/>
      <c r="J43" s="45"/>
      <c r="K43" s="124"/>
      <c r="L43" s="124"/>
      <c r="M43" s="124"/>
      <c r="N43" s="123"/>
      <c r="O43" s="45"/>
      <c r="P43" s="124"/>
      <c r="Q43" s="124"/>
      <c r="R43" s="123"/>
      <c r="S43" s="45"/>
      <c r="T43" s="124"/>
      <c r="U43" s="124"/>
      <c r="V43" s="124"/>
      <c r="W43" s="124"/>
    </row>
    <row r="44" spans="1:25" x14ac:dyDescent="0.2">
      <c r="A44" s="20" t="s">
        <v>25</v>
      </c>
      <c r="B44" s="17"/>
      <c r="C44" s="17"/>
      <c r="D44" s="112"/>
      <c r="E44" s="121">
        <v>101752.38166000001</v>
      </c>
      <c r="F44" s="148">
        <v>223327.78019999998</v>
      </c>
      <c r="G44" s="148">
        <v>-578323.03640213911</v>
      </c>
      <c r="H44" s="21">
        <v>-253242.87454213941</v>
      </c>
      <c r="I44" s="145">
        <v>3507392.161403724</v>
      </c>
      <c r="J44" s="148">
        <v>-837213.22151307994</v>
      </c>
      <c r="K44" s="112">
        <v>-589632.26381000015</v>
      </c>
      <c r="L44" s="112">
        <v>2080546.6760806444</v>
      </c>
      <c r="M44" s="112">
        <v>1827303.8015385044</v>
      </c>
      <c r="N44" s="111">
        <v>65473.404479999888</v>
      </c>
      <c r="O44" s="148">
        <v>511070.40010000009</v>
      </c>
      <c r="P44" s="112">
        <v>-786883.19868968928</v>
      </c>
      <c r="Q44" s="112">
        <v>-210339.39410968916</v>
      </c>
      <c r="R44" s="111">
        <v>-20441.41540773731</v>
      </c>
      <c r="S44" s="148">
        <v>-684944.77652673121</v>
      </c>
      <c r="T44" s="112">
        <v>-2176982.8536182689</v>
      </c>
      <c r="U44" s="112">
        <v>-2882369.0455527375</v>
      </c>
      <c r="V44" s="112">
        <v>-3092708.4396624262</v>
      </c>
      <c r="W44" s="112">
        <v>-1265404.2381239217</v>
      </c>
    </row>
    <row r="45" spans="1:25" x14ac:dyDescent="0.2">
      <c r="A45" s="20" t="s">
        <v>26</v>
      </c>
      <c r="B45" s="17"/>
      <c r="C45" s="17"/>
      <c r="D45" s="112"/>
      <c r="E45" s="121">
        <v>-339507.36586000002</v>
      </c>
      <c r="F45" s="148">
        <v>12663.354099999997</v>
      </c>
      <c r="G45" s="148">
        <v>31163.253720000008</v>
      </c>
      <c r="H45" s="21">
        <v>-295680.75804000004</v>
      </c>
      <c r="I45" s="145">
        <v>26582.790599999993</v>
      </c>
      <c r="J45" s="148">
        <v>-6370.8220000000001</v>
      </c>
      <c r="K45" s="112">
        <v>34116.291799999999</v>
      </c>
      <c r="L45" s="112">
        <v>54328.26039999997</v>
      </c>
      <c r="M45" s="112">
        <v>-241352.49764000007</v>
      </c>
      <c r="N45" s="111">
        <v>20975.247920000002</v>
      </c>
      <c r="O45" s="148">
        <v>48415.310300000005</v>
      </c>
      <c r="P45" s="112">
        <v>26142.639360000001</v>
      </c>
      <c r="Q45" s="112">
        <v>95533.197580000036</v>
      </c>
      <c r="R45" s="111">
        <v>-45687.752669999987</v>
      </c>
      <c r="S45" s="148">
        <v>-53276.763600000006</v>
      </c>
      <c r="T45" s="112">
        <v>-12359.028950000007</v>
      </c>
      <c r="U45" s="112">
        <v>-111323.54522000003</v>
      </c>
      <c r="V45" s="112">
        <v>-15790.347639999934</v>
      </c>
      <c r="W45" s="112">
        <v>-257142.84527999989</v>
      </c>
    </row>
    <row r="46" spans="1:25" x14ac:dyDescent="0.2">
      <c r="A46" s="20"/>
      <c r="B46" s="17" t="s">
        <v>27</v>
      </c>
      <c r="C46" s="17"/>
      <c r="D46" s="112"/>
      <c r="E46" s="121">
        <v>43136.488320000004</v>
      </c>
      <c r="F46" s="148">
        <v>57902.081200000001</v>
      </c>
      <c r="G46" s="148">
        <v>100670.30704</v>
      </c>
      <c r="H46" s="21">
        <v>201708.87656</v>
      </c>
      <c r="I46" s="145">
        <v>71709.756599999993</v>
      </c>
      <c r="J46" s="148">
        <v>74024.894</v>
      </c>
      <c r="K46" s="112">
        <v>95242.971369999999</v>
      </c>
      <c r="L46" s="112">
        <v>240977.62196999998</v>
      </c>
      <c r="M46" s="112">
        <v>442686.49852999998</v>
      </c>
      <c r="N46" s="111">
        <v>79515.60024</v>
      </c>
      <c r="O46" s="148">
        <v>98451.899900000004</v>
      </c>
      <c r="P46" s="112">
        <v>80804.140480000002</v>
      </c>
      <c r="Q46" s="112">
        <v>258771.64062000002</v>
      </c>
      <c r="R46" s="111">
        <v>59174.589720000004</v>
      </c>
      <c r="S46" s="148">
        <v>87014.638919999998</v>
      </c>
      <c r="T46" s="112">
        <v>134859.3603</v>
      </c>
      <c r="U46" s="112">
        <v>281048.58893999999</v>
      </c>
      <c r="V46" s="112">
        <v>539820.22956000001</v>
      </c>
      <c r="W46" s="112">
        <v>982506.72808999999</v>
      </c>
    </row>
    <row r="47" spans="1:25" x14ac:dyDescent="0.2">
      <c r="A47" s="20"/>
      <c r="B47" s="17" t="s">
        <v>28</v>
      </c>
      <c r="C47" s="17"/>
      <c r="D47" s="112"/>
      <c r="E47" s="121">
        <v>382643.85418000002</v>
      </c>
      <c r="F47" s="148">
        <v>45238.727100000004</v>
      </c>
      <c r="G47" s="148">
        <v>69507.053319999992</v>
      </c>
      <c r="H47" s="21">
        <v>497389.63460000005</v>
      </c>
      <c r="I47" s="145">
        <v>45126.966</v>
      </c>
      <c r="J47" s="148">
        <v>80395.716</v>
      </c>
      <c r="K47" s="112">
        <v>61126.67957</v>
      </c>
      <c r="L47" s="112">
        <v>186649.36157000001</v>
      </c>
      <c r="M47" s="112">
        <v>684038.99617000006</v>
      </c>
      <c r="N47" s="111">
        <v>58540.352319999998</v>
      </c>
      <c r="O47" s="148">
        <v>50036.589599999999</v>
      </c>
      <c r="P47" s="112">
        <v>54661.501120000001</v>
      </c>
      <c r="Q47" s="112">
        <v>163238.44303999998</v>
      </c>
      <c r="R47" s="111">
        <v>104862.34238999999</v>
      </c>
      <c r="S47" s="148">
        <v>140291.40252</v>
      </c>
      <c r="T47" s="112">
        <v>147218.38925000001</v>
      </c>
      <c r="U47" s="112">
        <v>392372.13416000002</v>
      </c>
      <c r="V47" s="112">
        <v>555610.57719999994</v>
      </c>
      <c r="W47" s="112">
        <v>1239649.5733699999</v>
      </c>
    </row>
    <row r="48" spans="1:25" x14ac:dyDescent="0.2">
      <c r="A48" s="20" t="s">
        <v>29</v>
      </c>
      <c r="B48" s="17"/>
      <c r="C48" s="17"/>
      <c r="D48" s="112"/>
      <c r="E48" s="121">
        <v>822956.24726000009</v>
      </c>
      <c r="F48" s="148">
        <v>59168.892799999972</v>
      </c>
      <c r="G48" s="148">
        <v>-660352.76115999999</v>
      </c>
      <c r="H48" s="21">
        <v>221772.37889999989</v>
      </c>
      <c r="I48" s="145">
        <v>1413144.7406000001</v>
      </c>
      <c r="J48" s="148">
        <v>1312945.5990000002</v>
      </c>
      <c r="K48" s="112">
        <v>-634798.14139000012</v>
      </c>
      <c r="L48" s="112">
        <v>2091292.1982100003</v>
      </c>
      <c r="M48" s="112">
        <v>2313064.57711</v>
      </c>
      <c r="N48" s="111">
        <v>78574.632499999891</v>
      </c>
      <c r="O48" s="148">
        <v>96970.807399999991</v>
      </c>
      <c r="P48" s="112">
        <v>-1141181.2404400001</v>
      </c>
      <c r="Q48" s="112">
        <v>-965635.8005400002</v>
      </c>
      <c r="R48" s="111">
        <v>93524.354019999999</v>
      </c>
      <c r="S48" s="148">
        <v>-715995.62189999991</v>
      </c>
      <c r="T48" s="112">
        <v>-1983131.3202800001</v>
      </c>
      <c r="U48" s="112">
        <v>-2605602.5881599998</v>
      </c>
      <c r="V48" s="112">
        <v>-3571238.3887</v>
      </c>
      <c r="W48" s="112">
        <v>-1258173.8115900001</v>
      </c>
    </row>
    <row r="49" spans="1:23" x14ac:dyDescent="0.2">
      <c r="A49" s="20"/>
      <c r="B49" s="17" t="s">
        <v>30</v>
      </c>
      <c r="C49" s="17"/>
      <c r="D49" s="112"/>
      <c r="E49" s="121">
        <v>3896058.4792199996</v>
      </c>
      <c r="F49" s="148">
        <v>303497.93129999994</v>
      </c>
      <c r="G49" s="148">
        <v>-206843.10520000002</v>
      </c>
      <c r="H49" s="21">
        <v>3992713.3053199993</v>
      </c>
      <c r="I49" s="145">
        <v>1440492.2926</v>
      </c>
      <c r="J49" s="148">
        <v>1332413.6830000002</v>
      </c>
      <c r="K49" s="112">
        <v>168561.30239999993</v>
      </c>
      <c r="L49" s="112">
        <v>2941467.2780000004</v>
      </c>
      <c r="M49" s="112">
        <v>6934180.5833199993</v>
      </c>
      <c r="N49" s="111">
        <v>95912.681079999893</v>
      </c>
      <c r="O49" s="148">
        <v>97353.165299999993</v>
      </c>
      <c r="P49" s="112">
        <v>-1140296.8312000001</v>
      </c>
      <c r="Q49" s="112">
        <v>-947030.98482000025</v>
      </c>
      <c r="R49" s="111">
        <v>94269.039690000005</v>
      </c>
      <c r="S49" s="148">
        <v>97116.085660000012</v>
      </c>
      <c r="T49" s="112">
        <v>-1044148.62677</v>
      </c>
      <c r="U49" s="112">
        <v>-852763.50141999999</v>
      </c>
      <c r="V49" s="112">
        <v>-1799794.4862400002</v>
      </c>
      <c r="W49" s="112">
        <v>5134386.0970799988</v>
      </c>
    </row>
    <row r="50" spans="1:23" x14ac:dyDescent="0.2">
      <c r="A50" s="20"/>
      <c r="B50" s="17" t="s">
        <v>31</v>
      </c>
      <c r="C50" s="17"/>
      <c r="D50" s="112"/>
      <c r="E50" s="121">
        <v>3073102.2319599995</v>
      </c>
      <c r="F50" s="148">
        <v>244329.03849999997</v>
      </c>
      <c r="G50" s="148">
        <v>453509.65596</v>
      </c>
      <c r="H50" s="21">
        <v>3770940.9264199995</v>
      </c>
      <c r="I50" s="145">
        <v>27347.552</v>
      </c>
      <c r="J50" s="148">
        <v>19468.083999999999</v>
      </c>
      <c r="K50" s="112">
        <v>803359.44379000005</v>
      </c>
      <c r="L50" s="112">
        <v>850175.07979000011</v>
      </c>
      <c r="M50" s="112">
        <v>4621116.0062099993</v>
      </c>
      <c r="N50" s="111">
        <v>17338.048579999999</v>
      </c>
      <c r="O50" s="148">
        <v>382.35790000000003</v>
      </c>
      <c r="P50" s="112">
        <v>884.40924000000007</v>
      </c>
      <c r="Q50" s="112">
        <v>18604.815719999999</v>
      </c>
      <c r="R50" s="111">
        <v>744.68566999999996</v>
      </c>
      <c r="S50" s="148">
        <v>813111.70755999989</v>
      </c>
      <c r="T50" s="112">
        <v>938982.69351000001</v>
      </c>
      <c r="U50" s="112">
        <v>1752839.0867399999</v>
      </c>
      <c r="V50" s="112">
        <v>1771443.90246</v>
      </c>
      <c r="W50" s="112">
        <v>6392559.9086699989</v>
      </c>
    </row>
    <row r="51" spans="1:23" x14ac:dyDescent="0.2">
      <c r="A51" s="20" t="s">
        <v>32</v>
      </c>
      <c r="B51" s="17"/>
      <c r="C51" s="17"/>
      <c r="D51" s="112"/>
      <c r="E51" s="121">
        <v>303.10245999999461</v>
      </c>
      <c r="F51" s="148">
        <v>967.36190000001807</v>
      </c>
      <c r="G51" s="148">
        <v>2949.0207199999713</v>
      </c>
      <c r="H51" s="21">
        <v>4219.485079999984</v>
      </c>
      <c r="I51" s="145">
        <v>4863.8836000000592</v>
      </c>
      <c r="J51" s="148">
        <v>-6197.5860000000102</v>
      </c>
      <c r="K51" s="112">
        <v>8660.86930999998</v>
      </c>
      <c r="L51" s="112">
        <v>7327.166910000029</v>
      </c>
      <c r="M51" s="112">
        <v>11546.651990000013</v>
      </c>
      <c r="N51" s="111">
        <v>-3662.9895599999873</v>
      </c>
      <c r="O51" s="148">
        <v>876.47240000008605</v>
      </c>
      <c r="P51" s="112">
        <v>-4239.7686399999948</v>
      </c>
      <c r="Q51" s="112">
        <v>-7026.285799999896</v>
      </c>
      <c r="R51" s="111">
        <v>-1606.9682200000389</v>
      </c>
      <c r="S51" s="148">
        <v>-15046.297490000026</v>
      </c>
      <c r="T51" s="112">
        <v>9331.7060499999207</v>
      </c>
      <c r="U51" s="112">
        <v>-7321.5596600001445</v>
      </c>
      <c r="V51" s="112">
        <v>-14347.84546000004</v>
      </c>
      <c r="W51" s="112">
        <v>-2801.1934700000274</v>
      </c>
    </row>
    <row r="52" spans="1:23" x14ac:dyDescent="0.2">
      <c r="A52" s="20" t="s">
        <v>33</v>
      </c>
      <c r="B52" s="17"/>
      <c r="C52" s="17"/>
      <c r="D52" s="112"/>
      <c r="E52" s="121">
        <v>-381999.60220000002</v>
      </c>
      <c r="F52" s="148">
        <v>150528.17139999999</v>
      </c>
      <c r="G52" s="148">
        <v>47917.450317860785</v>
      </c>
      <c r="H52" s="21">
        <v>-183553.98048213925</v>
      </c>
      <c r="I52" s="145">
        <v>2062800.7466037241</v>
      </c>
      <c r="J52" s="148">
        <v>-2137590.4125130801</v>
      </c>
      <c r="K52" s="112">
        <v>2388.7164700000067</v>
      </c>
      <c r="L52" s="112">
        <v>-72400.949439355958</v>
      </c>
      <c r="M52" s="112">
        <v>-255954.9299214952</v>
      </c>
      <c r="N52" s="111">
        <v>-30413.486380000009</v>
      </c>
      <c r="O52" s="148">
        <v>364807.81</v>
      </c>
      <c r="P52" s="112">
        <v>332395.1710303108</v>
      </c>
      <c r="Q52" s="112">
        <v>666789.49465031084</v>
      </c>
      <c r="R52" s="111">
        <v>-66671.048537737282</v>
      </c>
      <c r="S52" s="148">
        <v>99373.906463268708</v>
      </c>
      <c r="T52" s="112">
        <v>-190824.21043826861</v>
      </c>
      <c r="U52" s="112">
        <v>-158121.35251273718</v>
      </c>
      <c r="V52" s="112">
        <v>508668.14213757368</v>
      </c>
      <c r="W52" s="112">
        <v>252713.61221607847</v>
      </c>
    </row>
    <row r="53" spans="1:23" x14ac:dyDescent="0.2">
      <c r="A53" s="35" t="s">
        <v>89</v>
      </c>
      <c r="B53" s="33"/>
      <c r="C53" s="33"/>
      <c r="D53" s="112"/>
      <c r="E53" s="121">
        <v>0</v>
      </c>
      <c r="F53" s="148">
        <v>0</v>
      </c>
      <c r="G53" s="148">
        <v>0</v>
      </c>
      <c r="H53" s="21">
        <v>0</v>
      </c>
      <c r="I53" s="145">
        <v>0</v>
      </c>
      <c r="J53" s="148">
        <v>0</v>
      </c>
      <c r="K53" s="112">
        <v>0</v>
      </c>
      <c r="L53" s="112">
        <v>0</v>
      </c>
      <c r="M53" s="112">
        <v>0</v>
      </c>
      <c r="N53" s="111">
        <v>0</v>
      </c>
      <c r="O53" s="148">
        <v>0</v>
      </c>
      <c r="P53" s="112">
        <v>0</v>
      </c>
      <c r="Q53" s="112">
        <v>0</v>
      </c>
      <c r="R53" s="111">
        <v>0</v>
      </c>
      <c r="S53" s="148">
        <v>0</v>
      </c>
      <c r="T53" s="112">
        <v>0</v>
      </c>
      <c r="U53" s="112">
        <v>0</v>
      </c>
      <c r="V53" s="112">
        <v>0</v>
      </c>
      <c r="W53" s="112">
        <v>0</v>
      </c>
    </row>
    <row r="54" spans="1:23" hidden="1" x14ac:dyDescent="0.2">
      <c r="A54" s="35"/>
      <c r="B54" s="33" t="s">
        <v>34</v>
      </c>
      <c r="C54" s="33"/>
      <c r="D54" s="112"/>
      <c r="E54" s="121">
        <v>0</v>
      </c>
      <c r="F54" s="148">
        <v>0</v>
      </c>
      <c r="G54" s="148">
        <v>0</v>
      </c>
      <c r="H54" s="21">
        <v>0</v>
      </c>
      <c r="I54" s="145">
        <v>0</v>
      </c>
      <c r="J54" s="148">
        <v>0</v>
      </c>
      <c r="K54" s="112">
        <v>0</v>
      </c>
      <c r="L54" s="112">
        <v>0</v>
      </c>
      <c r="M54" s="112">
        <v>0</v>
      </c>
      <c r="N54" s="111">
        <v>0</v>
      </c>
      <c r="O54" s="148">
        <v>0</v>
      </c>
      <c r="P54" s="112">
        <v>0</v>
      </c>
      <c r="Q54" s="112">
        <v>0</v>
      </c>
      <c r="R54" s="111">
        <v>0</v>
      </c>
      <c r="S54" s="148">
        <v>0</v>
      </c>
      <c r="T54" s="112">
        <v>0</v>
      </c>
      <c r="U54" s="112">
        <v>0</v>
      </c>
      <c r="V54" s="112">
        <v>0</v>
      </c>
      <c r="W54" s="112">
        <v>0</v>
      </c>
    </row>
    <row r="55" spans="1:23" hidden="1" x14ac:dyDescent="0.2">
      <c r="A55" s="35"/>
      <c r="B55" s="33" t="s">
        <v>35</v>
      </c>
      <c r="C55" s="33"/>
      <c r="D55" s="112"/>
      <c r="E55" s="121">
        <v>0</v>
      </c>
      <c r="F55" s="148">
        <v>0</v>
      </c>
      <c r="G55" s="148">
        <v>0</v>
      </c>
      <c r="H55" s="21">
        <v>0</v>
      </c>
      <c r="I55" s="145">
        <v>0</v>
      </c>
      <c r="J55" s="148">
        <v>0</v>
      </c>
      <c r="K55" s="112">
        <v>0</v>
      </c>
      <c r="L55" s="112">
        <v>0</v>
      </c>
      <c r="M55" s="112">
        <v>0</v>
      </c>
      <c r="N55" s="111">
        <v>0</v>
      </c>
      <c r="O55" s="148">
        <v>0</v>
      </c>
      <c r="P55" s="112">
        <v>0</v>
      </c>
      <c r="Q55" s="112">
        <v>0</v>
      </c>
      <c r="R55" s="111">
        <v>0</v>
      </c>
      <c r="S55" s="148">
        <v>0</v>
      </c>
      <c r="T55" s="112">
        <v>0</v>
      </c>
      <c r="U55" s="112">
        <v>0</v>
      </c>
      <c r="V55" s="112">
        <v>0</v>
      </c>
      <c r="W55" s="112">
        <v>0</v>
      </c>
    </row>
    <row r="56" spans="1:23" x14ac:dyDescent="0.2">
      <c r="A56" s="77" t="s">
        <v>90</v>
      </c>
      <c r="B56" s="33"/>
      <c r="C56" s="33"/>
      <c r="D56" s="112"/>
      <c r="E56" s="121">
        <v>0</v>
      </c>
      <c r="F56" s="148">
        <v>0</v>
      </c>
      <c r="G56" s="148">
        <v>0</v>
      </c>
      <c r="H56" s="21">
        <v>0</v>
      </c>
      <c r="I56" s="145">
        <v>0</v>
      </c>
      <c r="J56" s="148">
        <v>0</v>
      </c>
      <c r="K56" s="112">
        <v>0</v>
      </c>
      <c r="L56" s="112">
        <v>0</v>
      </c>
      <c r="M56" s="112">
        <v>0</v>
      </c>
      <c r="N56" s="111">
        <v>0</v>
      </c>
      <c r="O56" s="148">
        <v>0</v>
      </c>
      <c r="P56" s="112">
        <v>0</v>
      </c>
      <c r="Q56" s="112">
        <v>0</v>
      </c>
      <c r="R56" s="111">
        <v>0</v>
      </c>
      <c r="S56" s="148">
        <v>0</v>
      </c>
      <c r="T56" s="112">
        <v>0</v>
      </c>
      <c r="U56" s="112">
        <v>0</v>
      </c>
      <c r="V56" s="112">
        <v>0</v>
      </c>
      <c r="W56" s="112">
        <v>0</v>
      </c>
    </row>
    <row r="57" spans="1:23" x14ac:dyDescent="0.2">
      <c r="A57" s="20" t="s">
        <v>36</v>
      </c>
      <c r="B57" s="17"/>
      <c r="C57" s="17"/>
      <c r="D57" s="112"/>
      <c r="E57" s="121">
        <v>0</v>
      </c>
      <c r="F57" s="148">
        <v>0</v>
      </c>
      <c r="G57" s="148">
        <v>0</v>
      </c>
      <c r="H57" s="21">
        <v>0</v>
      </c>
      <c r="I57" s="145">
        <v>0</v>
      </c>
      <c r="J57" s="148">
        <v>0</v>
      </c>
      <c r="K57" s="112">
        <v>0</v>
      </c>
      <c r="L57" s="112">
        <v>0</v>
      </c>
      <c r="M57" s="112">
        <v>0</v>
      </c>
      <c r="N57" s="111">
        <v>0</v>
      </c>
      <c r="O57" s="148">
        <v>0</v>
      </c>
      <c r="P57" s="112">
        <v>0</v>
      </c>
      <c r="Q57" s="112">
        <v>0</v>
      </c>
      <c r="R57" s="111">
        <v>0</v>
      </c>
      <c r="S57" s="148">
        <v>0</v>
      </c>
      <c r="T57" s="112">
        <v>0</v>
      </c>
      <c r="U57" s="112">
        <v>0</v>
      </c>
      <c r="V57" s="112">
        <v>0</v>
      </c>
      <c r="W57" s="112">
        <v>0</v>
      </c>
    </row>
    <row r="58" spans="1:23" x14ac:dyDescent="0.2">
      <c r="A58" s="20"/>
      <c r="B58" s="17"/>
      <c r="C58" s="17"/>
      <c r="D58" s="112"/>
      <c r="E58" s="121"/>
      <c r="F58" s="145"/>
      <c r="G58" s="145"/>
      <c r="H58" s="235"/>
      <c r="I58" s="145"/>
      <c r="J58" s="145"/>
      <c r="K58" s="122"/>
      <c r="L58" s="122"/>
      <c r="M58" s="122"/>
      <c r="N58" s="121"/>
      <c r="O58" s="145"/>
      <c r="P58" s="122"/>
      <c r="Q58" s="122"/>
      <c r="R58" s="121"/>
      <c r="S58" s="145"/>
      <c r="T58" s="122"/>
      <c r="U58" s="122"/>
      <c r="V58" s="122"/>
      <c r="W58" s="122"/>
    </row>
    <row r="59" spans="1:23" x14ac:dyDescent="0.2">
      <c r="A59" s="20" t="s">
        <v>37</v>
      </c>
      <c r="B59" s="17"/>
      <c r="C59" s="17"/>
      <c r="D59" s="112"/>
      <c r="E59" s="121">
        <v>-435547.73983577767</v>
      </c>
      <c r="F59" s="148">
        <v>-52438.635731000002</v>
      </c>
      <c r="G59" s="148">
        <v>676380.03117377777</v>
      </c>
      <c r="H59" s="21">
        <v>188393.65560699999</v>
      </c>
      <c r="I59" s="145">
        <v>546566.64796966675</v>
      </c>
      <c r="J59" s="148">
        <v>1440088.2281200001</v>
      </c>
      <c r="K59" s="112">
        <v>309808.39191033324</v>
      </c>
      <c r="L59" s="112">
        <v>2296463.2680000002</v>
      </c>
      <c r="M59" s="112">
        <v>2484856.9236070006</v>
      </c>
      <c r="N59" s="111">
        <v>387090.85564777779</v>
      </c>
      <c r="O59" s="148">
        <v>795702.77709166671</v>
      </c>
      <c r="P59" s="112">
        <v>184701.48833555554</v>
      </c>
      <c r="Q59" s="112">
        <v>1367495.1210749997</v>
      </c>
      <c r="R59" s="111">
        <v>586433.0403616667</v>
      </c>
      <c r="S59" s="148">
        <v>-52478.254233333333</v>
      </c>
      <c r="T59" s="112">
        <v>-30608.052198333335</v>
      </c>
      <c r="U59" s="112">
        <v>503346.73392999999</v>
      </c>
      <c r="V59" s="112">
        <v>1870841.855005</v>
      </c>
      <c r="W59" s="112">
        <v>4355698.7786120009</v>
      </c>
    </row>
    <row r="60" spans="1:23" x14ac:dyDescent="0.2">
      <c r="A60" s="20" t="s">
        <v>38</v>
      </c>
      <c r="B60" s="17"/>
      <c r="C60" s="17"/>
      <c r="D60" s="112"/>
      <c r="E60" s="121">
        <v>2561.3900599999997</v>
      </c>
      <c r="F60" s="148">
        <v>-1414.433</v>
      </c>
      <c r="G60" s="148">
        <v>-10332.449119999999</v>
      </c>
      <c r="H60" s="21">
        <v>-9185.4920600000005</v>
      </c>
      <c r="I60" s="145">
        <v>-4293.7052000000003</v>
      </c>
      <c r="J60" s="148">
        <v>-58205.81</v>
      </c>
      <c r="K60" s="112">
        <v>394161.64183999994</v>
      </c>
      <c r="L60" s="112">
        <v>331662.12663999991</v>
      </c>
      <c r="M60" s="112">
        <v>322476.63457999995</v>
      </c>
      <c r="N60" s="111">
        <v>668643.08588000003</v>
      </c>
      <c r="O60" s="148">
        <v>-1446.06</v>
      </c>
      <c r="P60" s="112">
        <v>-3576.5630799999999</v>
      </c>
      <c r="Q60" s="112">
        <v>663620.46279999998</v>
      </c>
      <c r="R60" s="111">
        <v>-8999.3332399999981</v>
      </c>
      <c r="S60" s="148">
        <v>-343.71858999999995</v>
      </c>
      <c r="T60" s="112">
        <v>24284.40079</v>
      </c>
      <c r="U60" s="112">
        <v>14941.348960000003</v>
      </c>
      <c r="V60" s="112">
        <v>678561.81175999995</v>
      </c>
      <c r="W60" s="112">
        <v>1001038.44634</v>
      </c>
    </row>
    <row r="61" spans="1:23" x14ac:dyDescent="0.2">
      <c r="A61" s="20"/>
      <c r="B61" s="17" t="s">
        <v>39</v>
      </c>
      <c r="C61" s="17"/>
      <c r="D61" s="112"/>
      <c r="E61" s="121">
        <v>4218.4759999999997</v>
      </c>
      <c r="F61" s="148">
        <v>0</v>
      </c>
      <c r="G61" s="148">
        <v>0</v>
      </c>
      <c r="H61" s="21">
        <v>4218.4759999999997</v>
      </c>
      <c r="I61" s="145">
        <v>0</v>
      </c>
      <c r="J61" s="148">
        <v>0</v>
      </c>
      <c r="K61" s="112">
        <v>1022098.017</v>
      </c>
      <c r="L61" s="112">
        <v>1022098.017</v>
      </c>
      <c r="M61" s="112">
        <v>1026316.493</v>
      </c>
      <c r="N61" s="111">
        <v>673528.62887999997</v>
      </c>
      <c r="O61" s="148">
        <v>0</v>
      </c>
      <c r="P61" s="112">
        <v>0</v>
      </c>
      <c r="Q61" s="112">
        <v>673528.62887999997</v>
      </c>
      <c r="R61" s="111">
        <v>1278.242</v>
      </c>
      <c r="S61" s="148">
        <v>2236.4740000000002</v>
      </c>
      <c r="T61" s="112">
        <v>47599.248</v>
      </c>
      <c r="U61" s="112">
        <v>51113.964</v>
      </c>
      <c r="V61" s="112">
        <v>724642.59288000001</v>
      </c>
      <c r="W61" s="112">
        <v>1750959.0858800001</v>
      </c>
    </row>
    <row r="62" spans="1:23" x14ac:dyDescent="0.2">
      <c r="A62" s="20"/>
      <c r="B62" s="17"/>
      <c r="C62" s="17" t="s">
        <v>40</v>
      </c>
      <c r="D62" s="112"/>
      <c r="E62" s="121">
        <v>0</v>
      </c>
      <c r="F62" s="148">
        <v>0</v>
      </c>
      <c r="G62" s="148">
        <v>0</v>
      </c>
      <c r="H62" s="21">
        <v>0</v>
      </c>
      <c r="I62" s="145">
        <v>0</v>
      </c>
      <c r="J62" s="148">
        <v>0</v>
      </c>
      <c r="K62" s="112">
        <v>1021581.714</v>
      </c>
      <c r="L62" s="112">
        <v>1021581.714</v>
      </c>
      <c r="M62" s="112">
        <v>1021581.714</v>
      </c>
      <c r="N62" s="111">
        <v>666780.34187999996</v>
      </c>
      <c r="O62" s="148">
        <v>0</v>
      </c>
      <c r="P62" s="112">
        <v>0</v>
      </c>
      <c r="Q62" s="112">
        <v>666780.34187999996</v>
      </c>
      <c r="R62" s="111">
        <v>0</v>
      </c>
      <c r="S62" s="148">
        <v>0</v>
      </c>
      <c r="T62" s="112">
        <v>0</v>
      </c>
      <c r="U62" s="112">
        <v>0</v>
      </c>
      <c r="V62" s="112">
        <v>666780.34187999996</v>
      </c>
      <c r="W62" s="112">
        <v>1688362.0558799999</v>
      </c>
    </row>
    <row r="63" spans="1:23" x14ac:dyDescent="0.2">
      <c r="A63" s="20"/>
      <c r="B63" s="17"/>
      <c r="C63" s="17" t="s">
        <v>41</v>
      </c>
      <c r="D63" s="112"/>
      <c r="E63" s="121">
        <v>4218.4759999999997</v>
      </c>
      <c r="F63" s="148">
        <v>0</v>
      </c>
      <c r="G63" s="148">
        <v>0</v>
      </c>
      <c r="H63" s="21">
        <v>4218.4759999999997</v>
      </c>
      <c r="I63" s="145">
        <v>0</v>
      </c>
      <c r="J63" s="148">
        <v>0</v>
      </c>
      <c r="K63" s="112">
        <v>516.30299999995623</v>
      </c>
      <c r="L63" s="112">
        <v>516.30299999995623</v>
      </c>
      <c r="M63" s="112">
        <v>4734.7789999999804</v>
      </c>
      <c r="N63" s="111">
        <v>6748.2870000000112</v>
      </c>
      <c r="O63" s="148">
        <v>0</v>
      </c>
      <c r="P63" s="112">
        <v>0</v>
      </c>
      <c r="Q63" s="112">
        <v>6748.2870000000112</v>
      </c>
      <c r="R63" s="111">
        <v>1278.242</v>
      </c>
      <c r="S63" s="148">
        <v>2236.4740000000002</v>
      </c>
      <c r="T63" s="112">
        <v>47599.248</v>
      </c>
      <c r="U63" s="112">
        <v>51113.964</v>
      </c>
      <c r="V63" s="112">
        <v>57862.251000000047</v>
      </c>
      <c r="W63" s="112">
        <v>62597.030000000261</v>
      </c>
    </row>
    <row r="64" spans="1:23" x14ac:dyDescent="0.2">
      <c r="A64" s="20"/>
      <c r="B64" s="17" t="s">
        <v>42</v>
      </c>
      <c r="C64" s="17"/>
      <c r="D64" s="112"/>
      <c r="E64" s="121">
        <v>1657.0859399999999</v>
      </c>
      <c r="F64" s="148">
        <v>1414.433</v>
      </c>
      <c r="G64" s="148">
        <v>10332.449119999999</v>
      </c>
      <c r="H64" s="21">
        <v>13403.968059999999</v>
      </c>
      <c r="I64" s="145">
        <v>4293.7052000000003</v>
      </c>
      <c r="J64" s="148">
        <v>58205.81</v>
      </c>
      <c r="K64" s="112">
        <v>627936.37516000005</v>
      </c>
      <c r="L64" s="112">
        <v>690435.89036000008</v>
      </c>
      <c r="M64" s="112">
        <v>703839.85842000006</v>
      </c>
      <c r="N64" s="111">
        <v>4885.5429999999997</v>
      </c>
      <c r="O64" s="148">
        <v>1446.06</v>
      </c>
      <c r="P64" s="112">
        <v>3576.5630799999999</v>
      </c>
      <c r="Q64" s="112">
        <v>9908.1660799999991</v>
      </c>
      <c r="R64" s="111">
        <v>10277.575239999998</v>
      </c>
      <c r="S64" s="148">
        <v>2580.1925900000001</v>
      </c>
      <c r="T64" s="112">
        <v>23314.84721</v>
      </c>
      <c r="U64" s="112">
        <v>36172.615039999997</v>
      </c>
      <c r="V64" s="112">
        <v>46080.78112</v>
      </c>
      <c r="W64" s="112">
        <v>749920.63954000012</v>
      </c>
    </row>
    <row r="65" spans="1:24" x14ac:dyDescent="0.2">
      <c r="A65" s="20" t="s">
        <v>43</v>
      </c>
      <c r="B65" s="17"/>
      <c r="C65" s="17"/>
      <c r="D65" s="112"/>
      <c r="E65" s="121">
        <v>-398077.81913999992</v>
      </c>
      <c r="F65" s="148">
        <v>-18001.415000000001</v>
      </c>
      <c r="G65" s="148">
        <v>721825.30599999998</v>
      </c>
      <c r="H65" s="21">
        <v>305746.07186000003</v>
      </c>
      <c r="I65" s="145">
        <v>585149.64600000007</v>
      </c>
      <c r="J65" s="148">
        <v>1534040.3260000001</v>
      </c>
      <c r="K65" s="112">
        <v>-47263.004999999997</v>
      </c>
      <c r="L65" s="112">
        <v>2071926.9670000002</v>
      </c>
      <c r="M65" s="112">
        <v>2377673.0388600007</v>
      </c>
      <c r="N65" s="111">
        <v>-244710.084</v>
      </c>
      <c r="O65" s="148">
        <v>841221.32100000011</v>
      </c>
      <c r="P65" s="112">
        <v>232167.57499999995</v>
      </c>
      <c r="Q65" s="112">
        <v>828678.81199999992</v>
      </c>
      <c r="R65" s="111">
        <v>640598.92099999997</v>
      </c>
      <c r="S65" s="148">
        <v>-9740.1890000000003</v>
      </c>
      <c r="T65" s="112">
        <v>-15100.221099999999</v>
      </c>
      <c r="U65" s="112">
        <v>615758.51089999999</v>
      </c>
      <c r="V65" s="112">
        <v>1444437.3229</v>
      </c>
      <c r="W65" s="112">
        <v>3822110.3617600012</v>
      </c>
    </row>
    <row r="66" spans="1:24" x14ac:dyDescent="0.2">
      <c r="A66" s="20"/>
      <c r="B66" s="17" t="s">
        <v>39</v>
      </c>
      <c r="C66" s="17"/>
      <c r="D66" s="112"/>
      <c r="E66" s="121">
        <v>746548.67</v>
      </c>
      <c r="F66" s="148">
        <v>0</v>
      </c>
      <c r="G66" s="148">
        <v>784914.16099999996</v>
      </c>
      <c r="H66" s="21">
        <v>1531462.831</v>
      </c>
      <c r="I66" s="145">
        <v>609866.58900000004</v>
      </c>
      <c r="J66" s="148">
        <v>1790390.4240000001</v>
      </c>
      <c r="K66" s="112">
        <v>0</v>
      </c>
      <c r="L66" s="112">
        <v>2400257.0130000003</v>
      </c>
      <c r="M66" s="112">
        <v>3931719.8440000005</v>
      </c>
      <c r="N66" s="111">
        <v>0</v>
      </c>
      <c r="O66" s="148">
        <v>1786622.3470000001</v>
      </c>
      <c r="P66" s="112">
        <v>710747.25399999996</v>
      </c>
      <c r="Q66" s="112">
        <v>2497369.6009999998</v>
      </c>
      <c r="R66" s="111">
        <v>836390.24199999997</v>
      </c>
      <c r="S66" s="148">
        <v>0</v>
      </c>
      <c r="T66" s="112">
        <v>0</v>
      </c>
      <c r="U66" s="112">
        <v>836390.24199999997</v>
      </c>
      <c r="V66" s="112">
        <v>3333759.8429999999</v>
      </c>
      <c r="W66" s="112">
        <v>7265479.6870000008</v>
      </c>
    </row>
    <row r="67" spans="1:24" x14ac:dyDescent="0.2">
      <c r="A67" s="20"/>
      <c r="B67" s="17"/>
      <c r="C67" s="17" t="s">
        <v>40</v>
      </c>
      <c r="D67" s="112"/>
      <c r="E67" s="121">
        <v>746548.67</v>
      </c>
      <c r="F67" s="148">
        <v>0</v>
      </c>
      <c r="G67" s="148">
        <v>784914.16099999996</v>
      </c>
      <c r="H67" s="21">
        <v>1531462.831</v>
      </c>
      <c r="I67" s="145">
        <v>609866.58900000004</v>
      </c>
      <c r="J67" s="148">
        <v>1790390.4240000001</v>
      </c>
      <c r="K67" s="112">
        <v>0</v>
      </c>
      <c r="L67" s="112">
        <v>2400257.0130000003</v>
      </c>
      <c r="M67" s="112">
        <v>3931719.8440000005</v>
      </c>
      <c r="N67" s="111">
        <v>0</v>
      </c>
      <c r="O67" s="148">
        <v>1786622.3470000001</v>
      </c>
      <c r="P67" s="112">
        <v>710747.25399999996</v>
      </c>
      <c r="Q67" s="112">
        <v>2497369.6009999998</v>
      </c>
      <c r="R67" s="111">
        <v>836390.24199999997</v>
      </c>
      <c r="S67" s="148">
        <v>0</v>
      </c>
      <c r="T67" s="112">
        <v>0</v>
      </c>
      <c r="U67" s="112">
        <v>836390.24199999997</v>
      </c>
      <c r="V67" s="112">
        <v>3333759.8429999999</v>
      </c>
      <c r="W67" s="112">
        <v>7265479.6870000008</v>
      </c>
    </row>
    <row r="68" spans="1:24" x14ac:dyDescent="0.2">
      <c r="A68" s="20"/>
      <c r="B68" s="17"/>
      <c r="C68" s="17" t="s">
        <v>41</v>
      </c>
      <c r="D68" s="112"/>
      <c r="E68" s="121">
        <v>0</v>
      </c>
      <c r="F68" s="148">
        <v>0</v>
      </c>
      <c r="G68" s="148">
        <v>0</v>
      </c>
      <c r="H68" s="21">
        <v>0</v>
      </c>
      <c r="I68" s="145">
        <v>0</v>
      </c>
      <c r="J68" s="148">
        <v>0</v>
      </c>
      <c r="K68" s="112">
        <v>0</v>
      </c>
      <c r="L68" s="112">
        <v>0</v>
      </c>
      <c r="M68" s="112">
        <v>0</v>
      </c>
      <c r="N68" s="111">
        <v>0</v>
      </c>
      <c r="O68" s="148">
        <v>0</v>
      </c>
      <c r="P68" s="112">
        <v>0</v>
      </c>
      <c r="Q68" s="112">
        <v>0</v>
      </c>
      <c r="R68" s="111">
        <v>0</v>
      </c>
      <c r="S68" s="148">
        <v>0</v>
      </c>
      <c r="T68" s="112">
        <v>0</v>
      </c>
      <c r="U68" s="112">
        <v>0</v>
      </c>
      <c r="V68" s="112">
        <v>0</v>
      </c>
      <c r="W68" s="112">
        <v>0</v>
      </c>
    </row>
    <row r="69" spans="1:24" x14ac:dyDescent="0.2">
      <c r="A69" s="20"/>
      <c r="B69" s="17" t="s">
        <v>42</v>
      </c>
      <c r="C69" s="17"/>
      <c r="D69" s="112"/>
      <c r="E69" s="121">
        <v>1144626.48914</v>
      </c>
      <c r="F69" s="148">
        <v>18001.415000000001</v>
      </c>
      <c r="G69" s="148">
        <v>63088.855000000003</v>
      </c>
      <c r="H69" s="21">
        <v>1225716.75914</v>
      </c>
      <c r="I69" s="145">
        <v>24716.942999999999</v>
      </c>
      <c r="J69" s="148">
        <v>256350.098</v>
      </c>
      <c r="K69" s="112">
        <v>47263.004999999997</v>
      </c>
      <c r="L69" s="112">
        <v>328330.04599999997</v>
      </c>
      <c r="M69" s="112">
        <v>1554046.8051399998</v>
      </c>
      <c r="N69" s="111">
        <v>244710.084</v>
      </c>
      <c r="O69" s="148">
        <v>945401.02599999995</v>
      </c>
      <c r="P69" s="112">
        <v>478579.679</v>
      </c>
      <c r="Q69" s="112">
        <v>1668690.7889999999</v>
      </c>
      <c r="R69" s="111">
        <v>195791.321</v>
      </c>
      <c r="S69" s="148">
        <v>9740.1890000000003</v>
      </c>
      <c r="T69" s="112">
        <v>15100.221099999999</v>
      </c>
      <c r="U69" s="112">
        <v>220631.7311</v>
      </c>
      <c r="V69" s="112">
        <v>1889322.5200999998</v>
      </c>
      <c r="W69" s="112">
        <v>3443369.3252399997</v>
      </c>
    </row>
    <row r="70" spans="1:24" x14ac:dyDescent="0.2">
      <c r="A70" s="20" t="s">
        <v>44</v>
      </c>
      <c r="B70" s="17"/>
      <c r="C70" s="17"/>
      <c r="D70" s="112"/>
      <c r="E70" s="121">
        <v>-40031.310755777784</v>
      </c>
      <c r="F70" s="148">
        <v>-33022.787730999997</v>
      </c>
      <c r="G70" s="148">
        <v>-35112.825706222226</v>
      </c>
      <c r="H70" s="21">
        <v>-108166.924193</v>
      </c>
      <c r="I70" s="145">
        <v>-34289.292830333339</v>
      </c>
      <c r="J70" s="148">
        <v>-35746.287879999996</v>
      </c>
      <c r="K70" s="112">
        <v>-37090.244929666667</v>
      </c>
      <c r="L70" s="112">
        <v>-107125.82564</v>
      </c>
      <c r="M70" s="112">
        <v>-215292.74983300001</v>
      </c>
      <c r="N70" s="111">
        <v>-36842.146232222221</v>
      </c>
      <c r="O70" s="148">
        <v>-44072.483908333335</v>
      </c>
      <c r="P70" s="112">
        <v>-43889.52358444444</v>
      </c>
      <c r="Q70" s="112">
        <v>-124804.153725</v>
      </c>
      <c r="R70" s="111">
        <v>-45166.547398333336</v>
      </c>
      <c r="S70" s="148">
        <v>-42394.346643333331</v>
      </c>
      <c r="T70" s="112">
        <v>-39792.231888333336</v>
      </c>
      <c r="U70" s="112">
        <v>-127353.12593000001</v>
      </c>
      <c r="V70" s="112">
        <v>-252157.27965500002</v>
      </c>
      <c r="W70" s="112">
        <v>-467450.02948800003</v>
      </c>
    </row>
    <row r="71" spans="1:24" x14ac:dyDescent="0.2">
      <c r="A71" s="20"/>
      <c r="B71" s="17"/>
      <c r="C71" s="17"/>
      <c r="D71" s="112"/>
      <c r="E71" s="121"/>
      <c r="F71" s="145"/>
      <c r="G71" s="145"/>
      <c r="H71" s="235"/>
      <c r="I71" s="145"/>
      <c r="J71" s="145"/>
      <c r="K71" s="122"/>
      <c r="L71" s="122"/>
      <c r="M71" s="122"/>
      <c r="N71" s="121"/>
      <c r="O71" s="145"/>
      <c r="P71" s="122"/>
      <c r="Q71" s="122"/>
      <c r="R71" s="121"/>
      <c r="S71" s="145"/>
      <c r="T71" s="122"/>
      <c r="U71" s="122"/>
      <c r="V71" s="122"/>
      <c r="W71" s="122"/>
    </row>
    <row r="72" spans="1:24" x14ac:dyDescent="0.2">
      <c r="A72" s="24" t="s">
        <v>45</v>
      </c>
      <c r="B72" s="25"/>
      <c r="C72" s="25"/>
      <c r="D72" s="114"/>
      <c r="E72" s="125">
        <v>537300.12149577774</v>
      </c>
      <c r="F72" s="146">
        <v>275766.41593099997</v>
      </c>
      <c r="G72" s="146">
        <v>-1254703.0675759169</v>
      </c>
      <c r="H72" s="238">
        <v>-441636.53014913941</v>
      </c>
      <c r="I72" s="146">
        <v>2960825.5134340571</v>
      </c>
      <c r="J72" s="146">
        <v>-2277301.44963308</v>
      </c>
      <c r="K72" s="126">
        <v>-899440.65572033334</v>
      </c>
      <c r="L72" s="126">
        <v>-215916.59191935579</v>
      </c>
      <c r="M72" s="126">
        <v>-657553.12206849619</v>
      </c>
      <c r="N72" s="125">
        <v>-321617.45116777788</v>
      </c>
      <c r="O72" s="146">
        <v>-284632.37699166662</v>
      </c>
      <c r="P72" s="126">
        <v>-971584.68702524481</v>
      </c>
      <c r="Q72" s="126">
        <v>-1577834.5151846888</v>
      </c>
      <c r="R72" s="125">
        <v>-606874.45576940407</v>
      </c>
      <c r="S72" s="146">
        <v>-632466.52229339792</v>
      </c>
      <c r="T72" s="126">
        <v>-2146374.8014199357</v>
      </c>
      <c r="U72" s="126">
        <v>-3385715.7794827376</v>
      </c>
      <c r="V72" s="126">
        <v>-4963550.2946674265</v>
      </c>
      <c r="W72" s="126">
        <v>-5621103.0167359225</v>
      </c>
    </row>
    <row r="73" spans="1:24" x14ac:dyDescent="0.2">
      <c r="A73" s="30"/>
      <c r="B73" s="31"/>
      <c r="C73" s="31"/>
      <c r="D73" s="210"/>
      <c r="E73" s="127"/>
      <c r="F73" s="147"/>
      <c r="G73" s="147"/>
      <c r="H73" s="239"/>
      <c r="I73" s="147"/>
      <c r="J73" s="147"/>
      <c r="K73" s="128"/>
      <c r="L73" s="128"/>
      <c r="M73" s="128"/>
      <c r="N73" s="127"/>
      <c r="O73" s="147"/>
      <c r="P73" s="128"/>
      <c r="Q73" s="128"/>
      <c r="R73" s="127"/>
      <c r="S73" s="147"/>
      <c r="T73" s="128"/>
      <c r="U73" s="128"/>
      <c r="V73" s="128"/>
      <c r="W73" s="116"/>
    </row>
    <row r="74" spans="1:24" ht="25.5" customHeight="1" x14ac:dyDescent="0.2">
      <c r="A74" s="17" t="str">
        <f>+Pptario!A74</f>
        <v xml:space="preserve"> 1/</v>
      </c>
      <c r="B74" s="37" t="str">
        <f>+Pptario!B74</f>
        <v>Excluye el pago de bonos de reconocimiento, que se clasifica entre las partidas de financiamiento.</v>
      </c>
      <c r="C74" s="37"/>
      <c r="D74" s="43"/>
      <c r="E74" s="44"/>
      <c r="F74" s="44"/>
      <c r="G74" s="44"/>
      <c r="H74" s="44"/>
      <c r="I74" s="44"/>
      <c r="J74" s="44"/>
      <c r="K74" s="45"/>
      <c r="L74" s="44"/>
      <c r="M74" s="45"/>
      <c r="S74" s="252"/>
      <c r="T74" s="252"/>
      <c r="U74" s="252"/>
      <c r="V74" s="252"/>
    </row>
    <row r="75" spans="1:24" s="42" customFormat="1" ht="14.45" customHeight="1" x14ac:dyDescent="0.2">
      <c r="A75" s="36" t="str">
        <f>+Pptario!A75</f>
        <v xml:space="preserve"> 2/</v>
      </c>
      <c r="B75" s="36" t="str">
        <f>+Pptario!B75</f>
        <v>Ingresos de Transacciones que afectan el Patrimonio Neto más Venta de activos físicos clasificada en Transacciones en Activos  no Financieros.</v>
      </c>
    </row>
    <row r="76" spans="1:24" s="42" customFormat="1" x14ac:dyDescent="0.2">
      <c r="A76" s="36" t="str">
        <f>+Pptario!A76</f>
        <v xml:space="preserve"> 3/</v>
      </c>
      <c r="B76" s="36" t="str">
        <f>+Pptario!B76</f>
        <v>Gastos de Transacciones que afectan el Patrimonio Neto más Inversión y Transferencias de capital clasificadas en Transacciones en Activos No Financieros.</v>
      </c>
      <c r="C76" s="41"/>
      <c r="D76" s="41"/>
      <c r="E76" s="41"/>
      <c r="F76" s="41"/>
      <c r="G76" s="41"/>
      <c r="H76" s="41"/>
      <c r="I76" s="41"/>
      <c r="J76" s="41"/>
      <c r="K76" s="232"/>
      <c r="L76" s="41"/>
      <c r="M76" s="41"/>
    </row>
    <row r="77" spans="1:24" s="42" customFormat="1" ht="47.45" customHeight="1" x14ac:dyDescent="0.2">
      <c r="A77" s="36" t="str">
        <f>+Pptario!A77</f>
        <v xml:space="preserve"> 4/</v>
      </c>
      <c r="B77" s="36" t="str">
        <f>+Pptario!B77</f>
        <v>Comprende los impuestos a la renta pagados por las diez mayores empresas.</v>
      </c>
      <c r="D77" s="43"/>
      <c r="K77" s="37"/>
      <c r="M77" s="37"/>
      <c r="X77" s="263">
        <v>3</v>
      </c>
    </row>
    <row r="78" spans="1:24" s="42" customFormat="1" x14ac:dyDescent="0.2">
      <c r="A78" s="266"/>
      <c r="D78" s="37"/>
      <c r="I78" s="271">
        <f>+I40-I72</f>
        <v>0</v>
      </c>
      <c r="J78" s="271">
        <f t="shared" ref="J78:W78" si="0">+J40-J72</f>
        <v>0.11100000003352761</v>
      </c>
      <c r="K78" s="271">
        <f t="shared" si="0"/>
        <v>-1.1641532182693481E-9</v>
      </c>
      <c r="L78" s="271">
        <f t="shared" si="0"/>
        <v>0.11100000026635826</v>
      </c>
      <c r="M78" s="271">
        <f t="shared" si="0"/>
        <v>0.11100001423619688</v>
      </c>
      <c r="N78" s="271">
        <f t="shared" si="0"/>
        <v>-6.9849193096160889E-10</v>
      </c>
      <c r="O78" s="271">
        <f t="shared" si="0"/>
        <v>0</v>
      </c>
      <c r="P78" s="271">
        <f t="shared" si="0"/>
        <v>-1.862645149230957E-9</v>
      </c>
      <c r="Q78" s="271">
        <f t="shared" si="0"/>
        <v>0</v>
      </c>
      <c r="R78" s="271">
        <f t="shared" si="0"/>
        <v>0</v>
      </c>
      <c r="S78" s="271">
        <f t="shared" si="0"/>
        <v>0</v>
      </c>
      <c r="T78" s="271">
        <f t="shared" si="0"/>
        <v>0</v>
      </c>
      <c r="U78" s="271">
        <f t="shared" si="0"/>
        <v>0</v>
      </c>
      <c r="V78" s="271">
        <f t="shared" si="0"/>
        <v>-1.1175870895385742E-8</v>
      </c>
      <c r="W78" s="271">
        <f t="shared" si="0"/>
        <v>-0.2890000157058239</v>
      </c>
    </row>
  </sheetData>
  <printOptions horizontalCentered="1" verticalCentered="1"/>
  <pageMargins left="0.39370078740157483" right="0" top="0" bottom="0" header="0" footer="0"/>
  <pageSetup scale="5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W42"/>
  <sheetViews>
    <sheetView topLeftCell="A16" workbookViewId="0">
      <selection activeCell="G26" sqref="G26"/>
    </sheetView>
  </sheetViews>
  <sheetFormatPr baseColWidth="10" defaultRowHeight="12.75" x14ac:dyDescent="0.2"/>
  <cols>
    <col min="1" max="2" width="3.28515625" customWidth="1"/>
    <col min="4" max="4" width="32.28515625" customWidth="1"/>
    <col min="5" max="5" width="8.28515625" bestFit="1" customWidth="1"/>
    <col min="6" max="6" width="7.7109375" bestFit="1" customWidth="1"/>
    <col min="7" max="7" width="8.42578125" bestFit="1" customWidth="1"/>
    <col min="8" max="9" width="7.7109375" bestFit="1" customWidth="1"/>
    <col min="10" max="10" width="6.7109375" bestFit="1" customWidth="1"/>
    <col min="11" max="11" width="6.28515625" bestFit="1" customWidth="1"/>
    <col min="12" max="12" width="6.85546875" bestFit="1" customWidth="1"/>
    <col min="13" max="13" width="7.85546875" bestFit="1" customWidth="1"/>
    <col min="14" max="14" width="5.85546875" bestFit="1" customWidth="1"/>
    <col min="15" max="15" width="7.7109375" bestFit="1" customWidth="1"/>
    <col min="16" max="16" width="10.140625" customWidth="1"/>
    <col min="17" max="17" width="7.7109375" bestFit="1" customWidth="1"/>
    <col min="18" max="18" width="7.42578125" bestFit="1" customWidth="1"/>
    <col min="19" max="19" width="9.5703125" bestFit="1" customWidth="1"/>
    <col min="20" max="20" width="9.28515625" bestFit="1" customWidth="1"/>
    <col min="21" max="22" width="7.7109375" bestFit="1" customWidth="1"/>
    <col min="23" max="23" width="8.5703125" bestFit="1" customWidth="1"/>
  </cols>
  <sheetData>
    <row r="2" spans="1:23" x14ac:dyDescent="0.2">
      <c r="A2" s="4" t="s">
        <v>106</v>
      </c>
      <c r="B2" s="5"/>
      <c r="C2" s="5"/>
      <c r="D2" s="206"/>
      <c r="E2" s="2"/>
      <c r="F2" s="2"/>
      <c r="G2" s="2"/>
      <c r="H2" s="2"/>
      <c r="I2" s="2"/>
      <c r="J2" s="2"/>
      <c r="K2" s="2"/>
      <c r="L2" s="2"/>
      <c r="M2" s="2"/>
      <c r="N2" s="2"/>
      <c r="O2" s="2"/>
      <c r="P2" s="2"/>
      <c r="Q2" s="2"/>
      <c r="R2" s="2"/>
      <c r="S2" s="2"/>
      <c r="T2" s="2"/>
      <c r="U2" s="2"/>
      <c r="V2" s="2"/>
      <c r="W2" s="2"/>
    </row>
    <row r="3" spans="1:23" x14ac:dyDescent="0.2">
      <c r="A3" s="47" t="str">
        <f>+Total!A3</f>
        <v>ESTADO DE OPERACIONES DE GOBIERNO  2019</v>
      </c>
      <c r="B3" s="2"/>
      <c r="C3" s="2"/>
      <c r="D3" s="205"/>
      <c r="E3" s="2"/>
      <c r="F3" s="2"/>
      <c r="G3" s="2"/>
      <c r="H3" s="2"/>
      <c r="I3" s="2"/>
      <c r="J3" s="2"/>
      <c r="K3" s="2"/>
      <c r="L3" s="2"/>
      <c r="M3" s="2"/>
      <c r="N3" s="2"/>
      <c r="O3" s="2"/>
      <c r="P3" s="2"/>
      <c r="Q3" s="2"/>
      <c r="R3" s="2"/>
      <c r="S3" s="2"/>
      <c r="T3" s="2"/>
      <c r="U3" s="2"/>
      <c r="V3" s="2"/>
      <c r="W3" s="2"/>
    </row>
    <row r="4" spans="1:23" x14ac:dyDescent="0.2">
      <c r="A4" s="1" t="s">
        <v>92</v>
      </c>
      <c r="B4" s="2"/>
      <c r="C4" s="2"/>
      <c r="D4" s="205"/>
      <c r="E4" s="2"/>
      <c r="F4" s="2"/>
      <c r="G4" s="2"/>
      <c r="H4" s="2"/>
      <c r="I4" s="2"/>
      <c r="J4" s="2"/>
      <c r="K4" s="2"/>
      <c r="L4" s="2"/>
      <c r="M4" s="2"/>
      <c r="N4" s="2"/>
      <c r="O4" s="2"/>
      <c r="P4" s="2"/>
      <c r="Q4" s="2"/>
      <c r="R4" s="2"/>
      <c r="S4" s="2"/>
      <c r="T4" s="2"/>
      <c r="U4" s="2"/>
      <c r="V4" s="2"/>
      <c r="W4" s="2"/>
    </row>
    <row r="5" spans="1:23" x14ac:dyDescent="0.2">
      <c r="A5" s="4" t="s">
        <v>2</v>
      </c>
      <c r="B5" s="1"/>
      <c r="C5" s="1"/>
      <c r="D5" s="1"/>
      <c r="E5" s="1"/>
      <c r="F5" s="2"/>
      <c r="G5" s="2"/>
      <c r="H5" s="2"/>
      <c r="I5" s="2"/>
      <c r="J5" s="2"/>
      <c r="K5" s="2"/>
      <c r="L5" s="2"/>
      <c r="M5" s="2"/>
      <c r="N5" s="2"/>
      <c r="O5" s="2"/>
      <c r="P5" s="2"/>
      <c r="Q5" s="2"/>
      <c r="R5" s="2"/>
      <c r="S5" s="2"/>
      <c r="T5" s="2"/>
      <c r="U5" s="2"/>
      <c r="V5" s="2"/>
      <c r="W5" s="2"/>
    </row>
    <row r="6" spans="1:23" x14ac:dyDescent="0.2">
      <c r="A6" s="1" t="s">
        <v>79</v>
      </c>
      <c r="B6" s="1"/>
      <c r="C6" s="1"/>
      <c r="D6" s="1"/>
      <c r="E6" s="1"/>
      <c r="F6" s="2"/>
      <c r="G6" s="2"/>
      <c r="H6" s="2"/>
      <c r="I6" s="2"/>
      <c r="J6" s="2"/>
      <c r="K6" s="2"/>
      <c r="L6" s="2"/>
      <c r="M6" s="2"/>
      <c r="N6" s="2"/>
      <c r="O6" s="2"/>
      <c r="P6" s="2"/>
      <c r="Q6" s="2"/>
      <c r="R6" s="2"/>
      <c r="S6" s="2"/>
      <c r="T6" s="2"/>
      <c r="U6" s="2"/>
      <c r="V6" s="2"/>
      <c r="W6" s="2"/>
    </row>
    <row r="7" spans="1:23" x14ac:dyDescent="0.2">
      <c r="A7" s="9"/>
      <c r="B7" s="10"/>
      <c r="C7" s="11"/>
      <c r="D7" s="208"/>
      <c r="E7" s="69" t="str">
        <f>+VarPptario!E7</f>
        <v>2019 / 2018</v>
      </c>
      <c r="F7" s="99"/>
      <c r="G7" s="99"/>
      <c r="H7" s="99"/>
      <c r="I7" s="99"/>
      <c r="J7" s="99"/>
      <c r="K7" s="99"/>
      <c r="L7" s="99"/>
      <c r="M7" s="99"/>
      <c r="N7" s="99"/>
      <c r="O7" s="99"/>
      <c r="P7" s="100"/>
      <c r="Q7" s="257"/>
      <c r="R7" s="99"/>
      <c r="S7" s="99"/>
      <c r="T7" s="99"/>
      <c r="U7" s="99"/>
      <c r="V7" s="99"/>
      <c r="W7" s="100"/>
    </row>
    <row r="8" spans="1:23" ht="25.5" x14ac:dyDescent="0.2">
      <c r="A8" s="13"/>
      <c r="B8" s="14"/>
      <c r="C8" s="14"/>
      <c r="D8" s="136"/>
      <c r="E8" s="80" t="s">
        <v>5</v>
      </c>
      <c r="F8" s="133" t="s">
        <v>85</v>
      </c>
      <c r="G8" s="133" t="s">
        <v>86</v>
      </c>
      <c r="H8" s="34" t="s">
        <v>93</v>
      </c>
      <c r="I8" s="133" t="s">
        <v>87</v>
      </c>
      <c r="J8" s="133" t="s">
        <v>88</v>
      </c>
      <c r="K8" s="81" t="s">
        <v>94</v>
      </c>
      <c r="L8" s="34" t="s">
        <v>96</v>
      </c>
      <c r="M8" s="34" t="s">
        <v>97</v>
      </c>
      <c r="N8" s="80" t="s">
        <v>95</v>
      </c>
      <c r="O8" s="133" t="s">
        <v>100</v>
      </c>
      <c r="P8" s="81" t="s">
        <v>107</v>
      </c>
      <c r="Q8" s="34" t="s">
        <v>108</v>
      </c>
      <c r="R8" s="80" t="s">
        <v>110</v>
      </c>
      <c r="S8" s="133" t="s">
        <v>111</v>
      </c>
      <c r="T8" s="81" t="s">
        <v>112</v>
      </c>
      <c r="U8" s="34" t="s">
        <v>113</v>
      </c>
      <c r="V8" s="34" t="s">
        <v>114</v>
      </c>
      <c r="W8" s="34" t="s">
        <v>115</v>
      </c>
    </row>
    <row r="9" spans="1:23" x14ac:dyDescent="0.2">
      <c r="A9" s="16"/>
      <c r="B9" s="17"/>
      <c r="C9" s="17"/>
      <c r="D9" s="167"/>
      <c r="E9" s="20"/>
      <c r="F9" s="17"/>
      <c r="G9" s="17"/>
      <c r="H9" s="48"/>
      <c r="I9" s="17"/>
      <c r="J9" s="17"/>
      <c r="K9" s="82"/>
      <c r="L9" s="48"/>
      <c r="M9" s="48"/>
      <c r="N9" s="20"/>
      <c r="O9" s="17"/>
      <c r="P9" s="82"/>
      <c r="Q9" s="48"/>
      <c r="R9" s="20"/>
      <c r="S9" s="17"/>
      <c r="T9" s="82"/>
      <c r="U9" s="48"/>
      <c r="V9" s="48"/>
      <c r="W9" s="48"/>
    </row>
    <row r="10" spans="1:23" x14ac:dyDescent="0.2">
      <c r="A10" s="19" t="s">
        <v>6</v>
      </c>
      <c r="B10" s="17"/>
      <c r="C10" s="17"/>
      <c r="D10" s="167"/>
      <c r="E10" s="20"/>
      <c r="F10" s="17"/>
      <c r="G10" s="17"/>
      <c r="H10" s="48"/>
      <c r="I10" s="17"/>
      <c r="J10" s="17"/>
      <c r="K10" s="82"/>
      <c r="L10" s="48"/>
      <c r="M10" s="48"/>
      <c r="N10" s="20"/>
      <c r="O10" s="17"/>
      <c r="P10" s="82"/>
      <c r="Q10" s="48"/>
      <c r="R10" s="20"/>
      <c r="S10" s="17"/>
      <c r="T10" s="82"/>
      <c r="U10" s="48"/>
      <c r="V10" s="48"/>
      <c r="W10" s="48"/>
    </row>
    <row r="11" spans="1:23" x14ac:dyDescent="0.2">
      <c r="A11" s="20" t="s">
        <v>7</v>
      </c>
      <c r="B11" s="17"/>
      <c r="C11" s="17"/>
      <c r="D11" s="112"/>
      <c r="E11" s="94">
        <v>-1.4564696695468338</v>
      </c>
      <c r="F11" s="137">
        <v>-21.853878260441505</v>
      </c>
      <c r="G11" s="137">
        <v>-5.4633906668834502</v>
      </c>
      <c r="H11" s="66">
        <v>-9.9084615814439623</v>
      </c>
      <c r="I11" s="137">
        <v>-6.2901465296622767</v>
      </c>
      <c r="J11" s="137">
        <v>-14.032746911359705</v>
      </c>
      <c r="K11" s="95">
        <v>-23.008135216878557</v>
      </c>
      <c r="L11" s="66">
        <v>-15.131473611520441</v>
      </c>
      <c r="M11" s="66">
        <v>-12.603620680259809</v>
      </c>
      <c r="N11" s="94">
        <v>-22.309209985870393</v>
      </c>
      <c r="O11" s="137">
        <v>18.201895362544107</v>
      </c>
      <c r="P11" s="95">
        <v>0.45059921518966206</v>
      </c>
      <c r="Q11" s="66">
        <v>-1.6723335231813463</v>
      </c>
      <c r="R11" s="94">
        <v>-16.674691441297774</v>
      </c>
      <c r="S11" s="137">
        <v>4.2620503747725191</v>
      </c>
      <c r="T11" s="95">
        <v>26.205590135374159</v>
      </c>
      <c r="U11" s="66">
        <v>6.1684868026633533</v>
      </c>
      <c r="V11" s="66">
        <v>2.3325199736577096</v>
      </c>
      <c r="W11" s="66">
        <v>-5.2780805114669205</v>
      </c>
    </row>
    <row r="12" spans="1:23" x14ac:dyDescent="0.2">
      <c r="A12" s="20"/>
      <c r="B12" s="17" t="s">
        <v>8</v>
      </c>
      <c r="C12" s="17"/>
      <c r="D12" s="112"/>
      <c r="E12" s="94">
        <v>0</v>
      </c>
      <c r="F12" s="137">
        <v>0</v>
      </c>
      <c r="G12" s="137">
        <v>0</v>
      </c>
      <c r="H12" s="66">
        <v>0</v>
      </c>
      <c r="I12" s="137">
        <v>0</v>
      </c>
      <c r="J12" s="137">
        <v>0</v>
      </c>
      <c r="K12" s="95">
        <v>0</v>
      </c>
      <c r="L12" s="66">
        <v>0</v>
      </c>
      <c r="M12" s="66">
        <v>0</v>
      </c>
      <c r="N12" s="94">
        <v>0</v>
      </c>
      <c r="O12" s="137">
        <v>0</v>
      </c>
      <c r="P12" s="95">
        <v>0</v>
      </c>
      <c r="Q12" s="66">
        <v>0</v>
      </c>
      <c r="R12" s="94">
        <v>0</v>
      </c>
      <c r="S12" s="137">
        <v>0</v>
      </c>
      <c r="T12" s="95">
        <v>0</v>
      </c>
      <c r="U12" s="66">
        <v>0</v>
      </c>
      <c r="V12" s="66">
        <v>0</v>
      </c>
      <c r="W12" s="66">
        <v>0</v>
      </c>
    </row>
    <row r="13" spans="1:23" x14ac:dyDescent="0.2">
      <c r="A13" s="78"/>
      <c r="B13" s="76"/>
      <c r="C13" s="76" t="s">
        <v>117</v>
      </c>
      <c r="D13" s="191"/>
      <c r="E13" s="94">
        <v>0</v>
      </c>
      <c r="F13" s="137">
        <v>0</v>
      </c>
      <c r="G13" s="137">
        <v>0</v>
      </c>
      <c r="H13" s="66">
        <v>0</v>
      </c>
      <c r="I13" s="137">
        <v>0</v>
      </c>
      <c r="J13" s="137">
        <v>0</v>
      </c>
      <c r="K13" s="95">
        <v>0</v>
      </c>
      <c r="L13" s="66">
        <v>0</v>
      </c>
      <c r="M13" s="66">
        <v>0</v>
      </c>
      <c r="N13" s="94">
        <v>0</v>
      </c>
      <c r="O13" s="137">
        <v>0</v>
      </c>
      <c r="P13" s="95">
        <v>0</v>
      </c>
      <c r="Q13" s="66">
        <v>0</v>
      </c>
      <c r="R13" s="94">
        <v>0</v>
      </c>
      <c r="S13" s="137">
        <v>0</v>
      </c>
      <c r="T13" s="95">
        <v>0</v>
      </c>
      <c r="U13" s="66">
        <v>0</v>
      </c>
      <c r="V13" s="66">
        <v>0</v>
      </c>
      <c r="W13" s="66">
        <v>0</v>
      </c>
    </row>
    <row r="14" spans="1:23" x14ac:dyDescent="0.2">
      <c r="A14" s="78"/>
      <c r="B14" s="76"/>
      <c r="C14" s="76" t="s">
        <v>59</v>
      </c>
      <c r="D14" s="191"/>
      <c r="E14" s="94">
        <v>0</v>
      </c>
      <c r="F14" s="137">
        <v>0</v>
      </c>
      <c r="G14" s="137">
        <v>0</v>
      </c>
      <c r="H14" s="66">
        <v>0</v>
      </c>
      <c r="I14" s="137">
        <v>0</v>
      </c>
      <c r="J14" s="137">
        <v>0</v>
      </c>
      <c r="K14" s="95">
        <v>0</v>
      </c>
      <c r="L14" s="66">
        <v>0</v>
      </c>
      <c r="M14" s="66">
        <v>0</v>
      </c>
      <c r="N14" s="94">
        <v>0</v>
      </c>
      <c r="O14" s="137">
        <v>0</v>
      </c>
      <c r="P14" s="95">
        <v>0</v>
      </c>
      <c r="Q14" s="66">
        <v>0</v>
      </c>
      <c r="R14" s="94">
        <v>0</v>
      </c>
      <c r="S14" s="137">
        <v>0</v>
      </c>
      <c r="T14" s="95">
        <v>0</v>
      </c>
      <c r="U14" s="66">
        <v>0</v>
      </c>
      <c r="V14" s="66">
        <v>0</v>
      </c>
      <c r="W14" s="66">
        <v>0</v>
      </c>
    </row>
    <row r="15" spans="1:23" x14ac:dyDescent="0.2">
      <c r="A15" s="20"/>
      <c r="B15" s="17" t="s">
        <v>102</v>
      </c>
      <c r="C15" s="17"/>
      <c r="D15" s="112"/>
      <c r="E15" s="94">
        <v>-4.2797073647510508</v>
      </c>
      <c r="F15" s="137">
        <v>-29.759529054127722</v>
      </c>
      <c r="G15" s="137">
        <v>-8.5097199511560024</v>
      </c>
      <c r="H15" s="66">
        <v>-14.725865041783681</v>
      </c>
      <c r="I15" s="137">
        <v>-10.826122417724626</v>
      </c>
      <c r="J15" s="137">
        <v>-19.156541062195188</v>
      </c>
      <c r="K15" s="95">
        <v>-27.831541176505326</v>
      </c>
      <c r="L15" s="66">
        <v>-19.982629312357925</v>
      </c>
      <c r="M15" s="66">
        <v>-17.431171901971755</v>
      </c>
      <c r="N15" s="94">
        <v>-27.173172625771112</v>
      </c>
      <c r="O15" s="137">
        <v>16.185038420003316</v>
      </c>
      <c r="P15" s="95">
        <v>-2.0412864613979953</v>
      </c>
      <c r="Q15" s="66">
        <v>-5.0436594423688419</v>
      </c>
      <c r="R15" s="94">
        <v>-20.258097568161659</v>
      </c>
      <c r="S15" s="137">
        <v>2.9783338899234346</v>
      </c>
      <c r="T15" s="95">
        <v>28.548734616916516</v>
      </c>
      <c r="U15" s="66">
        <v>5.6427239278492136</v>
      </c>
      <c r="V15" s="66">
        <v>0.42261218244608045</v>
      </c>
      <c r="W15" s="66">
        <v>-8.8007650689077455</v>
      </c>
    </row>
    <row r="16" spans="1:23" x14ac:dyDescent="0.2">
      <c r="A16" s="20"/>
      <c r="B16" s="17" t="s">
        <v>9</v>
      </c>
      <c r="C16" s="17"/>
      <c r="D16" s="112"/>
      <c r="E16" s="94">
        <v>0</v>
      </c>
      <c r="F16" s="137">
        <v>0</v>
      </c>
      <c r="G16" s="137">
        <v>0</v>
      </c>
      <c r="H16" s="66">
        <v>0</v>
      </c>
      <c r="I16" s="137">
        <v>0</v>
      </c>
      <c r="J16" s="137">
        <v>0</v>
      </c>
      <c r="K16" s="95">
        <v>0</v>
      </c>
      <c r="L16" s="66">
        <v>0</v>
      </c>
      <c r="M16" s="66">
        <v>0</v>
      </c>
      <c r="N16" s="94">
        <v>0</v>
      </c>
      <c r="O16" s="137">
        <v>0</v>
      </c>
      <c r="P16" s="95">
        <v>0</v>
      </c>
      <c r="Q16" s="66">
        <v>0</v>
      </c>
      <c r="R16" s="94">
        <v>0</v>
      </c>
      <c r="S16" s="137">
        <v>0</v>
      </c>
      <c r="T16" s="95">
        <v>0</v>
      </c>
      <c r="U16" s="66">
        <v>0</v>
      </c>
      <c r="V16" s="66">
        <v>0</v>
      </c>
      <c r="W16" s="66">
        <v>0</v>
      </c>
    </row>
    <row r="17" spans="1:23" x14ac:dyDescent="0.2">
      <c r="A17" s="20"/>
      <c r="B17" s="17" t="s">
        <v>56</v>
      </c>
      <c r="C17" s="17"/>
      <c r="D17" s="112"/>
      <c r="E17" s="94">
        <v>0</v>
      </c>
      <c r="F17" s="137">
        <v>0</v>
      </c>
      <c r="G17" s="137">
        <v>0</v>
      </c>
      <c r="H17" s="66">
        <v>0</v>
      </c>
      <c r="I17" s="137">
        <v>0</v>
      </c>
      <c r="J17" s="137">
        <v>0</v>
      </c>
      <c r="K17" s="95">
        <v>0</v>
      </c>
      <c r="L17" s="66">
        <v>0</v>
      </c>
      <c r="M17" s="66">
        <v>0</v>
      </c>
      <c r="N17" s="94">
        <v>0</v>
      </c>
      <c r="O17" s="137">
        <v>0</v>
      </c>
      <c r="P17" s="95">
        <v>0</v>
      </c>
      <c r="Q17" s="66">
        <v>0</v>
      </c>
      <c r="R17" s="94">
        <v>0</v>
      </c>
      <c r="S17" s="137">
        <v>0</v>
      </c>
      <c r="T17" s="95">
        <v>0</v>
      </c>
      <c r="U17" s="66">
        <v>0</v>
      </c>
      <c r="V17" s="66">
        <v>0</v>
      </c>
      <c r="W17" s="66">
        <v>0</v>
      </c>
    </row>
    <row r="18" spans="1:23" x14ac:dyDescent="0.2">
      <c r="A18" s="20"/>
      <c r="B18" s="76" t="s">
        <v>57</v>
      </c>
      <c r="C18" s="17"/>
      <c r="D18" s="112"/>
      <c r="E18" s="94">
        <v>30.06666347243787</v>
      </c>
      <c r="F18" s="137">
        <v>151.72571480758901</v>
      </c>
      <c r="G18" s="137">
        <v>38.642295960135598</v>
      </c>
      <c r="H18" s="66">
        <v>62.344766248541127</v>
      </c>
      <c r="I18" s="137">
        <v>55.282144260438336</v>
      </c>
      <c r="J18" s="137">
        <v>51.962227546256436</v>
      </c>
      <c r="K18" s="95">
        <v>46.874744002882586</v>
      </c>
      <c r="L18" s="66">
        <v>51.143735433209201</v>
      </c>
      <c r="M18" s="66">
        <v>56.3320113857283</v>
      </c>
      <c r="N18" s="94">
        <v>32.502129193409893</v>
      </c>
      <c r="O18" s="137">
        <v>34.870053639477192</v>
      </c>
      <c r="P18" s="95">
        <v>25.558682415331479</v>
      </c>
      <c r="Q18" s="66">
        <v>31.212922549627532</v>
      </c>
      <c r="R18" s="94">
        <v>15.661298199390261</v>
      </c>
      <c r="S18" s="137">
        <v>18.15085440243336</v>
      </c>
      <c r="T18" s="95">
        <v>1.5681995217146749</v>
      </c>
      <c r="U18" s="66">
        <v>11.492973361027081</v>
      </c>
      <c r="V18" s="66">
        <v>21.318763981905462</v>
      </c>
      <c r="W18" s="66">
        <v>36.266714494563558</v>
      </c>
    </row>
    <row r="19" spans="1:23" x14ac:dyDescent="0.2">
      <c r="A19" s="20"/>
      <c r="B19" s="17" t="s">
        <v>10</v>
      </c>
      <c r="C19" s="17"/>
      <c r="D19" s="112"/>
      <c r="E19" s="94">
        <v>0</v>
      </c>
      <c r="F19" s="137">
        <v>0</v>
      </c>
      <c r="G19" s="137">
        <v>0</v>
      </c>
      <c r="H19" s="66">
        <v>0</v>
      </c>
      <c r="I19" s="137">
        <v>0</v>
      </c>
      <c r="J19" s="137">
        <v>0</v>
      </c>
      <c r="K19" s="95">
        <v>0</v>
      </c>
      <c r="L19" s="66">
        <v>0</v>
      </c>
      <c r="M19" s="66">
        <v>0</v>
      </c>
      <c r="N19" s="94">
        <v>0</v>
      </c>
      <c r="O19" s="137">
        <v>0</v>
      </c>
      <c r="P19" s="95">
        <v>0</v>
      </c>
      <c r="Q19" s="66">
        <v>0</v>
      </c>
      <c r="R19" s="94">
        <v>0</v>
      </c>
      <c r="S19" s="137">
        <v>0</v>
      </c>
      <c r="T19" s="95">
        <v>0</v>
      </c>
      <c r="U19" s="66">
        <v>0</v>
      </c>
      <c r="V19" s="66">
        <v>0</v>
      </c>
      <c r="W19" s="66">
        <v>0</v>
      </c>
    </row>
    <row r="20" spans="1:23" x14ac:dyDescent="0.2">
      <c r="A20" s="20"/>
      <c r="B20" s="17" t="s">
        <v>11</v>
      </c>
      <c r="C20" s="17"/>
      <c r="D20" s="112"/>
      <c r="E20" s="94">
        <v>0</v>
      </c>
      <c r="F20" s="137">
        <v>0</v>
      </c>
      <c r="G20" s="137">
        <v>0</v>
      </c>
      <c r="H20" s="66">
        <v>0</v>
      </c>
      <c r="I20" s="137">
        <v>0</v>
      </c>
      <c r="J20" s="137">
        <v>0</v>
      </c>
      <c r="K20" s="95">
        <v>0</v>
      </c>
      <c r="L20" s="66">
        <v>0</v>
      </c>
      <c r="M20" s="66">
        <v>0</v>
      </c>
      <c r="N20" s="94">
        <v>0</v>
      </c>
      <c r="O20" s="137">
        <v>0</v>
      </c>
      <c r="P20" s="95">
        <v>0</v>
      </c>
      <c r="Q20" s="66">
        <v>0</v>
      </c>
      <c r="R20" s="94">
        <v>0</v>
      </c>
      <c r="S20" s="137">
        <v>0</v>
      </c>
      <c r="T20" s="95">
        <v>0</v>
      </c>
      <c r="U20" s="66">
        <v>0</v>
      </c>
      <c r="V20" s="66">
        <v>0</v>
      </c>
      <c r="W20" s="66">
        <v>0</v>
      </c>
    </row>
    <row r="21" spans="1:23" x14ac:dyDescent="0.2">
      <c r="A21" s="20"/>
      <c r="B21" s="17"/>
      <c r="C21" s="17"/>
      <c r="D21" s="167"/>
      <c r="E21" s="101"/>
      <c r="F21" s="140"/>
      <c r="G21" s="140"/>
      <c r="H21" s="67"/>
      <c r="I21" s="140"/>
      <c r="J21" s="140"/>
      <c r="K21" s="102"/>
      <c r="L21" s="67"/>
      <c r="M21" s="67"/>
      <c r="N21" s="101"/>
      <c r="O21" s="140"/>
      <c r="P21" s="102"/>
      <c r="Q21" s="67"/>
      <c r="R21" s="101"/>
      <c r="S21" s="140"/>
      <c r="T21" s="102"/>
      <c r="U21" s="67"/>
      <c r="V21" s="67"/>
      <c r="W21" s="67"/>
    </row>
    <row r="22" spans="1:23" x14ac:dyDescent="0.2">
      <c r="A22" s="20" t="s">
        <v>12</v>
      </c>
      <c r="B22" s="17"/>
      <c r="C22" s="17"/>
      <c r="D22" s="112"/>
      <c r="E22" s="94">
        <v>-23.876085111576018</v>
      </c>
      <c r="F22" s="137">
        <v>-23.811151853414991</v>
      </c>
      <c r="G22" s="137">
        <v>-24.000612835498526</v>
      </c>
      <c r="H22" s="66">
        <v>-23.901336259782536</v>
      </c>
      <c r="I22" s="137">
        <v>-24.192071527432159</v>
      </c>
      <c r="J22" s="137">
        <v>-24.541862674721493</v>
      </c>
      <c r="K22" s="95">
        <v>-24.608888544383422</v>
      </c>
      <c r="L22" s="66">
        <v>-24.446693854084256</v>
      </c>
      <c r="M22" s="66">
        <v>-24.170671567515878</v>
      </c>
      <c r="N22" s="94">
        <v>-24.651028466960888</v>
      </c>
      <c r="O22" s="137">
        <v>-24.836762525108689</v>
      </c>
      <c r="P22" s="95">
        <v>-24.814003022787134</v>
      </c>
      <c r="Q22" s="66">
        <v>-24.762800357141668</v>
      </c>
      <c r="R22" s="94">
        <v>-25.207206835487384</v>
      </c>
      <c r="S22" s="137">
        <v>-25.440305930579498</v>
      </c>
      <c r="T22" s="95">
        <v>-25.767806869972453</v>
      </c>
      <c r="U22" s="66">
        <v>-25.469689432866094</v>
      </c>
      <c r="V22" s="66">
        <v>-25.110671345426272</v>
      </c>
      <c r="W22" s="66">
        <v>-24.623714661792782</v>
      </c>
    </row>
    <row r="23" spans="1:23" x14ac:dyDescent="0.2">
      <c r="A23" s="20"/>
      <c r="B23" s="17" t="s">
        <v>13</v>
      </c>
      <c r="C23" s="17"/>
      <c r="D23" s="112"/>
      <c r="E23" s="94">
        <v>0</v>
      </c>
      <c r="F23" s="137">
        <v>0</v>
      </c>
      <c r="G23" s="137">
        <v>0</v>
      </c>
      <c r="H23" s="66">
        <v>0</v>
      </c>
      <c r="I23" s="137">
        <v>0</v>
      </c>
      <c r="J23" s="137">
        <v>0</v>
      </c>
      <c r="K23" s="95">
        <v>0</v>
      </c>
      <c r="L23" s="66">
        <v>0</v>
      </c>
      <c r="M23" s="66">
        <v>0</v>
      </c>
      <c r="N23" s="94">
        <v>0</v>
      </c>
      <c r="O23" s="137">
        <v>0</v>
      </c>
      <c r="P23" s="95">
        <v>0</v>
      </c>
      <c r="Q23" s="66">
        <v>0</v>
      </c>
      <c r="R23" s="94">
        <v>0</v>
      </c>
      <c r="S23" s="137">
        <v>0</v>
      </c>
      <c r="T23" s="95">
        <v>0</v>
      </c>
      <c r="U23" s="66">
        <v>0</v>
      </c>
      <c r="V23" s="66">
        <v>0</v>
      </c>
      <c r="W23" s="66">
        <v>0</v>
      </c>
    </row>
    <row r="24" spans="1:23" x14ac:dyDescent="0.2">
      <c r="A24" s="20"/>
      <c r="B24" s="17" t="s">
        <v>14</v>
      </c>
      <c r="C24" s="17"/>
      <c r="D24" s="112"/>
      <c r="E24" s="94">
        <v>0</v>
      </c>
      <c r="F24" s="137">
        <v>0</v>
      </c>
      <c r="G24" s="137">
        <v>0</v>
      </c>
      <c r="H24" s="66">
        <v>0</v>
      </c>
      <c r="I24" s="137">
        <v>0</v>
      </c>
      <c r="J24" s="137">
        <v>0</v>
      </c>
      <c r="K24" s="95">
        <v>0</v>
      </c>
      <c r="L24" s="66">
        <v>0</v>
      </c>
      <c r="M24" s="66">
        <v>0</v>
      </c>
      <c r="N24" s="94">
        <v>0</v>
      </c>
      <c r="O24" s="137">
        <v>0</v>
      </c>
      <c r="P24" s="95">
        <v>0</v>
      </c>
      <c r="Q24" s="66">
        <v>0</v>
      </c>
      <c r="R24" s="94">
        <v>0</v>
      </c>
      <c r="S24" s="137">
        <v>0</v>
      </c>
      <c r="T24" s="95">
        <v>0</v>
      </c>
      <c r="U24" s="66">
        <v>0</v>
      </c>
      <c r="V24" s="66">
        <v>0</v>
      </c>
      <c r="W24" s="66">
        <v>0</v>
      </c>
    </row>
    <row r="25" spans="1:23" x14ac:dyDescent="0.2">
      <c r="A25" s="20"/>
      <c r="B25" s="17" t="s">
        <v>15</v>
      </c>
      <c r="C25" s="17"/>
      <c r="D25" s="112"/>
      <c r="E25" s="94">
        <v>-23.876085111576018</v>
      </c>
      <c r="F25" s="137">
        <v>-23.811151853414991</v>
      </c>
      <c r="G25" s="137">
        <v>-24.000612835498526</v>
      </c>
      <c r="H25" s="66">
        <v>-23.901336259782536</v>
      </c>
      <c r="I25" s="137">
        <v>-24.192071527432159</v>
      </c>
      <c r="J25" s="137">
        <v>-24.541862674721493</v>
      </c>
      <c r="K25" s="95">
        <v>-24.608888544383422</v>
      </c>
      <c r="L25" s="66">
        <v>-24.446693854084256</v>
      </c>
      <c r="M25" s="66">
        <v>-24.170671567515878</v>
      </c>
      <c r="N25" s="94">
        <v>-24.651028466960888</v>
      </c>
      <c r="O25" s="137">
        <v>-24.836762525108689</v>
      </c>
      <c r="P25" s="95">
        <v>-24.814003022787134</v>
      </c>
      <c r="Q25" s="66">
        <v>-24.762800357141668</v>
      </c>
      <c r="R25" s="94">
        <v>-25.207206835487384</v>
      </c>
      <c r="S25" s="137">
        <v>-25.440305930579498</v>
      </c>
      <c r="T25" s="95">
        <v>-25.767806869972453</v>
      </c>
      <c r="U25" s="66">
        <v>-25.469689432866094</v>
      </c>
      <c r="V25" s="66">
        <v>-25.110671345426272</v>
      </c>
      <c r="W25" s="66">
        <v>-24.623714661792782</v>
      </c>
    </row>
    <row r="26" spans="1:23" x14ac:dyDescent="0.2">
      <c r="A26" s="20"/>
      <c r="B26" s="17" t="s">
        <v>58</v>
      </c>
      <c r="C26" s="17"/>
      <c r="D26" s="112"/>
      <c r="E26" s="94">
        <v>0</v>
      </c>
      <c r="F26" s="137">
        <v>0</v>
      </c>
      <c r="G26" s="137">
        <v>0</v>
      </c>
      <c r="H26" s="66">
        <v>0</v>
      </c>
      <c r="I26" s="137">
        <v>0</v>
      </c>
      <c r="J26" s="137">
        <v>0</v>
      </c>
      <c r="K26" s="95">
        <v>0</v>
      </c>
      <c r="L26" s="66">
        <v>0</v>
      </c>
      <c r="M26" s="66">
        <v>0</v>
      </c>
      <c r="N26" s="94">
        <v>0</v>
      </c>
      <c r="O26" s="137">
        <v>0</v>
      </c>
      <c r="P26" s="95">
        <v>0</v>
      </c>
      <c r="Q26" s="66">
        <v>0</v>
      </c>
      <c r="R26" s="94">
        <v>0</v>
      </c>
      <c r="S26" s="137">
        <v>0</v>
      </c>
      <c r="T26" s="95">
        <v>0</v>
      </c>
      <c r="U26" s="66">
        <v>0</v>
      </c>
      <c r="V26" s="66">
        <v>0</v>
      </c>
      <c r="W26" s="66">
        <v>0</v>
      </c>
    </row>
    <row r="27" spans="1:23" x14ac:dyDescent="0.2">
      <c r="A27" s="20"/>
      <c r="B27" s="76" t="s">
        <v>120</v>
      </c>
      <c r="C27" s="17"/>
      <c r="D27" s="112"/>
      <c r="E27" s="94">
        <v>0</v>
      </c>
      <c r="F27" s="137">
        <v>0</v>
      </c>
      <c r="G27" s="137">
        <v>0</v>
      </c>
      <c r="H27" s="66">
        <v>0</v>
      </c>
      <c r="I27" s="137">
        <v>0</v>
      </c>
      <c r="J27" s="137">
        <v>0</v>
      </c>
      <c r="K27" s="95">
        <v>0</v>
      </c>
      <c r="L27" s="66">
        <v>0</v>
      </c>
      <c r="M27" s="66">
        <v>0</v>
      </c>
      <c r="N27" s="94">
        <v>0</v>
      </c>
      <c r="O27" s="137">
        <v>0</v>
      </c>
      <c r="P27" s="95">
        <v>0</v>
      </c>
      <c r="Q27" s="66">
        <v>0</v>
      </c>
      <c r="R27" s="94">
        <v>0</v>
      </c>
      <c r="S27" s="137">
        <v>0</v>
      </c>
      <c r="T27" s="95">
        <v>0</v>
      </c>
      <c r="U27" s="66">
        <v>0</v>
      </c>
      <c r="V27" s="66">
        <v>0</v>
      </c>
      <c r="W27" s="66">
        <v>0</v>
      </c>
    </row>
    <row r="28" spans="1:23" x14ac:dyDescent="0.2">
      <c r="A28" s="20"/>
      <c r="B28" s="17" t="s">
        <v>16</v>
      </c>
      <c r="C28" s="17"/>
      <c r="D28" s="112"/>
      <c r="E28" s="94">
        <v>0</v>
      </c>
      <c r="F28" s="137">
        <v>0</v>
      </c>
      <c r="G28" s="137">
        <v>0</v>
      </c>
      <c r="H28" s="66">
        <v>0</v>
      </c>
      <c r="I28" s="137">
        <v>0</v>
      </c>
      <c r="J28" s="137">
        <v>0</v>
      </c>
      <c r="K28" s="95">
        <v>0</v>
      </c>
      <c r="L28" s="66">
        <v>0</v>
      </c>
      <c r="M28" s="66">
        <v>0</v>
      </c>
      <c r="N28" s="94">
        <v>0</v>
      </c>
      <c r="O28" s="137">
        <v>0</v>
      </c>
      <c r="P28" s="95">
        <v>0</v>
      </c>
      <c r="Q28" s="66">
        <v>0</v>
      </c>
      <c r="R28" s="94">
        <v>0</v>
      </c>
      <c r="S28" s="137">
        <v>0</v>
      </c>
      <c r="T28" s="95">
        <v>0</v>
      </c>
      <c r="U28" s="66">
        <v>0</v>
      </c>
      <c r="V28" s="66">
        <v>0</v>
      </c>
      <c r="W28" s="66">
        <v>0</v>
      </c>
    </row>
    <row r="29" spans="1:23" x14ac:dyDescent="0.2">
      <c r="A29" s="20"/>
      <c r="B29" s="17"/>
      <c r="C29" s="17"/>
      <c r="D29" s="112"/>
      <c r="E29" s="87"/>
      <c r="F29" s="131"/>
      <c r="G29" s="131"/>
      <c r="H29" s="54"/>
      <c r="I29" s="131"/>
      <c r="J29" s="131"/>
      <c r="K29" s="88"/>
      <c r="L29" s="54"/>
      <c r="M29" s="54"/>
      <c r="N29" s="87"/>
      <c r="O29" s="131"/>
      <c r="P29" s="88"/>
      <c r="Q29" s="54"/>
      <c r="R29" s="87"/>
      <c r="S29" s="131"/>
      <c r="T29" s="88"/>
      <c r="U29" s="54"/>
      <c r="V29" s="54"/>
      <c r="W29" s="54"/>
    </row>
    <row r="30" spans="1:23" x14ac:dyDescent="0.2">
      <c r="A30" s="22" t="s">
        <v>17</v>
      </c>
      <c r="B30" s="23"/>
      <c r="C30" s="23"/>
      <c r="D30" s="112"/>
      <c r="E30" s="94">
        <v>1.582618968720384</v>
      </c>
      <c r="F30" s="137">
        <v>-21.635991722517755</v>
      </c>
      <c r="G30" s="137">
        <v>-3.5734823924244208</v>
      </c>
      <c r="H30" s="66">
        <v>-8.3027652390030067</v>
      </c>
      <c r="I30" s="137">
        <v>-4.2040229961578195</v>
      </c>
      <c r="J30" s="137">
        <v>-12.960700539868441</v>
      </c>
      <c r="K30" s="95">
        <v>-22.872234890972109</v>
      </c>
      <c r="L30" s="66">
        <v>-14.202851415468764</v>
      </c>
      <c r="M30" s="66">
        <v>-11.366779661022674</v>
      </c>
      <c r="N30" s="94">
        <v>-22.075859034247436</v>
      </c>
      <c r="O30" s="137">
        <v>22.687512852728076</v>
      </c>
      <c r="P30" s="95">
        <v>3.0080196126236247</v>
      </c>
      <c r="Q30" s="66">
        <v>0.67479652848270177</v>
      </c>
      <c r="R30" s="94">
        <v>-15.775506471335044</v>
      </c>
      <c r="S30" s="137">
        <v>6.8198829836945363</v>
      </c>
      <c r="T30" s="95">
        <v>30.239820432861087</v>
      </c>
      <c r="U30" s="66">
        <v>8.97017810675964</v>
      </c>
      <c r="V30" s="66">
        <v>4.9381439907453251</v>
      </c>
      <c r="W30" s="66">
        <v>-3.3237103416917324</v>
      </c>
    </row>
    <row r="31" spans="1:23" x14ac:dyDescent="0.2">
      <c r="A31" s="20"/>
      <c r="B31" s="17"/>
      <c r="C31" s="17"/>
      <c r="D31" s="112"/>
      <c r="E31" s="87"/>
      <c r="F31" s="131"/>
      <c r="G31" s="131"/>
      <c r="H31" s="54"/>
      <c r="I31" s="131"/>
      <c r="J31" s="131"/>
      <c r="K31" s="88"/>
      <c r="L31" s="54"/>
      <c r="M31" s="54"/>
      <c r="N31" s="87"/>
      <c r="O31" s="131"/>
      <c r="P31" s="88"/>
      <c r="Q31" s="54"/>
      <c r="R31" s="87"/>
      <c r="S31" s="131"/>
      <c r="T31" s="88"/>
      <c r="U31" s="54"/>
      <c r="V31" s="54"/>
      <c r="W31" s="54"/>
    </row>
    <row r="32" spans="1:23" x14ac:dyDescent="0.2">
      <c r="A32" s="19" t="s">
        <v>18</v>
      </c>
      <c r="B32" s="17"/>
      <c r="C32" s="17"/>
      <c r="D32" s="112"/>
      <c r="E32" s="87"/>
      <c r="F32" s="131"/>
      <c r="G32" s="131"/>
      <c r="H32" s="54"/>
      <c r="I32" s="131"/>
      <c r="J32" s="131"/>
      <c r="K32" s="88"/>
      <c r="L32" s="54"/>
      <c r="M32" s="54"/>
      <c r="N32" s="87"/>
      <c r="O32" s="131"/>
      <c r="P32" s="88"/>
      <c r="Q32" s="54"/>
      <c r="R32" s="87"/>
      <c r="S32" s="131"/>
      <c r="T32" s="88"/>
      <c r="U32" s="54"/>
      <c r="V32" s="54"/>
      <c r="W32" s="54"/>
    </row>
    <row r="33" spans="1:23" x14ac:dyDescent="0.2">
      <c r="A33" s="20" t="s">
        <v>19</v>
      </c>
      <c r="B33" s="17"/>
      <c r="C33" s="17"/>
      <c r="D33" s="112"/>
      <c r="E33" s="94">
        <v>87.120524769339269</v>
      </c>
      <c r="F33" s="137">
        <v>172.92703389091758</v>
      </c>
      <c r="G33" s="137">
        <v>10.831964877081045</v>
      </c>
      <c r="H33" s="66">
        <v>85.986589570343668</v>
      </c>
      <c r="I33" s="137">
        <v>-98.723993890207268</v>
      </c>
      <c r="J33" s="137">
        <v>594.46442467157965</v>
      </c>
      <c r="K33" s="95">
        <v>939.47238475768415</v>
      </c>
      <c r="L33" s="66">
        <v>-85.121523642399012</v>
      </c>
      <c r="M33" s="66">
        <v>23.808182207042726</v>
      </c>
      <c r="N33" s="94">
        <v>-62.46338634859795</v>
      </c>
      <c r="O33" s="137">
        <v>98.271094722055736</v>
      </c>
      <c r="P33" s="95">
        <v>547.33979091396827</v>
      </c>
      <c r="Q33" s="66">
        <v>-28.36525377038317</v>
      </c>
      <c r="R33" s="94">
        <v>10.639144769828569</v>
      </c>
      <c r="S33" s="137">
        <v>81.817521154340582</v>
      </c>
      <c r="T33" s="95">
        <v>-92.632556465194043</v>
      </c>
      <c r="U33" s="66">
        <v>-90.611511469807681</v>
      </c>
      <c r="V33" s="66">
        <v>-89.104600388142316</v>
      </c>
      <c r="W33" s="66">
        <v>-62.149452418748943</v>
      </c>
    </row>
    <row r="34" spans="1:23" x14ac:dyDescent="0.2">
      <c r="A34" s="20"/>
      <c r="B34" s="17" t="s">
        <v>20</v>
      </c>
      <c r="C34" s="17"/>
      <c r="D34" s="112"/>
      <c r="E34" s="94">
        <v>0</v>
      </c>
      <c r="F34" s="137">
        <v>0</v>
      </c>
      <c r="G34" s="137">
        <v>0</v>
      </c>
      <c r="H34" s="66">
        <v>0</v>
      </c>
      <c r="I34" s="137">
        <v>0</v>
      </c>
      <c r="J34" s="137">
        <v>0</v>
      </c>
      <c r="K34" s="95">
        <v>0</v>
      </c>
      <c r="L34" s="66">
        <v>0</v>
      </c>
      <c r="M34" s="66">
        <v>0</v>
      </c>
      <c r="N34" s="94">
        <v>0</v>
      </c>
      <c r="O34" s="137">
        <v>0</v>
      </c>
      <c r="P34" s="95">
        <v>0</v>
      </c>
      <c r="Q34" s="66">
        <v>0</v>
      </c>
      <c r="R34" s="94">
        <v>0</v>
      </c>
      <c r="S34" s="137">
        <v>0</v>
      </c>
      <c r="T34" s="95">
        <v>0</v>
      </c>
      <c r="U34" s="66">
        <v>0</v>
      </c>
      <c r="V34" s="66">
        <v>0</v>
      </c>
      <c r="W34" s="66">
        <v>0</v>
      </c>
    </row>
    <row r="35" spans="1:23" x14ac:dyDescent="0.2">
      <c r="A35" s="20"/>
      <c r="B35" s="17" t="s">
        <v>21</v>
      </c>
      <c r="C35" s="17"/>
      <c r="D35" s="112"/>
      <c r="E35" s="94">
        <v>87.120524769339269</v>
      </c>
      <c r="F35" s="137">
        <v>172.92703389091758</v>
      </c>
      <c r="G35" s="137">
        <v>10.831964877081045</v>
      </c>
      <c r="H35" s="66">
        <v>85.986589570343668</v>
      </c>
      <c r="I35" s="137">
        <v>-98.723993890207268</v>
      </c>
      <c r="J35" s="137">
        <v>594.46442467157965</v>
      </c>
      <c r="K35" s="95">
        <v>939.47238475768415</v>
      </c>
      <c r="L35" s="66">
        <v>-85.121523642399012</v>
      </c>
      <c r="M35" s="66">
        <v>23.808182207042726</v>
      </c>
      <c r="N35" s="94">
        <v>-62.46338634859795</v>
      </c>
      <c r="O35" s="137">
        <v>98.271094722055736</v>
      </c>
      <c r="P35" s="95">
        <v>547.33979091396827</v>
      </c>
      <c r="Q35" s="66">
        <v>-28.36525377038317</v>
      </c>
      <c r="R35" s="94">
        <v>10.639144769828569</v>
      </c>
      <c r="S35" s="137">
        <v>81.817521154340582</v>
      </c>
      <c r="T35" s="95">
        <v>-92.632556465194043</v>
      </c>
      <c r="U35" s="66">
        <v>-90.611511469807681</v>
      </c>
      <c r="V35" s="66">
        <v>-89.104600388142316</v>
      </c>
      <c r="W35" s="66">
        <v>-62.149452418748943</v>
      </c>
    </row>
    <row r="36" spans="1:23" x14ac:dyDescent="0.2">
      <c r="A36" s="20"/>
      <c r="B36" s="17" t="s">
        <v>22</v>
      </c>
      <c r="C36" s="17"/>
      <c r="D36" s="112"/>
      <c r="E36" s="94">
        <v>0</v>
      </c>
      <c r="F36" s="137">
        <v>0</v>
      </c>
      <c r="G36" s="137">
        <v>0</v>
      </c>
      <c r="H36" s="66">
        <v>0</v>
      </c>
      <c r="I36" s="137">
        <v>0</v>
      </c>
      <c r="J36" s="137">
        <v>0</v>
      </c>
      <c r="K36" s="95">
        <v>0</v>
      </c>
      <c r="L36" s="66">
        <v>0</v>
      </c>
      <c r="M36" s="66">
        <v>0</v>
      </c>
      <c r="N36" s="94">
        <v>0</v>
      </c>
      <c r="O36" s="137">
        <v>0</v>
      </c>
      <c r="P36" s="95">
        <v>0</v>
      </c>
      <c r="Q36" s="66">
        <v>0</v>
      </c>
      <c r="R36" s="94">
        <v>0</v>
      </c>
      <c r="S36" s="137">
        <v>0</v>
      </c>
      <c r="T36" s="95">
        <v>0</v>
      </c>
      <c r="U36" s="66">
        <v>0</v>
      </c>
      <c r="V36" s="66">
        <v>0</v>
      </c>
      <c r="W36" s="66">
        <v>0</v>
      </c>
    </row>
    <row r="37" spans="1:23" x14ac:dyDescent="0.2">
      <c r="A37" s="20"/>
      <c r="B37" s="17"/>
      <c r="C37" s="17"/>
      <c r="D37" s="112"/>
      <c r="E37" s="101"/>
      <c r="F37" s="140"/>
      <c r="G37" s="140"/>
      <c r="H37" s="67"/>
      <c r="I37" s="140"/>
      <c r="J37" s="140"/>
      <c r="K37" s="102"/>
      <c r="L37" s="67"/>
      <c r="M37" s="67"/>
      <c r="N37" s="101"/>
      <c r="O37" s="140"/>
      <c r="P37" s="102"/>
      <c r="Q37" s="67"/>
      <c r="R37" s="101"/>
      <c r="S37" s="140"/>
      <c r="T37" s="102"/>
      <c r="U37" s="67"/>
      <c r="V37" s="67"/>
      <c r="W37" s="67"/>
    </row>
    <row r="38" spans="1:23" x14ac:dyDescent="0.2">
      <c r="A38" s="24" t="s">
        <v>118</v>
      </c>
      <c r="B38" s="25"/>
      <c r="C38" s="25"/>
      <c r="D38" s="114"/>
      <c r="E38" s="103">
        <v>-1.4564696695468338</v>
      </c>
      <c r="F38" s="226">
        <v>-21.853878260441505</v>
      </c>
      <c r="G38" s="141">
        <v>-5.4633906668834502</v>
      </c>
      <c r="H38" s="68">
        <v>-9.9084615814439623</v>
      </c>
      <c r="I38" s="141">
        <v>-6.2901465296622767</v>
      </c>
      <c r="J38" s="141">
        <v>-14.032746911359705</v>
      </c>
      <c r="K38" s="246">
        <v>-23.008135216878557</v>
      </c>
      <c r="L38" s="228">
        <v>-15.131473611520441</v>
      </c>
      <c r="M38" s="228">
        <v>-12.603620680259809</v>
      </c>
      <c r="N38" s="250">
        <v>-22.309209985870393</v>
      </c>
      <c r="O38" s="226">
        <v>18.201895362544107</v>
      </c>
      <c r="P38" s="246">
        <v>0.45059921518966206</v>
      </c>
      <c r="Q38" s="228">
        <v>-1.6723335231813463</v>
      </c>
      <c r="R38" s="250">
        <v>-16.674691441297774</v>
      </c>
      <c r="S38" s="226">
        <v>4.2620503747725191</v>
      </c>
      <c r="T38" s="246">
        <v>26.205590135374159</v>
      </c>
      <c r="U38" s="228">
        <v>6.1684868026633533</v>
      </c>
      <c r="V38" s="228">
        <v>2.3325199736577096</v>
      </c>
      <c r="W38" s="228">
        <v>-5.2780805114669205</v>
      </c>
    </row>
    <row r="39" spans="1:23" x14ac:dyDescent="0.2">
      <c r="A39" s="24" t="s">
        <v>77</v>
      </c>
      <c r="B39" s="25"/>
      <c r="C39" s="25"/>
      <c r="D39" s="114"/>
      <c r="E39" s="103">
        <v>78.139982109321295</v>
      </c>
      <c r="F39" s="226">
        <v>4.7553542043452302</v>
      </c>
      <c r="G39" s="141">
        <v>-14.835070054104339</v>
      </c>
      <c r="H39" s="68">
        <v>64.008967098152027</v>
      </c>
      <c r="I39" s="141">
        <v>-89.378257957661532</v>
      </c>
      <c r="J39" s="141">
        <v>37.353971234040003</v>
      </c>
      <c r="K39" s="246">
        <v>-4.5119852749581746</v>
      </c>
      <c r="L39" s="228">
        <v>-67.377689940619106</v>
      </c>
      <c r="M39" s="228">
        <v>12.478214281560707</v>
      </c>
      <c r="N39" s="250">
        <v>-46.835540982577854</v>
      </c>
      <c r="O39" s="226">
        <v>-11.419382760384156</v>
      </c>
      <c r="P39" s="246">
        <v>7.9644271417250057</v>
      </c>
      <c r="Q39" s="228">
        <v>-26.034199745712428</v>
      </c>
      <c r="R39" s="250">
        <v>-13.574564946562262</v>
      </c>
      <c r="S39" s="226">
        <v>12.519320757281349</v>
      </c>
      <c r="T39" s="246">
        <v>-91.746695119414071</v>
      </c>
      <c r="U39" s="228">
        <v>-88.046036877086308</v>
      </c>
      <c r="V39" s="228">
        <v>-84.155412764293231</v>
      </c>
      <c r="W39" s="228">
        <v>-57.607297549876392</v>
      </c>
    </row>
    <row r="40" spans="1:23" x14ac:dyDescent="0.2">
      <c r="A40" s="27"/>
      <c r="B40" s="28"/>
      <c r="C40" s="28"/>
      <c r="D40" s="209"/>
      <c r="E40" s="105"/>
      <c r="F40" s="142"/>
      <c r="G40" s="142"/>
      <c r="H40" s="71"/>
      <c r="I40" s="142"/>
      <c r="J40" s="142"/>
      <c r="K40" s="106"/>
      <c r="L40" s="71"/>
      <c r="M40" s="71"/>
      <c r="N40" s="105"/>
      <c r="O40" s="142"/>
      <c r="P40" s="106"/>
      <c r="Q40" s="71"/>
      <c r="R40" s="105"/>
      <c r="S40" s="142"/>
      <c r="T40" s="106"/>
      <c r="U40" s="71"/>
      <c r="V40" s="71"/>
      <c r="W40" s="71"/>
    </row>
    <row r="41" spans="1:23" x14ac:dyDescent="0.2">
      <c r="A41" s="225"/>
      <c r="B41" s="224"/>
      <c r="C41" s="224"/>
      <c r="D41" s="225"/>
    </row>
    <row r="42" spans="1:23" ht="184.15" customHeight="1" x14ac:dyDescent="0.2">
      <c r="A42" s="17"/>
      <c r="B42" s="17"/>
      <c r="C42" s="17"/>
      <c r="D42" s="17"/>
      <c r="W42" s="262">
        <v>12</v>
      </c>
    </row>
  </sheetData>
  <printOptions horizontalCentered="1"/>
  <pageMargins left="0" right="0" top="1.1811023622047245" bottom="0" header="0" footer="0"/>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W42"/>
  <sheetViews>
    <sheetView topLeftCell="E16" workbookViewId="0">
      <selection activeCell="W17" sqref="W17"/>
    </sheetView>
  </sheetViews>
  <sheetFormatPr baseColWidth="10" defaultRowHeight="12.75" x14ac:dyDescent="0.2"/>
  <cols>
    <col min="1" max="2" width="2.7109375" customWidth="1"/>
    <col min="3" max="3" width="35.140625" customWidth="1"/>
    <col min="5" max="10" width="9.7109375" customWidth="1"/>
    <col min="11" max="11" width="9.7109375" style="17" customWidth="1"/>
    <col min="12" max="15" width="9.7109375" customWidth="1"/>
    <col min="16" max="16" width="10.28515625" bestFit="1" customWidth="1"/>
    <col min="17" max="23" width="9.7109375" customWidth="1"/>
  </cols>
  <sheetData>
    <row r="2" spans="1:23" x14ac:dyDescent="0.2">
      <c r="A2" s="4" t="s">
        <v>51</v>
      </c>
      <c r="B2" s="5"/>
      <c r="C2" s="5"/>
      <c r="D2" s="206"/>
      <c r="E2" s="2"/>
      <c r="F2" s="2"/>
      <c r="G2" s="2"/>
      <c r="H2" s="2"/>
      <c r="I2" s="2"/>
      <c r="J2" s="2"/>
      <c r="K2" s="46"/>
      <c r="L2" s="2"/>
      <c r="M2" s="2"/>
      <c r="N2" s="2"/>
      <c r="O2" s="2"/>
      <c r="P2" s="2"/>
      <c r="Q2" s="2"/>
      <c r="R2" s="2"/>
      <c r="S2" s="2"/>
      <c r="T2" s="2"/>
      <c r="U2" s="2"/>
      <c r="V2" s="2"/>
      <c r="W2" s="2"/>
    </row>
    <row r="3" spans="1:23" x14ac:dyDescent="0.2">
      <c r="A3" s="47" t="str">
        <f>+Total!A3</f>
        <v>ESTADO DE OPERACIONES DE GOBIERNO  2019</v>
      </c>
      <c r="B3" s="2"/>
      <c r="C3" s="2"/>
      <c r="D3" s="205"/>
      <c r="E3" s="2"/>
      <c r="F3" s="2"/>
      <c r="G3" s="2"/>
      <c r="H3" s="2"/>
      <c r="I3" s="2"/>
      <c r="J3" s="2"/>
      <c r="K3" s="46"/>
      <c r="L3" s="2"/>
      <c r="M3" s="2"/>
      <c r="N3" s="2"/>
      <c r="O3" s="2"/>
      <c r="P3" s="2"/>
      <c r="Q3" s="2"/>
      <c r="R3" s="2"/>
      <c r="S3" s="2"/>
      <c r="T3" s="2"/>
      <c r="U3" s="2"/>
      <c r="V3" s="2"/>
      <c r="W3" s="2"/>
    </row>
    <row r="4" spans="1:23" x14ac:dyDescent="0.2">
      <c r="A4" s="1" t="s">
        <v>101</v>
      </c>
      <c r="B4" s="2"/>
      <c r="C4" s="2"/>
      <c r="D4" s="205"/>
      <c r="E4" s="2"/>
      <c r="F4" s="2"/>
      <c r="G4" s="2"/>
      <c r="H4" s="2"/>
      <c r="I4" s="2"/>
      <c r="J4" s="2"/>
      <c r="K4" s="46"/>
      <c r="L4" s="2"/>
      <c r="M4" s="2"/>
      <c r="N4" s="2"/>
      <c r="O4" s="2"/>
      <c r="P4" s="2"/>
      <c r="Q4" s="2"/>
      <c r="R4" s="2"/>
      <c r="S4" s="2"/>
      <c r="T4" s="2"/>
      <c r="U4" s="2"/>
      <c r="V4" s="2"/>
      <c r="W4" s="2"/>
    </row>
    <row r="5" spans="1:23" x14ac:dyDescent="0.2">
      <c r="A5" s="4" t="s">
        <v>2</v>
      </c>
      <c r="B5" s="1"/>
      <c r="C5" s="1"/>
      <c r="D5" s="1"/>
      <c r="E5" s="1"/>
      <c r="F5" s="2"/>
      <c r="G5" s="2"/>
      <c r="H5" s="2"/>
      <c r="I5" s="2"/>
      <c r="J5" s="2"/>
      <c r="K5" s="46"/>
      <c r="L5" s="2"/>
      <c r="M5" s="2"/>
      <c r="N5" s="2"/>
      <c r="O5" s="2"/>
      <c r="P5" s="2"/>
      <c r="Q5" s="2"/>
      <c r="R5" s="2"/>
      <c r="S5" s="2"/>
      <c r="T5" s="2"/>
      <c r="U5" s="2"/>
      <c r="V5" s="2"/>
      <c r="W5" s="2"/>
    </row>
    <row r="6" spans="1:23" x14ac:dyDescent="0.2">
      <c r="A6" s="1" t="s">
        <v>79</v>
      </c>
      <c r="B6" s="1"/>
      <c r="C6" s="1"/>
      <c r="D6" s="1"/>
      <c r="E6" s="1"/>
      <c r="F6" s="2"/>
      <c r="G6" s="2"/>
      <c r="H6" s="2"/>
      <c r="I6" s="2"/>
      <c r="J6" s="2"/>
      <c r="K6" s="46"/>
      <c r="L6" s="2"/>
      <c r="M6" s="2"/>
      <c r="N6" s="2"/>
      <c r="O6" s="2"/>
      <c r="P6" s="2"/>
      <c r="Q6" s="2"/>
      <c r="R6" s="2"/>
      <c r="S6" s="2"/>
      <c r="T6" s="2"/>
      <c r="U6" s="2"/>
      <c r="V6" s="2"/>
      <c r="W6" s="2"/>
    </row>
    <row r="7" spans="1:23" x14ac:dyDescent="0.2">
      <c r="A7" s="9"/>
      <c r="B7" s="10"/>
      <c r="C7" s="11"/>
      <c r="D7" s="208"/>
      <c r="E7" s="69" t="s">
        <v>123</v>
      </c>
      <c r="F7" s="99"/>
      <c r="G7" s="99"/>
      <c r="H7" s="99"/>
      <c r="I7" s="99"/>
      <c r="J7" s="99"/>
      <c r="K7" s="100"/>
      <c r="L7" s="100"/>
      <c r="M7" s="100"/>
      <c r="N7" s="100"/>
      <c r="O7" s="100"/>
      <c r="P7" s="100"/>
      <c r="Q7" s="256"/>
      <c r="R7" s="99"/>
      <c r="S7" s="99"/>
      <c r="T7" s="99"/>
      <c r="U7" s="99"/>
      <c r="V7" s="99"/>
      <c r="W7" s="100"/>
    </row>
    <row r="8" spans="1:23" ht="25.5" x14ac:dyDescent="0.2">
      <c r="A8" s="13"/>
      <c r="B8" s="14"/>
      <c r="C8" s="14"/>
      <c r="D8" s="136"/>
      <c r="E8" s="80" t="s">
        <v>5</v>
      </c>
      <c r="F8" s="133" t="s">
        <v>85</v>
      </c>
      <c r="G8" s="133" t="s">
        <v>86</v>
      </c>
      <c r="H8" s="34" t="s">
        <v>93</v>
      </c>
      <c r="I8" s="133" t="s">
        <v>87</v>
      </c>
      <c r="J8" s="133" t="s">
        <v>88</v>
      </c>
      <c r="K8" s="81" t="s">
        <v>94</v>
      </c>
      <c r="L8" s="34" t="s">
        <v>98</v>
      </c>
      <c r="M8" s="34" t="s">
        <v>99</v>
      </c>
      <c r="N8" s="80" t="s">
        <v>95</v>
      </c>
      <c r="O8" s="133" t="s">
        <v>100</v>
      </c>
      <c r="P8" s="81" t="s">
        <v>107</v>
      </c>
      <c r="Q8" s="34" t="s">
        <v>108</v>
      </c>
      <c r="R8" s="80" t="s">
        <v>110</v>
      </c>
      <c r="S8" s="133" t="s">
        <v>111</v>
      </c>
      <c r="T8" s="81" t="s">
        <v>112</v>
      </c>
      <c r="U8" s="34" t="s">
        <v>113</v>
      </c>
      <c r="V8" s="34" t="s">
        <v>114</v>
      </c>
      <c r="W8" s="34" t="s">
        <v>115</v>
      </c>
    </row>
    <row r="9" spans="1:23" x14ac:dyDescent="0.2">
      <c r="A9" s="16"/>
      <c r="B9" s="17"/>
      <c r="C9" s="17"/>
      <c r="D9" s="167"/>
      <c r="E9" s="20"/>
      <c r="F9" s="17"/>
      <c r="G9" s="17"/>
      <c r="H9" s="48"/>
      <c r="I9" s="17"/>
      <c r="J9" s="17"/>
      <c r="K9" s="82"/>
      <c r="L9" s="48"/>
      <c r="M9" s="48"/>
      <c r="N9" s="20"/>
      <c r="O9" s="17"/>
      <c r="P9" s="82"/>
      <c r="Q9" s="48"/>
      <c r="R9" s="20"/>
      <c r="S9" s="17"/>
      <c r="T9" s="82"/>
      <c r="U9" s="48"/>
      <c r="V9" s="48"/>
      <c r="W9" s="48"/>
    </row>
    <row r="10" spans="1:23" x14ac:dyDescent="0.2">
      <c r="A10" s="19" t="s">
        <v>6</v>
      </c>
      <c r="B10" s="17"/>
      <c r="C10" s="17"/>
      <c r="D10" s="167"/>
      <c r="E10" s="20"/>
      <c r="F10" s="17"/>
      <c r="G10" s="17"/>
      <c r="H10" s="48"/>
      <c r="I10" s="17"/>
      <c r="J10" s="17"/>
      <c r="K10" s="82"/>
      <c r="L10" s="48"/>
      <c r="M10" s="48"/>
      <c r="N10" s="20"/>
      <c r="O10" s="17"/>
      <c r="P10" s="82"/>
      <c r="Q10" s="48"/>
      <c r="R10" s="20"/>
      <c r="S10" s="17"/>
      <c r="T10" s="82"/>
      <c r="U10" s="48"/>
      <c r="V10" s="48"/>
      <c r="W10" s="48"/>
    </row>
    <row r="11" spans="1:23" x14ac:dyDescent="0.2">
      <c r="A11" s="20" t="s">
        <v>7</v>
      </c>
      <c r="B11" s="17"/>
      <c r="C11" s="17"/>
      <c r="D11" s="112"/>
      <c r="E11" s="94">
        <v>-0.89565013797178183</v>
      </c>
      <c r="F11" s="137">
        <v>3.2178989490165399</v>
      </c>
      <c r="G11" s="137">
        <v>3.0355606218402276</v>
      </c>
      <c r="H11" s="66">
        <v>1.6400672678846151</v>
      </c>
      <c r="I11" s="137">
        <v>3.9645482431649448</v>
      </c>
      <c r="J11" s="137">
        <v>3.0355193072950204</v>
      </c>
      <c r="K11" s="95">
        <v>-7.5880397967781121</v>
      </c>
      <c r="L11" s="66">
        <v>0.36230657075899675</v>
      </c>
      <c r="M11" s="66">
        <v>0.99048047745886603</v>
      </c>
      <c r="N11" s="94">
        <v>8.5580921669689669</v>
      </c>
      <c r="O11" s="137">
        <v>-3.9934315645539731</v>
      </c>
      <c r="P11" s="95">
        <v>-0.4409327885661285</v>
      </c>
      <c r="Q11" s="66">
        <v>1.0841687602809236</v>
      </c>
      <c r="R11" s="94">
        <v>-7.2408589531600125</v>
      </c>
      <c r="S11" s="137">
        <v>7.2130623244884395</v>
      </c>
      <c r="T11" s="95">
        <v>-16.913545956552579</v>
      </c>
      <c r="U11" s="66">
        <v>-7.0306212768255216</v>
      </c>
      <c r="V11" s="66">
        <v>-3.1795762783947357</v>
      </c>
      <c r="W11" s="66">
        <v>-1.1063978206816261</v>
      </c>
    </row>
    <row r="12" spans="1:23" x14ac:dyDescent="0.2">
      <c r="A12" s="20"/>
      <c r="B12" s="17" t="s">
        <v>8</v>
      </c>
      <c r="C12" s="17"/>
      <c r="D12" s="112"/>
      <c r="E12" s="94">
        <v>-0.14378281355658107</v>
      </c>
      <c r="F12" s="137">
        <v>5.6990714543506238</v>
      </c>
      <c r="G12" s="137">
        <v>6.1885913270194326</v>
      </c>
      <c r="H12" s="66">
        <v>3.643634566104903</v>
      </c>
      <c r="I12" s="137">
        <v>4.4927236119703284</v>
      </c>
      <c r="J12" s="137">
        <v>-7.3861701708946121</v>
      </c>
      <c r="K12" s="95">
        <v>-9.7676999198273879</v>
      </c>
      <c r="L12" s="66">
        <v>-0.75013875662186535</v>
      </c>
      <c r="M12" s="66">
        <v>1.3698413164210166</v>
      </c>
      <c r="N12" s="94">
        <v>10.537011113499585</v>
      </c>
      <c r="O12" s="137">
        <v>-2.0177507805653638</v>
      </c>
      <c r="P12" s="95">
        <v>-0.94977721234782431</v>
      </c>
      <c r="Q12" s="66">
        <v>2.1745494195346771</v>
      </c>
      <c r="R12" s="94">
        <v>-6.0710632478395476</v>
      </c>
      <c r="S12" s="137">
        <v>-0.56696394377309112</v>
      </c>
      <c r="T12" s="95">
        <v>-19.174692647134219</v>
      </c>
      <c r="U12" s="66">
        <v>-9.8425256131249093</v>
      </c>
      <c r="V12" s="66">
        <v>-4.1993610139871134</v>
      </c>
      <c r="W12" s="66">
        <v>-1.4256496230235394</v>
      </c>
    </row>
    <row r="13" spans="1:23" x14ac:dyDescent="0.2">
      <c r="A13" s="78"/>
      <c r="B13" s="76"/>
      <c r="C13" s="76" t="s">
        <v>117</v>
      </c>
      <c r="D13" s="191"/>
      <c r="E13" s="200">
        <v>90.276140697770302</v>
      </c>
      <c r="F13" s="201">
        <v>143.87551214578002</v>
      </c>
      <c r="G13" s="201">
        <v>13.588921402540377</v>
      </c>
      <c r="H13" s="203">
        <v>73.268943209463927</v>
      </c>
      <c r="I13" s="201">
        <v>-1.1146114722378031</v>
      </c>
      <c r="J13" s="201">
        <v>116.16528639532903</v>
      </c>
      <c r="K13" s="202">
        <v>-18.07817953505424</v>
      </c>
      <c r="L13" s="203">
        <v>28.996543553810874</v>
      </c>
      <c r="M13" s="203">
        <v>38.576340759773828</v>
      </c>
      <c r="N13" s="200">
        <v>-1.4785681658951999</v>
      </c>
      <c r="O13" s="201">
        <v>31.687469018399781</v>
      </c>
      <c r="P13" s="202">
        <v>-51.967576900871634</v>
      </c>
      <c r="Q13" s="203">
        <v>-19.79551325488297</v>
      </c>
      <c r="R13" s="200">
        <v>-5.2549075737635675</v>
      </c>
      <c r="S13" s="201">
        <v>66.359525120290257</v>
      </c>
      <c r="T13" s="202">
        <v>6.070166103730501</v>
      </c>
      <c r="U13" s="203">
        <v>25.424436866369259</v>
      </c>
      <c r="V13" s="203">
        <v>0.41897055957249574</v>
      </c>
      <c r="W13" s="203">
        <v>21.201837039479887</v>
      </c>
    </row>
    <row r="14" spans="1:23" x14ac:dyDescent="0.2">
      <c r="A14" s="78"/>
      <c r="B14" s="76"/>
      <c r="C14" s="76" t="s">
        <v>59</v>
      </c>
      <c r="D14" s="191"/>
      <c r="E14" s="200">
        <v>-1.8114628086905116</v>
      </c>
      <c r="F14" s="201">
        <v>3.0893651183465876</v>
      </c>
      <c r="G14" s="201">
        <v>5.9654286458558969</v>
      </c>
      <c r="H14" s="203">
        <v>2.102777214381768</v>
      </c>
      <c r="I14" s="201">
        <v>4.9054934922301952</v>
      </c>
      <c r="J14" s="201">
        <v>-45.54392466808482</v>
      </c>
      <c r="K14" s="202">
        <v>-9.4480335732994405</v>
      </c>
      <c r="L14" s="203">
        <v>-3.1310603542346271</v>
      </c>
      <c r="M14" s="203">
        <v>-0.53990455632551004</v>
      </c>
      <c r="N14" s="200">
        <v>10.992449222047007</v>
      </c>
      <c r="O14" s="201">
        <v>-3.1716453053582283</v>
      </c>
      <c r="P14" s="202">
        <v>3.0589480729491969</v>
      </c>
      <c r="Q14" s="203">
        <v>3.2771057185934982</v>
      </c>
      <c r="R14" s="200">
        <v>-6.0981905117597375</v>
      </c>
      <c r="S14" s="201">
        <v>-3.7137704732251864</v>
      </c>
      <c r="T14" s="202">
        <v>-19.903429631485437</v>
      </c>
      <c r="U14" s="203">
        <v>-11.088379945554783</v>
      </c>
      <c r="V14" s="203">
        <v>-4.3944958999953432</v>
      </c>
      <c r="W14" s="203">
        <v>-2.4839985768688955</v>
      </c>
    </row>
    <row r="15" spans="1:23" x14ac:dyDescent="0.2">
      <c r="A15" s="20"/>
      <c r="B15" s="17" t="s">
        <v>102</v>
      </c>
      <c r="C15" s="17"/>
      <c r="D15" s="112"/>
      <c r="E15" s="94">
        <v>-56.362834936819162</v>
      </c>
      <c r="F15" s="137">
        <v>-75.356616623396505</v>
      </c>
      <c r="G15" s="137">
        <v>-39.084275949844447</v>
      </c>
      <c r="H15" s="66">
        <v>-60.804979879862067</v>
      </c>
      <c r="I15" s="137">
        <v>-26.762396083663898</v>
      </c>
      <c r="J15" s="137">
        <v>-33.763439303696394</v>
      </c>
      <c r="K15" s="95">
        <v>-32.354944571338997</v>
      </c>
      <c r="L15" s="66">
        <v>-31.112254328454537</v>
      </c>
      <c r="M15" s="66">
        <v>-49.985292742254593</v>
      </c>
      <c r="N15" s="94">
        <v>-54.670158101303869</v>
      </c>
      <c r="O15" s="137">
        <v>-45.168571401421495</v>
      </c>
      <c r="P15" s="95">
        <v>0.62070084383469837</v>
      </c>
      <c r="Q15" s="66">
        <v>-39.226995156281028</v>
      </c>
      <c r="R15" s="94">
        <v>-16.386920405114868</v>
      </c>
      <c r="S15" s="137">
        <v>3.1923374408690419</v>
      </c>
      <c r="T15" s="95">
        <v>29.257542212227872</v>
      </c>
      <c r="U15" s="66">
        <v>7.0984113268264926</v>
      </c>
      <c r="V15" s="66">
        <v>-20.859887887321062</v>
      </c>
      <c r="W15" s="66">
        <v>-37.798017947934845</v>
      </c>
    </row>
    <row r="16" spans="1:23" x14ac:dyDescent="0.2">
      <c r="A16" s="20"/>
      <c r="B16" s="17" t="s">
        <v>9</v>
      </c>
      <c r="C16" s="17"/>
      <c r="D16" s="112"/>
      <c r="E16" s="94">
        <v>5.2169257750147358</v>
      </c>
      <c r="F16" s="137">
        <v>10.292302872578141</v>
      </c>
      <c r="G16" s="137">
        <v>-3.1869627309516702</v>
      </c>
      <c r="H16" s="66">
        <v>3.9293063282672902</v>
      </c>
      <c r="I16" s="137">
        <v>4.9448978286863676</v>
      </c>
      <c r="J16" s="137">
        <v>4.0164755789945827</v>
      </c>
      <c r="K16" s="95">
        <v>9.5506893863435138</v>
      </c>
      <c r="L16" s="66">
        <v>6.1585321842201779</v>
      </c>
      <c r="M16" s="66">
        <v>5.0375780125976322</v>
      </c>
      <c r="N16" s="94">
        <v>4.5943978506669092</v>
      </c>
      <c r="O16" s="137">
        <v>7.1095242749574794</v>
      </c>
      <c r="P16" s="95">
        <v>3.8063476136687369</v>
      </c>
      <c r="Q16" s="66">
        <v>5.1050081667369573</v>
      </c>
      <c r="R16" s="94">
        <v>4.8210767085389294</v>
      </c>
      <c r="S16" s="137">
        <v>15.962287179101553</v>
      </c>
      <c r="T16" s="95">
        <v>-3.7270474216913763</v>
      </c>
      <c r="U16" s="66">
        <v>5.2884853476829585</v>
      </c>
      <c r="V16" s="66">
        <v>5.2030441771597324</v>
      </c>
      <c r="W16" s="66">
        <v>5.1161298660709065</v>
      </c>
    </row>
    <row r="17" spans="1:23" x14ac:dyDescent="0.2">
      <c r="A17" s="20"/>
      <c r="B17" s="17" t="s">
        <v>56</v>
      </c>
      <c r="C17" s="17"/>
      <c r="D17" s="112"/>
      <c r="E17" s="94">
        <v>83.655579919066071</v>
      </c>
      <c r="F17" s="137">
        <v>378.60445407586212</v>
      </c>
      <c r="G17" s="137">
        <v>-72.173748777453</v>
      </c>
      <c r="H17" s="66">
        <v>4.8262744452094886</v>
      </c>
      <c r="I17" s="137">
        <v>474.12989574252543</v>
      </c>
      <c r="J17" s="137">
        <v>202.63184201447126</v>
      </c>
      <c r="K17" s="95">
        <v>-62.940358017559106</v>
      </c>
      <c r="L17" s="66">
        <v>121.34891172498739</v>
      </c>
      <c r="M17" s="66">
        <v>57.117391180110168</v>
      </c>
      <c r="N17" s="94">
        <v>-20.20234900654949</v>
      </c>
      <c r="O17" s="137">
        <v>-40.429776345160072</v>
      </c>
      <c r="P17" s="95">
        <v>-1.6798401411960207</v>
      </c>
      <c r="Q17" s="66">
        <v>-20.074073875335475</v>
      </c>
      <c r="R17" s="94">
        <v>-36.985851026090423</v>
      </c>
      <c r="S17" s="137">
        <v>27.615176424854649</v>
      </c>
      <c r="T17" s="95">
        <v>10.078462789586462</v>
      </c>
      <c r="U17" s="66">
        <v>3.9785552000549229</v>
      </c>
      <c r="V17" s="66">
        <v>-5.3366229996549492</v>
      </c>
      <c r="W17" s="66">
        <v>29.186322725036874</v>
      </c>
    </row>
    <row r="18" spans="1:23" x14ac:dyDescent="0.2">
      <c r="A18" s="20"/>
      <c r="B18" s="76" t="s">
        <v>57</v>
      </c>
      <c r="C18" s="17"/>
      <c r="D18" s="112"/>
      <c r="E18" s="94">
        <v>8.0287851151940259</v>
      </c>
      <c r="F18" s="137">
        <v>99.978505692819184</v>
      </c>
      <c r="G18" s="137">
        <v>33.635353558847655</v>
      </c>
      <c r="H18" s="66">
        <v>44.835021358078045</v>
      </c>
      <c r="I18" s="137">
        <v>-0.26792916493523222</v>
      </c>
      <c r="J18" s="137">
        <v>34.796825467829827</v>
      </c>
      <c r="K18" s="95">
        <v>5.5425183791039778</v>
      </c>
      <c r="L18" s="66">
        <v>16.239015946431689</v>
      </c>
      <c r="M18" s="66">
        <v>28.944071582285112</v>
      </c>
      <c r="N18" s="94">
        <v>121.820920086919</v>
      </c>
      <c r="O18" s="137">
        <v>-48.638046455871645</v>
      </c>
      <c r="P18" s="95">
        <v>-43.724064695114784</v>
      </c>
      <c r="Q18" s="66">
        <v>-16.793423515043116</v>
      </c>
      <c r="R18" s="94">
        <v>-34.769893845255083</v>
      </c>
      <c r="S18" s="137">
        <v>369.97894374031438</v>
      </c>
      <c r="T18" s="95">
        <v>-16.454904530692804</v>
      </c>
      <c r="U18" s="66">
        <v>52.798334046833403</v>
      </c>
      <c r="V18" s="66">
        <v>15.973669873867458</v>
      </c>
      <c r="W18" s="66">
        <v>21.106718858396523</v>
      </c>
    </row>
    <row r="19" spans="1:23" x14ac:dyDescent="0.2">
      <c r="A19" s="20"/>
      <c r="B19" s="17" t="s">
        <v>10</v>
      </c>
      <c r="C19" s="17"/>
      <c r="D19" s="112"/>
      <c r="E19" s="94">
        <v>-10.364026175033869</v>
      </c>
      <c r="F19" s="137">
        <v>17.94461094283022</v>
      </c>
      <c r="G19" s="137">
        <v>3.0569152326890503</v>
      </c>
      <c r="H19" s="66">
        <v>2.3639369191446269</v>
      </c>
      <c r="I19" s="137">
        <v>2.2815625418835195</v>
      </c>
      <c r="J19" s="137">
        <v>1.4158811984048558</v>
      </c>
      <c r="K19" s="95">
        <v>7.6940417151915241</v>
      </c>
      <c r="L19" s="66">
        <v>3.7059220543574245</v>
      </c>
      <c r="M19" s="66">
        <v>2.9928427660558254</v>
      </c>
      <c r="N19" s="94">
        <v>11.933457663232506</v>
      </c>
      <c r="O19" s="137">
        <v>11.285743887320221</v>
      </c>
      <c r="P19" s="95">
        <v>12.312974397285114</v>
      </c>
      <c r="Q19" s="66">
        <v>11.833522187178014</v>
      </c>
      <c r="R19" s="94">
        <v>-6.496682434094736</v>
      </c>
      <c r="S19" s="137">
        <v>-1.1823799952756286</v>
      </c>
      <c r="T19" s="95">
        <v>3.0970006847672593</v>
      </c>
      <c r="U19" s="66">
        <v>-1.495035496478947</v>
      </c>
      <c r="V19" s="66">
        <v>5.1280576452424897</v>
      </c>
      <c r="W19" s="66">
        <v>4.072898972211858</v>
      </c>
    </row>
    <row r="20" spans="1:23" x14ac:dyDescent="0.2">
      <c r="A20" s="20"/>
      <c r="B20" s="17" t="s">
        <v>11</v>
      </c>
      <c r="C20" s="17"/>
      <c r="D20" s="112"/>
      <c r="E20" s="94">
        <v>17.632387545032667</v>
      </c>
      <c r="F20" s="137">
        <v>6.320490345022467</v>
      </c>
      <c r="G20" s="137">
        <v>-10.285963918371266</v>
      </c>
      <c r="H20" s="66">
        <v>3.3675110795747587</v>
      </c>
      <c r="I20" s="137">
        <v>-15.734370201521664</v>
      </c>
      <c r="J20" s="137">
        <v>56.499529866101781</v>
      </c>
      <c r="K20" s="95">
        <v>13.96861330515824</v>
      </c>
      <c r="L20" s="66">
        <v>16.597311554741601</v>
      </c>
      <c r="M20" s="66">
        <v>9.7350356899432064</v>
      </c>
      <c r="N20" s="94">
        <v>-16.78859589798477</v>
      </c>
      <c r="O20" s="137">
        <v>6.2222603414936462</v>
      </c>
      <c r="P20" s="95">
        <v>44.395586717931401</v>
      </c>
      <c r="Q20" s="66">
        <v>8.9081045473594411</v>
      </c>
      <c r="R20" s="94">
        <v>-21.870441112057971</v>
      </c>
      <c r="S20" s="137">
        <v>11.90482557370478</v>
      </c>
      <c r="T20" s="95">
        <v>-18.367771999670989</v>
      </c>
      <c r="U20" s="66">
        <v>-12.716193177315771</v>
      </c>
      <c r="V20" s="66">
        <v>-3.5819110441545732</v>
      </c>
      <c r="W20" s="66">
        <v>2.9754634073869468</v>
      </c>
    </row>
    <row r="21" spans="1:23" x14ac:dyDescent="0.2">
      <c r="A21" s="20"/>
      <c r="B21" s="17"/>
      <c r="C21" s="17"/>
      <c r="D21" s="167"/>
      <c r="E21" s="101"/>
      <c r="F21" s="140"/>
      <c r="G21" s="140"/>
      <c r="H21" s="67"/>
      <c r="I21" s="140"/>
      <c r="J21" s="140"/>
      <c r="K21" s="102"/>
      <c r="L21" s="67"/>
      <c r="M21" s="67"/>
      <c r="N21" s="101"/>
      <c r="O21" s="140"/>
      <c r="P21" s="102"/>
      <c r="Q21" s="67"/>
      <c r="R21" s="101"/>
      <c r="S21" s="140"/>
      <c r="T21" s="102"/>
      <c r="U21" s="67"/>
      <c r="V21" s="67"/>
      <c r="W21" s="67"/>
    </row>
    <row r="22" spans="1:23" x14ac:dyDescent="0.2">
      <c r="A22" s="20" t="s">
        <v>12</v>
      </c>
      <c r="B22" s="17"/>
      <c r="C22" s="17"/>
      <c r="D22" s="112"/>
      <c r="E22" s="94">
        <v>2.6793545123401152</v>
      </c>
      <c r="F22" s="137">
        <v>-0.85598116163267957</v>
      </c>
      <c r="G22" s="137">
        <v>9.3326428373254888</v>
      </c>
      <c r="H22" s="66">
        <v>4.3010376024460673</v>
      </c>
      <c r="I22" s="137">
        <v>1.1761359731982779</v>
      </c>
      <c r="J22" s="137">
        <v>6.4332414093083656</v>
      </c>
      <c r="K22" s="95">
        <v>1.3683893556820204</v>
      </c>
      <c r="L22" s="66">
        <v>2.9402408892737597</v>
      </c>
      <c r="M22" s="66">
        <v>3.6186248578321756</v>
      </c>
      <c r="N22" s="94">
        <v>6.9535652540738679</v>
      </c>
      <c r="O22" s="137">
        <v>5.6172050578929156</v>
      </c>
      <c r="P22" s="95">
        <v>7.0203118360000261</v>
      </c>
      <c r="Q22" s="66">
        <v>6.5541724572486526</v>
      </c>
      <c r="R22" s="94">
        <v>-2.1388184858717185E-2</v>
      </c>
      <c r="S22" s="137">
        <v>10.62014881848472</v>
      </c>
      <c r="T22" s="95">
        <v>0.1422415799890997</v>
      </c>
      <c r="U22" s="66">
        <v>3.0389662114223892</v>
      </c>
      <c r="V22" s="66">
        <v>4.7088210028682687</v>
      </c>
      <c r="W22" s="66">
        <v>4.1923419011958396</v>
      </c>
    </row>
    <row r="23" spans="1:23" x14ac:dyDescent="0.2">
      <c r="A23" s="20"/>
      <c r="B23" s="17" t="s">
        <v>13</v>
      </c>
      <c r="C23" s="17"/>
      <c r="D23" s="112"/>
      <c r="E23" s="94">
        <v>4.825441597668112</v>
      </c>
      <c r="F23" s="137">
        <v>0.64437731565707423</v>
      </c>
      <c r="G23" s="137">
        <v>6.0422410917685632</v>
      </c>
      <c r="H23" s="66">
        <v>4.0138672011496013</v>
      </c>
      <c r="I23" s="137">
        <v>3.751399939806932</v>
      </c>
      <c r="J23" s="137">
        <v>3.6298128030891164</v>
      </c>
      <c r="K23" s="95">
        <v>4.8932829379069176</v>
      </c>
      <c r="L23" s="66">
        <v>4.1634212691951777</v>
      </c>
      <c r="M23" s="66">
        <v>4.0865023863912997</v>
      </c>
      <c r="N23" s="94">
        <v>4.0156877617620435</v>
      </c>
      <c r="O23" s="137">
        <v>4.1205585532803513</v>
      </c>
      <c r="P23" s="95">
        <v>4.2437544425577123</v>
      </c>
      <c r="Q23" s="66">
        <v>4.1328337653534719</v>
      </c>
      <c r="R23" s="94">
        <v>3.4491650727144219</v>
      </c>
      <c r="S23" s="137">
        <v>2.9011947441490937</v>
      </c>
      <c r="T23" s="95">
        <v>1.5865198804244196</v>
      </c>
      <c r="U23" s="66">
        <v>2.5434845551911334</v>
      </c>
      <c r="V23" s="66">
        <v>3.3208779517812648</v>
      </c>
      <c r="W23" s="66">
        <v>3.6941323028160111</v>
      </c>
    </row>
    <row r="24" spans="1:23" x14ac:dyDescent="0.2">
      <c r="A24" s="20"/>
      <c r="B24" s="17" t="s">
        <v>14</v>
      </c>
      <c r="C24" s="17"/>
      <c r="D24" s="112"/>
      <c r="E24" s="94">
        <v>13.523780153407561</v>
      </c>
      <c r="F24" s="137">
        <v>4.7860280362510554</v>
      </c>
      <c r="G24" s="137">
        <v>5.3343672780654439</v>
      </c>
      <c r="H24" s="66">
        <v>7.0793618625203614</v>
      </c>
      <c r="I24" s="137">
        <v>8.4635321264947549E-2</v>
      </c>
      <c r="J24" s="137">
        <v>4.1592769274312102</v>
      </c>
      <c r="K24" s="95">
        <v>1.8517161602554788</v>
      </c>
      <c r="L24" s="66">
        <v>2.0534911692499547</v>
      </c>
      <c r="M24" s="66">
        <v>4.337245650882382</v>
      </c>
      <c r="N24" s="94">
        <v>9.9337973193182485</v>
      </c>
      <c r="O24" s="137">
        <v>0.94353119968497712</v>
      </c>
      <c r="P24" s="95">
        <v>-4.8382077822068714</v>
      </c>
      <c r="Q24" s="66">
        <v>1.766634041704962</v>
      </c>
      <c r="R24" s="94">
        <v>-12.161436626837318</v>
      </c>
      <c r="S24" s="137">
        <v>8.752207758485465</v>
      </c>
      <c r="T24" s="95">
        <v>5.0816288187397252</v>
      </c>
      <c r="U24" s="66">
        <v>1.4392889894955241</v>
      </c>
      <c r="V24" s="66">
        <v>1.6177333329862487</v>
      </c>
      <c r="W24" s="66">
        <v>2.809093098135218</v>
      </c>
    </row>
    <row r="25" spans="1:23" x14ac:dyDescent="0.2">
      <c r="A25" s="20"/>
      <c r="B25" s="17" t="s">
        <v>15</v>
      </c>
      <c r="C25" s="17"/>
      <c r="D25" s="112"/>
      <c r="E25" s="94">
        <v>-6.5183033318796157</v>
      </c>
      <c r="F25" s="137">
        <v>36.691823181284988</v>
      </c>
      <c r="G25" s="137">
        <v>20.915462500781135</v>
      </c>
      <c r="H25" s="66">
        <v>10.822852257099624</v>
      </c>
      <c r="I25" s="137">
        <v>0.52461317551810716</v>
      </c>
      <c r="J25" s="137">
        <v>3.5037081700058481</v>
      </c>
      <c r="K25" s="95">
        <v>1.1511856197986781</v>
      </c>
      <c r="L25" s="66">
        <v>1.8447129730671863</v>
      </c>
      <c r="M25" s="66">
        <v>9.6657304021945389</v>
      </c>
      <c r="N25" s="94">
        <v>3.4041390971234264</v>
      </c>
      <c r="O25" s="137">
        <v>-1.2491358274053344</v>
      </c>
      <c r="P25" s="95">
        <v>18.700376034395759</v>
      </c>
      <c r="Q25" s="66">
        <v>11.769038228233786</v>
      </c>
      <c r="R25" s="94">
        <v>12.143533549416796</v>
      </c>
      <c r="S25" s="137">
        <v>-49.882545312440442</v>
      </c>
      <c r="T25" s="95">
        <v>-3.0451015684872074</v>
      </c>
      <c r="U25" s="66">
        <v>-4.6584958422537071</v>
      </c>
      <c r="V25" s="66">
        <v>9.8254441259141743</v>
      </c>
      <c r="W25" s="66">
        <v>9.7395880451610175</v>
      </c>
    </row>
    <row r="26" spans="1:23" x14ac:dyDescent="0.2">
      <c r="A26" s="20"/>
      <c r="B26" s="17" t="s">
        <v>58</v>
      </c>
      <c r="C26" s="17"/>
      <c r="D26" s="112"/>
      <c r="E26" s="94">
        <v>2.6210500019126171</v>
      </c>
      <c r="F26" s="137">
        <v>-9.1495664282799876</v>
      </c>
      <c r="G26" s="137">
        <v>16.109620453639884</v>
      </c>
      <c r="H26" s="66">
        <v>3.9158541168889505</v>
      </c>
      <c r="I26" s="137">
        <v>1.656596352620876</v>
      </c>
      <c r="J26" s="137">
        <v>13.330124168770507</v>
      </c>
      <c r="K26" s="95">
        <v>0.86175567245527773</v>
      </c>
      <c r="L26" s="66">
        <v>5.0399034752723226</v>
      </c>
      <c r="M26" s="66">
        <v>4.5325679724560253</v>
      </c>
      <c r="N26" s="94">
        <v>11.622745106294596</v>
      </c>
      <c r="O26" s="137">
        <v>9.5424872754945369</v>
      </c>
      <c r="P26" s="95">
        <v>10.459588224731853</v>
      </c>
      <c r="Q26" s="66">
        <v>10.485641875503294</v>
      </c>
      <c r="R26" s="94">
        <v>-1.9403704126462529</v>
      </c>
      <c r="S26" s="137">
        <v>19.694378763516696</v>
      </c>
      <c r="T26" s="95">
        <v>-0.69297837740942558</v>
      </c>
      <c r="U26" s="66">
        <v>4.3286759966609356</v>
      </c>
      <c r="V26" s="66">
        <v>6.9835229523145914</v>
      </c>
      <c r="W26" s="66">
        <v>5.8514588804311707</v>
      </c>
    </row>
    <row r="27" spans="1:23" x14ac:dyDescent="0.2">
      <c r="A27" s="20"/>
      <c r="B27" s="76" t="s">
        <v>74</v>
      </c>
      <c r="C27" s="17"/>
      <c r="D27" s="112"/>
      <c r="E27" s="94">
        <v>1.9694029170257199</v>
      </c>
      <c r="F27" s="137">
        <v>9.3254798445137954</v>
      </c>
      <c r="G27" s="137">
        <v>-4.5912542329593524</v>
      </c>
      <c r="H27" s="66">
        <v>1.7199476661275526</v>
      </c>
      <c r="I27" s="137">
        <v>-0.74625386288401652</v>
      </c>
      <c r="J27" s="137">
        <v>-2.7682935909785655</v>
      </c>
      <c r="K27" s="95">
        <v>-2.3065475191575868</v>
      </c>
      <c r="L27" s="66">
        <v>-1.9625619966873509</v>
      </c>
      <c r="M27" s="66">
        <v>-0.10621057280534307</v>
      </c>
      <c r="N27" s="94">
        <v>3.0420480700123154</v>
      </c>
      <c r="O27" s="137">
        <v>1.5674361447514995</v>
      </c>
      <c r="P27" s="95">
        <v>1.881702658492812</v>
      </c>
      <c r="Q27" s="66">
        <v>2.1618874077108829</v>
      </c>
      <c r="R27" s="94">
        <v>6.7925712056567278</v>
      </c>
      <c r="S27" s="137">
        <v>3.5927659350454944</v>
      </c>
      <c r="T27" s="95">
        <v>-4.7927881231223939</v>
      </c>
      <c r="U27" s="66">
        <v>1.389239396900277</v>
      </c>
      <c r="V27" s="66">
        <v>1.7731459866932697</v>
      </c>
      <c r="W27" s="66">
        <v>0.81754303936776296</v>
      </c>
    </row>
    <row r="28" spans="1:23" x14ac:dyDescent="0.2">
      <c r="A28" s="20"/>
      <c r="B28" s="17" t="s">
        <v>16</v>
      </c>
      <c r="C28" s="17"/>
      <c r="D28" s="112"/>
      <c r="E28" s="94">
        <v>-29.313663684196833</v>
      </c>
      <c r="F28" s="137">
        <v>8.4649414351572805</v>
      </c>
      <c r="G28" s="137">
        <v>83.062635764484298</v>
      </c>
      <c r="H28" s="66">
        <v>14.305577157250671</v>
      </c>
      <c r="I28" s="137">
        <v>-69.916942192235538</v>
      </c>
      <c r="J28" s="137">
        <v>3.7166195661062496</v>
      </c>
      <c r="K28" s="95">
        <v>-47.400193620605691</v>
      </c>
      <c r="L28" s="66">
        <v>-42.468526927582985</v>
      </c>
      <c r="M28" s="66">
        <v>-22.149374790774644</v>
      </c>
      <c r="N28" s="94">
        <v>-71.578572762343057</v>
      </c>
      <c r="O28" s="137">
        <v>31.173158754831</v>
      </c>
      <c r="P28" s="95">
        <v>33.233033046325168</v>
      </c>
      <c r="Q28" s="66">
        <v>-8.1842964035145691</v>
      </c>
      <c r="R28" s="94">
        <v>5.6003457015787683</v>
      </c>
      <c r="S28" s="137">
        <v>-39.960762637339542</v>
      </c>
      <c r="T28" s="95">
        <v>165.19654871946386</v>
      </c>
      <c r="U28" s="66">
        <v>15.933312020794421</v>
      </c>
      <c r="V28" s="66">
        <v>6.6570686488617969</v>
      </c>
      <c r="W28" s="66">
        <v>-5.8812289123488686</v>
      </c>
    </row>
    <row r="29" spans="1:23" x14ac:dyDescent="0.2">
      <c r="A29" s="20"/>
      <c r="B29" s="17"/>
      <c r="C29" s="17"/>
      <c r="D29" s="112"/>
      <c r="E29" s="87"/>
      <c r="F29" s="131"/>
      <c r="G29" s="131"/>
      <c r="H29" s="54"/>
      <c r="I29" s="131"/>
      <c r="J29" s="131"/>
      <c r="K29" s="88"/>
      <c r="L29" s="54"/>
      <c r="M29" s="54"/>
      <c r="N29" s="87"/>
      <c r="O29" s="131"/>
      <c r="P29" s="88"/>
      <c r="Q29" s="54"/>
      <c r="R29" s="87"/>
      <c r="S29" s="131"/>
      <c r="T29" s="88"/>
      <c r="U29" s="54"/>
      <c r="V29" s="54"/>
      <c r="W29" s="54"/>
    </row>
    <row r="30" spans="1:23" x14ac:dyDescent="0.2">
      <c r="A30" s="22" t="s">
        <v>17</v>
      </c>
      <c r="B30" s="23"/>
      <c r="C30" s="23"/>
      <c r="D30" s="112"/>
      <c r="E30" s="94">
        <v>-9.9002567258882905</v>
      </c>
      <c r="F30" s="137">
        <v>23.47908878388909</v>
      </c>
      <c r="G30" s="137">
        <v>-53.919199636954573</v>
      </c>
      <c r="H30" s="66">
        <v>-19.029192042747589</v>
      </c>
      <c r="I30" s="137">
        <v>6.5330596297400234</v>
      </c>
      <c r="J30" s="137">
        <v>-9.453073521291099</v>
      </c>
      <c r="K30" s="95">
        <v>-351.48622876461656</v>
      </c>
      <c r="L30" s="66">
        <v>-14.528408482806942</v>
      </c>
      <c r="M30" s="66">
        <v>-16.421348381247281</v>
      </c>
      <c r="N30" s="94">
        <v>36.220175799539291</v>
      </c>
      <c r="O30" s="137">
        <v>-55.56104713809907</v>
      </c>
      <c r="P30" s="95">
        <v>-173.82785138087496</v>
      </c>
      <c r="Q30" s="66">
        <v>-89.098668410671991</v>
      </c>
      <c r="R30" s="94">
        <v>-74.483543277554901</v>
      </c>
      <c r="S30" s="137">
        <v>-40.05510743547579</v>
      </c>
      <c r="T30" s="95">
        <v>-9872.616063885569</v>
      </c>
      <c r="U30" s="66">
        <v>-203.57617101032287</v>
      </c>
      <c r="V30" s="66">
        <v>-144.85088046688409</v>
      </c>
      <c r="W30" s="66">
        <v>-53.453900130126407</v>
      </c>
    </row>
    <row r="31" spans="1:23" x14ac:dyDescent="0.2">
      <c r="A31" s="20"/>
      <c r="B31" s="17"/>
      <c r="C31" s="17"/>
      <c r="D31" s="112"/>
      <c r="E31" s="87"/>
      <c r="F31" s="131"/>
      <c r="G31" s="131"/>
      <c r="H31" s="54"/>
      <c r="I31" s="131"/>
      <c r="J31" s="131"/>
      <c r="K31" s="88"/>
      <c r="L31" s="54"/>
      <c r="M31" s="54"/>
      <c r="N31" s="87"/>
      <c r="O31" s="131"/>
      <c r="P31" s="88"/>
      <c r="Q31" s="54"/>
      <c r="R31" s="87"/>
      <c r="S31" s="131"/>
      <c r="T31" s="88"/>
      <c r="U31" s="54"/>
      <c r="V31" s="54"/>
      <c r="W31" s="54"/>
    </row>
    <row r="32" spans="1:23" x14ac:dyDescent="0.2">
      <c r="A32" s="19" t="s">
        <v>18</v>
      </c>
      <c r="B32" s="17"/>
      <c r="C32" s="17"/>
      <c r="D32" s="112"/>
      <c r="E32" s="87"/>
      <c r="F32" s="131"/>
      <c r="G32" s="131"/>
      <c r="H32" s="54"/>
      <c r="I32" s="131"/>
      <c r="J32" s="131"/>
      <c r="K32" s="88"/>
      <c r="L32" s="54"/>
      <c r="M32" s="54"/>
      <c r="N32" s="87"/>
      <c r="O32" s="131"/>
      <c r="P32" s="88"/>
      <c r="Q32" s="54"/>
      <c r="R32" s="87"/>
      <c r="S32" s="131"/>
      <c r="T32" s="88"/>
      <c r="U32" s="54"/>
      <c r="V32" s="54"/>
      <c r="W32" s="54"/>
    </row>
    <row r="33" spans="1:23" x14ac:dyDescent="0.2">
      <c r="A33" s="20" t="s">
        <v>19</v>
      </c>
      <c r="B33" s="17"/>
      <c r="C33" s="17"/>
      <c r="D33" s="112"/>
      <c r="E33" s="94">
        <v>17.877884217674755</v>
      </c>
      <c r="F33" s="137">
        <v>1.8072900383740098</v>
      </c>
      <c r="G33" s="137">
        <v>-9.7946700098994643</v>
      </c>
      <c r="H33" s="66">
        <v>1.095080832090578</v>
      </c>
      <c r="I33" s="137">
        <v>-5.4055692614051409</v>
      </c>
      <c r="J33" s="137">
        <v>0.89782152678927751</v>
      </c>
      <c r="K33" s="95">
        <v>-12.566052766984626</v>
      </c>
      <c r="L33" s="66">
        <v>-5.9536845219065775</v>
      </c>
      <c r="M33" s="66">
        <v>-2.7562399705220453</v>
      </c>
      <c r="N33" s="94">
        <v>14.734088658081678</v>
      </c>
      <c r="O33" s="137">
        <v>12.438212775589609</v>
      </c>
      <c r="P33" s="95">
        <v>27.231741516830542</v>
      </c>
      <c r="Q33" s="66">
        <v>17.848505236599088</v>
      </c>
      <c r="R33" s="94">
        <v>36.642756241561017</v>
      </c>
      <c r="S33" s="137">
        <v>48.092160514066975</v>
      </c>
      <c r="T33" s="95">
        <v>-18.425935498547162</v>
      </c>
      <c r="U33" s="66">
        <v>4.8005623836538724</v>
      </c>
      <c r="V33" s="66">
        <v>9.3453633313344664</v>
      </c>
      <c r="W33" s="66">
        <v>4.1649238052677839</v>
      </c>
    </row>
    <row r="34" spans="1:23" x14ac:dyDescent="0.2">
      <c r="A34" s="20"/>
      <c r="B34" s="17" t="s">
        <v>20</v>
      </c>
      <c r="C34" s="17"/>
      <c r="D34" s="112"/>
      <c r="E34" s="94">
        <v>957.78534416656487</v>
      </c>
      <c r="F34" s="137">
        <v>618.14513073752175</v>
      </c>
      <c r="G34" s="137">
        <v>-23.772911394946238</v>
      </c>
      <c r="H34" s="66">
        <v>266.22628999883648</v>
      </c>
      <c r="I34" s="137">
        <v>-90.984594503000778</v>
      </c>
      <c r="J34" s="137">
        <v>-37.061793893898745</v>
      </c>
      <c r="K34" s="95">
        <v>10.359962435457138</v>
      </c>
      <c r="L34" s="66">
        <v>-74.69067448957982</v>
      </c>
      <c r="M34" s="66">
        <v>-30.546314702228592</v>
      </c>
      <c r="N34" s="94">
        <v>-69.996835829392168</v>
      </c>
      <c r="O34" s="137">
        <v>107.3609558184244</v>
      </c>
      <c r="P34" s="95">
        <v>28.043918630000242</v>
      </c>
      <c r="Q34" s="66">
        <v>11.853863443600332</v>
      </c>
      <c r="R34" s="94">
        <v>-75.621036707075604</v>
      </c>
      <c r="S34" s="137">
        <v>501.43557301439171</v>
      </c>
      <c r="T34" s="95">
        <v>-13.056972443730363</v>
      </c>
      <c r="U34" s="66">
        <v>33.809594474192565</v>
      </c>
      <c r="V34" s="66">
        <v>25.003154494808388</v>
      </c>
      <c r="W34" s="66">
        <v>-5.6295949542843555</v>
      </c>
    </row>
    <row r="35" spans="1:23" x14ac:dyDescent="0.2">
      <c r="A35" s="20"/>
      <c r="B35" s="17" t="s">
        <v>21</v>
      </c>
      <c r="C35" s="17"/>
      <c r="D35" s="112"/>
      <c r="E35" s="94">
        <v>91.531687903775122</v>
      </c>
      <c r="F35" s="137">
        <v>9.7551718752464609</v>
      </c>
      <c r="G35" s="137">
        <v>-2.3720251760984246</v>
      </c>
      <c r="H35" s="66">
        <v>19.163909435510895</v>
      </c>
      <c r="I35" s="137">
        <v>-7.2041258687276617</v>
      </c>
      <c r="J35" s="137">
        <v>10.097737619628333</v>
      </c>
      <c r="K35" s="95">
        <v>-7.0701485291528083</v>
      </c>
      <c r="L35" s="66">
        <v>-2.1103670435422606</v>
      </c>
      <c r="M35" s="66">
        <v>6.4660010151410985</v>
      </c>
      <c r="N35" s="94">
        <v>18.992966287344348</v>
      </c>
      <c r="O35" s="137">
        <v>20.234301846384927</v>
      </c>
      <c r="P35" s="95">
        <v>32.432898563279309</v>
      </c>
      <c r="Q35" s="66">
        <v>23.843302282370438</v>
      </c>
      <c r="R35" s="94">
        <v>17.569870595109659</v>
      </c>
      <c r="S35" s="137">
        <v>27.114139352091769</v>
      </c>
      <c r="T35" s="95">
        <v>-27.621534053385798</v>
      </c>
      <c r="U35" s="66">
        <v>-11.225580003878799</v>
      </c>
      <c r="V35" s="66">
        <v>-1.4469408812540996</v>
      </c>
      <c r="W35" s="66">
        <v>1.5314700525944414</v>
      </c>
    </row>
    <row r="36" spans="1:23" x14ac:dyDescent="0.2">
      <c r="A36" s="20"/>
      <c r="B36" s="17" t="s">
        <v>22</v>
      </c>
      <c r="C36" s="17"/>
      <c r="D36" s="112"/>
      <c r="E36" s="94">
        <v>-12.098428716730092</v>
      </c>
      <c r="F36" s="137">
        <v>-5.1105894434709143</v>
      </c>
      <c r="G36" s="137">
        <v>-16.30986875530942</v>
      </c>
      <c r="H36" s="66">
        <v>-11.957083289476023</v>
      </c>
      <c r="I36" s="137">
        <v>-4.659185044434011</v>
      </c>
      <c r="J36" s="137">
        <v>-7.5632263429820874</v>
      </c>
      <c r="K36" s="95">
        <v>-18.72778261652963</v>
      </c>
      <c r="L36" s="66">
        <v>-10.601788267257795</v>
      </c>
      <c r="M36" s="66">
        <v>-11.272642110410835</v>
      </c>
      <c r="N36" s="94">
        <v>10.482090782908493</v>
      </c>
      <c r="O36" s="137">
        <v>5.4440026454215529</v>
      </c>
      <c r="P36" s="95">
        <v>21.498720735886501</v>
      </c>
      <c r="Q36" s="66">
        <v>11.954367843673253</v>
      </c>
      <c r="R36" s="94">
        <v>63.308394660246378</v>
      </c>
      <c r="S36" s="137">
        <v>77.00337644972825</v>
      </c>
      <c r="T36" s="95">
        <v>6.904848112889117</v>
      </c>
      <c r="U36" s="66">
        <v>38.156559024790113</v>
      </c>
      <c r="V36" s="66">
        <v>26.505602663611128</v>
      </c>
      <c r="W36" s="66">
        <v>7.4026673008865007</v>
      </c>
    </row>
    <row r="37" spans="1:23" x14ac:dyDescent="0.2">
      <c r="A37" s="20"/>
      <c r="B37" s="17"/>
      <c r="C37" s="17"/>
      <c r="D37" s="112"/>
      <c r="E37" s="101"/>
      <c r="F37" s="140"/>
      <c r="G37" s="140"/>
      <c r="H37" s="67"/>
      <c r="I37" s="140"/>
      <c r="J37" s="140"/>
      <c r="K37" s="102"/>
      <c r="L37" s="67"/>
      <c r="M37" s="67"/>
      <c r="N37" s="101"/>
      <c r="O37" s="140"/>
      <c r="P37" s="102"/>
      <c r="Q37" s="67"/>
      <c r="R37" s="101"/>
      <c r="S37" s="140"/>
      <c r="T37" s="102"/>
      <c r="U37" s="67"/>
      <c r="V37" s="67"/>
      <c r="W37" s="67"/>
    </row>
    <row r="38" spans="1:23" x14ac:dyDescent="0.2">
      <c r="A38" s="24" t="s">
        <v>118</v>
      </c>
      <c r="B38" s="25"/>
      <c r="C38" s="25"/>
      <c r="D38" s="114"/>
      <c r="E38" s="103">
        <v>-0.8617983470188606</v>
      </c>
      <c r="F38" s="141">
        <v>3.2518952567381687</v>
      </c>
      <c r="G38" s="141">
        <v>3.0310564398336792</v>
      </c>
      <c r="H38" s="68">
        <v>1.6620554702807766</v>
      </c>
      <c r="I38" s="141">
        <v>3.9003969079235645</v>
      </c>
      <c r="J38" s="141">
        <v>2.9955928458364589</v>
      </c>
      <c r="K38" s="104">
        <v>-7.5869555749911726</v>
      </c>
      <c r="L38" s="68">
        <v>0.32205803965155155</v>
      </c>
      <c r="M38" s="68">
        <v>0.98057195508676198</v>
      </c>
      <c r="N38" s="103">
        <v>8.5372798186622347</v>
      </c>
      <c r="O38" s="141">
        <v>-3.9755818262829257</v>
      </c>
      <c r="P38" s="104">
        <v>-0.43426735144154183</v>
      </c>
      <c r="Q38" s="68">
        <v>1.0865115534382852</v>
      </c>
      <c r="R38" s="103">
        <v>-7.2509376790825915</v>
      </c>
      <c r="S38" s="141">
        <v>7.2684600218901441</v>
      </c>
      <c r="T38" s="104">
        <v>-16.911536277004391</v>
      </c>
      <c r="U38" s="68">
        <v>-7.0188553090816725</v>
      </c>
      <c r="V38" s="68">
        <v>-3.1724001473485197</v>
      </c>
      <c r="W38" s="68">
        <v>-1.1076841717633901</v>
      </c>
    </row>
    <row r="39" spans="1:23" x14ac:dyDescent="0.2">
      <c r="A39" s="24" t="s">
        <v>77</v>
      </c>
      <c r="B39" s="25"/>
      <c r="C39" s="25"/>
      <c r="D39" s="114"/>
      <c r="E39" s="103">
        <v>4.5515997943480047</v>
      </c>
      <c r="F39" s="141">
        <v>-0.47993713111629255</v>
      </c>
      <c r="G39" s="141">
        <v>6.6425331777232532</v>
      </c>
      <c r="H39" s="68">
        <v>3.9031975336627944</v>
      </c>
      <c r="I39" s="141">
        <v>6.2345974801503168E-2</v>
      </c>
      <c r="J39" s="141">
        <v>5.567597773264743</v>
      </c>
      <c r="K39" s="104">
        <v>-0.80405378000980576</v>
      </c>
      <c r="L39" s="68">
        <v>1.5295480987627341</v>
      </c>
      <c r="M39" s="68">
        <v>2.6994472564997984</v>
      </c>
      <c r="N39" s="103">
        <v>8.0297869330545382</v>
      </c>
      <c r="O39" s="141">
        <v>6.5623184922212197</v>
      </c>
      <c r="P39" s="104">
        <v>9.2059833947083725</v>
      </c>
      <c r="Q39" s="68">
        <v>7.9919210775163396</v>
      </c>
      <c r="R39" s="103">
        <v>5.0099290663899732</v>
      </c>
      <c r="S39" s="141">
        <v>16.175818676195441</v>
      </c>
      <c r="T39" s="104">
        <v>-4.8248504950668352</v>
      </c>
      <c r="U39" s="68">
        <v>3.3989232942576386</v>
      </c>
      <c r="V39" s="68">
        <v>5.4889090929634898</v>
      </c>
      <c r="W39" s="68">
        <v>4.185477872439991</v>
      </c>
    </row>
    <row r="40" spans="1:23" x14ac:dyDescent="0.2">
      <c r="A40" s="27"/>
      <c r="B40" s="28"/>
      <c r="C40" s="28"/>
      <c r="D40" s="209"/>
      <c r="E40" s="105"/>
      <c r="F40" s="142"/>
      <c r="G40" s="142"/>
      <c r="H40" s="71"/>
      <c r="I40" s="142"/>
      <c r="J40" s="142"/>
      <c r="K40" s="106"/>
      <c r="L40" s="71"/>
      <c r="M40" s="71"/>
      <c r="N40" s="105"/>
      <c r="O40" s="142"/>
      <c r="P40" s="106"/>
      <c r="Q40" s="71"/>
      <c r="R40" s="105"/>
      <c r="S40" s="142"/>
      <c r="T40" s="106"/>
      <c r="U40" s="71"/>
      <c r="V40" s="71"/>
      <c r="W40" s="71"/>
    </row>
    <row r="42" spans="1:23" ht="333.6" customHeight="1" x14ac:dyDescent="0.2">
      <c r="W42" s="263">
        <v>4</v>
      </c>
    </row>
  </sheetData>
  <printOptions horizontalCentered="1"/>
  <pageMargins left="0" right="0" top="1.1811023622047245" bottom="0" header="0" footer="0"/>
  <pageSetup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103"/>
  <sheetViews>
    <sheetView topLeftCell="I16" workbookViewId="0">
      <selection activeCell="T35" sqref="T35"/>
    </sheetView>
  </sheetViews>
  <sheetFormatPr baseColWidth="10" defaultRowHeight="12.75" x14ac:dyDescent="0.2"/>
  <cols>
    <col min="1" max="2" width="2.7109375" customWidth="1"/>
    <col min="3" max="3" width="53.28515625" customWidth="1"/>
    <col min="4" max="4" width="10.7109375" bestFit="1" customWidth="1"/>
    <col min="5" max="5" width="11.5703125" bestFit="1" customWidth="1"/>
    <col min="6" max="6" width="9.7109375" customWidth="1"/>
    <col min="7" max="7" width="10.28515625" bestFit="1" customWidth="1"/>
    <col min="8" max="8" width="10.7109375" bestFit="1" customWidth="1"/>
    <col min="9" max="9" width="9.7109375" customWidth="1"/>
    <col min="10" max="10" width="10.42578125" bestFit="1" customWidth="1"/>
    <col min="11" max="11" width="9.7109375" style="17" customWidth="1"/>
    <col min="12" max="13" width="10.7109375" bestFit="1" customWidth="1"/>
    <col min="14" max="14" width="10.28515625" bestFit="1" customWidth="1"/>
    <col min="15" max="15" width="9.7109375" customWidth="1"/>
    <col min="16" max="16" width="10.28515625" bestFit="1" customWidth="1"/>
    <col min="17" max="17" width="10.7109375" bestFit="1" customWidth="1"/>
    <col min="18" max="18" width="9.7109375" customWidth="1"/>
    <col min="19" max="19" width="9.7109375" bestFit="1" customWidth="1"/>
    <col min="20" max="20" width="10.42578125" bestFit="1" customWidth="1"/>
    <col min="21" max="23" width="10.7109375" bestFit="1" customWidth="1"/>
    <col min="24" max="24" width="4.7109375" customWidth="1"/>
  </cols>
  <sheetData>
    <row r="1" spans="1:23" ht="26.25" x14ac:dyDescent="0.4">
      <c r="R1" s="158"/>
      <c r="S1" s="158"/>
      <c r="T1" s="158"/>
      <c r="U1" s="158"/>
      <c r="V1" s="158"/>
    </row>
    <row r="2" spans="1:23" x14ac:dyDescent="0.2">
      <c r="A2" s="1" t="s">
        <v>53</v>
      </c>
      <c r="B2" s="2"/>
      <c r="C2" s="2"/>
      <c r="D2" s="3"/>
      <c r="E2" s="2"/>
      <c r="F2" s="2"/>
      <c r="G2" s="2"/>
      <c r="H2" s="2"/>
      <c r="I2" s="2"/>
      <c r="J2" s="2"/>
      <c r="K2" s="46"/>
      <c r="L2" s="2"/>
      <c r="M2" s="2"/>
      <c r="N2" s="2"/>
      <c r="O2" s="2"/>
      <c r="P2" s="2"/>
      <c r="Q2" s="2"/>
      <c r="R2" s="2"/>
      <c r="S2" s="2"/>
      <c r="T2" s="2"/>
      <c r="U2" s="2"/>
      <c r="V2" s="2"/>
      <c r="W2" s="2"/>
    </row>
    <row r="3" spans="1:23" x14ac:dyDescent="0.2">
      <c r="A3" s="47" t="str">
        <f>+Total!A3</f>
        <v>ESTADO DE OPERACIONES DE GOBIERNO  2019</v>
      </c>
      <c r="B3" s="5"/>
      <c r="C3" s="5"/>
      <c r="D3" s="6"/>
      <c r="E3" s="5"/>
      <c r="F3" s="2"/>
      <c r="G3" s="2"/>
      <c r="H3" s="2"/>
      <c r="I3" s="2"/>
      <c r="J3" s="2"/>
      <c r="K3" s="46"/>
      <c r="L3" s="2"/>
      <c r="M3" s="2"/>
      <c r="N3" s="2"/>
      <c r="O3" s="2"/>
      <c r="P3" s="2"/>
      <c r="Q3" s="2"/>
      <c r="R3" s="2"/>
      <c r="S3" s="2"/>
      <c r="T3" s="2"/>
      <c r="U3" s="2"/>
      <c r="V3" s="2"/>
      <c r="W3" s="2"/>
    </row>
    <row r="4" spans="1:23" x14ac:dyDescent="0.2">
      <c r="A4" s="1" t="s">
        <v>1</v>
      </c>
      <c r="B4" s="2"/>
      <c r="C4" s="2"/>
      <c r="D4" s="3"/>
      <c r="E4" s="2"/>
      <c r="F4" s="2"/>
      <c r="G4" s="2"/>
      <c r="H4" s="2"/>
      <c r="I4" s="2"/>
      <c r="J4" s="2"/>
      <c r="K4" s="46"/>
      <c r="L4" s="2"/>
      <c r="M4" s="2"/>
      <c r="N4" s="2"/>
      <c r="O4" s="2"/>
      <c r="P4" s="2"/>
      <c r="Q4" s="2"/>
      <c r="R4" s="2"/>
      <c r="S4" s="2"/>
      <c r="T4" s="2"/>
      <c r="U4" s="2"/>
      <c r="V4" s="2"/>
      <c r="W4" s="2"/>
    </row>
    <row r="5" spans="1:23" x14ac:dyDescent="0.2">
      <c r="A5" s="1" t="s">
        <v>2</v>
      </c>
      <c r="B5" s="2"/>
      <c r="C5" s="7"/>
      <c r="D5" s="8"/>
      <c r="E5" s="2"/>
      <c r="F5" s="2"/>
      <c r="G5" s="2"/>
      <c r="H5" s="2"/>
      <c r="I5" s="2"/>
      <c r="J5" s="2"/>
      <c r="K5" s="46"/>
      <c r="L5" s="2"/>
      <c r="M5" s="2"/>
      <c r="N5" s="2"/>
      <c r="O5" s="2"/>
      <c r="P5" s="2"/>
      <c r="Q5" s="2"/>
      <c r="R5" s="2"/>
      <c r="S5" s="2"/>
      <c r="T5" s="2"/>
      <c r="U5" s="2"/>
      <c r="V5" s="2"/>
      <c r="W5" s="2"/>
    </row>
    <row r="6" spans="1:23" x14ac:dyDescent="0.2">
      <c r="A6" s="1" t="s">
        <v>3</v>
      </c>
      <c r="B6" s="2"/>
      <c r="C6" s="7"/>
      <c r="D6" s="8"/>
      <c r="E6" s="2"/>
      <c r="F6" s="2"/>
      <c r="G6" s="2"/>
      <c r="H6" s="2"/>
      <c r="I6" s="2"/>
      <c r="J6" s="2"/>
      <c r="K6" s="46"/>
      <c r="L6" s="2"/>
      <c r="M6" s="2"/>
      <c r="N6" s="2"/>
      <c r="O6" s="2"/>
      <c r="P6" s="2"/>
      <c r="Q6" s="2"/>
      <c r="R6" s="2"/>
      <c r="S6" s="2"/>
      <c r="T6" s="2"/>
      <c r="U6" s="2"/>
      <c r="V6" s="2"/>
      <c r="W6" s="2"/>
    </row>
    <row r="7" spans="1:23" x14ac:dyDescent="0.2">
      <c r="A7" s="9"/>
      <c r="B7" s="10"/>
      <c r="C7" s="11"/>
      <c r="D7" s="12"/>
      <c r="E7" s="153"/>
      <c r="F7" s="2"/>
      <c r="G7" s="2"/>
      <c r="H7" s="2"/>
      <c r="I7" s="2"/>
      <c r="J7" s="2"/>
      <c r="K7" s="46"/>
      <c r="L7" s="2"/>
      <c r="M7" s="2"/>
      <c r="N7" s="2"/>
      <c r="O7" s="2"/>
      <c r="P7" s="2"/>
      <c r="Q7" s="2"/>
      <c r="R7" s="2"/>
      <c r="S7" s="2"/>
      <c r="T7" s="2"/>
      <c r="U7" s="2"/>
      <c r="V7" s="2"/>
      <c r="W7" s="2"/>
    </row>
    <row r="8" spans="1:23" ht="25.5" x14ac:dyDescent="0.2">
      <c r="A8" s="13"/>
      <c r="B8" s="14"/>
      <c r="C8" s="14"/>
      <c r="D8" s="15" t="s">
        <v>4</v>
      </c>
      <c r="E8" s="80" t="s">
        <v>5</v>
      </c>
      <c r="F8" s="133" t="s">
        <v>85</v>
      </c>
      <c r="G8" s="133" t="s">
        <v>86</v>
      </c>
      <c r="H8" s="34" t="s">
        <v>93</v>
      </c>
      <c r="I8" s="133" t="s">
        <v>87</v>
      </c>
      <c r="J8" s="133" t="s">
        <v>88</v>
      </c>
      <c r="K8" s="81" t="s">
        <v>94</v>
      </c>
      <c r="L8" s="81" t="s">
        <v>96</v>
      </c>
      <c r="M8" s="81" t="s">
        <v>97</v>
      </c>
      <c r="N8" s="80" t="s">
        <v>95</v>
      </c>
      <c r="O8" s="133" t="s">
        <v>100</v>
      </c>
      <c r="P8" s="81" t="s">
        <v>107</v>
      </c>
      <c r="Q8" s="81" t="s">
        <v>108</v>
      </c>
      <c r="R8" s="80" t="s">
        <v>110</v>
      </c>
      <c r="S8" s="133" t="s">
        <v>111</v>
      </c>
      <c r="T8" s="81" t="s">
        <v>112</v>
      </c>
      <c r="U8" s="81" t="s">
        <v>116</v>
      </c>
      <c r="V8" s="81" t="s">
        <v>114</v>
      </c>
      <c r="W8" s="81" t="s">
        <v>115</v>
      </c>
    </row>
    <row r="9" spans="1:23" x14ac:dyDescent="0.2">
      <c r="A9" s="16"/>
      <c r="B9" s="17"/>
      <c r="C9" s="17"/>
      <c r="D9" s="18"/>
      <c r="E9" s="119"/>
      <c r="F9" s="143"/>
      <c r="G9" s="143"/>
      <c r="H9" s="233"/>
      <c r="I9" s="143"/>
      <c r="J9" s="143"/>
      <c r="K9" s="120"/>
      <c r="L9" s="120"/>
      <c r="M9" s="120"/>
      <c r="N9" s="119"/>
      <c r="O9" s="143"/>
      <c r="P9" s="120"/>
      <c r="Q9" s="120"/>
      <c r="R9" s="119"/>
      <c r="S9" s="143"/>
      <c r="T9" s="120"/>
      <c r="U9" s="120"/>
      <c r="V9" s="120"/>
      <c r="W9" s="120"/>
    </row>
    <row r="10" spans="1:23" x14ac:dyDescent="0.2">
      <c r="A10" s="19" t="s">
        <v>6</v>
      </c>
      <c r="B10" s="17"/>
      <c r="C10" s="17"/>
      <c r="D10" s="18"/>
      <c r="E10" s="109"/>
      <c r="F10" s="144"/>
      <c r="G10" s="144"/>
      <c r="H10" s="234"/>
      <c r="I10" s="144"/>
      <c r="J10" s="144"/>
      <c r="K10" s="110"/>
      <c r="L10" s="110"/>
      <c r="M10" s="110"/>
      <c r="N10" s="109"/>
      <c r="O10" s="144"/>
      <c r="P10" s="110"/>
      <c r="Q10" s="110"/>
      <c r="R10" s="109"/>
      <c r="S10" s="144"/>
      <c r="T10" s="110"/>
      <c r="U10" s="110"/>
      <c r="V10" s="110"/>
      <c r="W10" s="110"/>
    </row>
    <row r="11" spans="1:23" x14ac:dyDescent="0.2">
      <c r="A11" s="20" t="s">
        <v>7</v>
      </c>
      <c r="B11" s="17"/>
      <c r="C11" s="17"/>
      <c r="D11" s="21">
        <v>43308519.295000002</v>
      </c>
      <c r="E11" s="121">
        <v>3735052.8389400006</v>
      </c>
      <c r="F11" s="145">
        <v>3395334.8255000003</v>
      </c>
      <c r="G11" s="145">
        <v>3285687.2681199992</v>
      </c>
      <c r="H11" s="235">
        <v>10416074.932559997</v>
      </c>
      <c r="I11" s="145">
        <v>6453529.5698000006</v>
      </c>
      <c r="J11" s="145">
        <v>1390535.662</v>
      </c>
      <c r="K11" s="122">
        <v>2896061.0372599992</v>
      </c>
      <c r="L11" s="122">
        <v>10740126.269059999</v>
      </c>
      <c r="M11" s="122">
        <v>21156201.201620013</v>
      </c>
      <c r="N11" s="121">
        <v>3340689.1374399993</v>
      </c>
      <c r="O11" s="145">
        <v>3362753.4484999999</v>
      </c>
      <c r="P11" s="122">
        <v>3351992.5328399986</v>
      </c>
      <c r="Q11" s="122">
        <v>10055435.118779995</v>
      </c>
      <c r="R11" s="121">
        <v>3224113.3752500014</v>
      </c>
      <c r="S11" s="145">
        <v>3361015.6164199999</v>
      </c>
      <c r="T11" s="122">
        <v>3699899.6959199999</v>
      </c>
      <c r="U11" s="122">
        <v>10285028.687589999</v>
      </c>
      <c r="V11" s="122">
        <v>20340463.806369998</v>
      </c>
      <c r="W11" s="122">
        <v>41496665.007989995</v>
      </c>
    </row>
    <row r="12" spans="1:23" x14ac:dyDescent="0.2">
      <c r="A12" s="20"/>
      <c r="B12" s="17" t="s">
        <v>8</v>
      </c>
      <c r="C12" s="17"/>
      <c r="D12" s="21">
        <v>36843885.979000002</v>
      </c>
      <c r="E12" s="121">
        <v>3156503.7910000002</v>
      </c>
      <c r="F12" s="145">
        <v>2841725.02</v>
      </c>
      <c r="G12" s="145">
        <v>2733193.8539999998</v>
      </c>
      <c r="H12" s="235">
        <v>8731422.665000001</v>
      </c>
      <c r="I12" s="145">
        <v>5922921.3770000003</v>
      </c>
      <c r="J12" s="145">
        <v>735129.61100000003</v>
      </c>
      <c r="K12" s="122">
        <v>2359029.3029999998</v>
      </c>
      <c r="L12" s="122">
        <v>9017080.2909999993</v>
      </c>
      <c r="M12" s="122">
        <v>17748502.956</v>
      </c>
      <c r="N12" s="121">
        <v>2769175.2859999998</v>
      </c>
      <c r="O12" s="145">
        <v>2843852.1409999998</v>
      </c>
      <c r="P12" s="122">
        <v>2795485.622</v>
      </c>
      <c r="Q12" s="122">
        <v>8408513.0489999987</v>
      </c>
      <c r="R12" s="121">
        <v>2684186.39</v>
      </c>
      <c r="S12" s="145">
        <v>2646983.4160000002</v>
      </c>
      <c r="T12" s="122">
        <v>3091036.571</v>
      </c>
      <c r="U12" s="122">
        <v>8422206.3770000003</v>
      </c>
      <c r="V12" s="122">
        <v>16830719.425999999</v>
      </c>
      <c r="W12" s="122">
        <v>34579222.381999999</v>
      </c>
    </row>
    <row r="13" spans="1:23" s="188" customFormat="1" x14ac:dyDescent="0.2">
      <c r="A13" s="78"/>
      <c r="B13" s="76"/>
      <c r="C13" s="76" t="s">
        <v>69</v>
      </c>
      <c r="D13" s="184">
        <v>1319885.49</v>
      </c>
      <c r="E13" s="185">
        <v>108924.87940309801</v>
      </c>
      <c r="F13" s="186">
        <v>121537.63741862001</v>
      </c>
      <c r="G13" s="186">
        <v>85584.699494194705</v>
      </c>
      <c r="H13" s="236">
        <v>316047.21631591272</v>
      </c>
      <c r="I13" s="186">
        <v>384313.79920113098</v>
      </c>
      <c r="J13" s="186">
        <v>404876.03987599997</v>
      </c>
      <c r="K13" s="187">
        <v>79332.232999999993</v>
      </c>
      <c r="L13" s="187">
        <v>868522.0720771309</v>
      </c>
      <c r="M13" s="187">
        <v>1184569.2883930437</v>
      </c>
      <c r="N13" s="185">
        <v>90136.549130611194</v>
      </c>
      <c r="O13" s="186">
        <v>126518.438363282</v>
      </c>
      <c r="P13" s="187">
        <v>98757.596212639997</v>
      </c>
      <c r="Q13" s="187">
        <v>315412.58370653319</v>
      </c>
      <c r="R13" s="185">
        <v>87096.893797993005</v>
      </c>
      <c r="S13" s="186">
        <v>198877.51813499999</v>
      </c>
      <c r="T13" s="187">
        <v>113812.18521174</v>
      </c>
      <c r="U13" s="187">
        <v>399786.59714473295</v>
      </c>
      <c r="V13" s="187">
        <v>715199.18085126614</v>
      </c>
      <c r="W13" s="187">
        <v>1899768.4692443097</v>
      </c>
    </row>
    <row r="14" spans="1:23" s="188" customFormat="1" x14ac:dyDescent="0.2">
      <c r="A14" s="78"/>
      <c r="B14" s="76"/>
      <c r="C14" s="76" t="s">
        <v>59</v>
      </c>
      <c r="D14" s="184">
        <v>35524000.489</v>
      </c>
      <c r="E14" s="185">
        <v>3047578.9115969022</v>
      </c>
      <c r="F14" s="186">
        <v>2720187.3825813802</v>
      </c>
      <c r="G14" s="186">
        <v>2647609.1545058051</v>
      </c>
      <c r="H14" s="236">
        <v>8415375.4486840889</v>
      </c>
      <c r="I14" s="186">
        <v>5538607.5777988695</v>
      </c>
      <c r="J14" s="186">
        <v>330253.57112400007</v>
      </c>
      <c r="K14" s="187">
        <v>2279697.0699999998</v>
      </c>
      <c r="L14" s="187">
        <v>8148558.2189228702</v>
      </c>
      <c r="M14" s="187">
        <v>16563933.667606959</v>
      </c>
      <c r="N14" s="185">
        <v>2679038.7368693887</v>
      </c>
      <c r="O14" s="186">
        <v>2717333.7026367178</v>
      </c>
      <c r="P14" s="187">
        <v>2696728.02578736</v>
      </c>
      <c r="Q14" s="187">
        <v>8093100.4652934661</v>
      </c>
      <c r="R14" s="185">
        <v>2597089.4962020069</v>
      </c>
      <c r="S14" s="186">
        <v>2448105.8978650002</v>
      </c>
      <c r="T14" s="187">
        <v>2977224.38578826</v>
      </c>
      <c r="U14" s="187">
        <v>8022419.7798552671</v>
      </c>
      <c r="V14" s="187">
        <v>16115520.245148733</v>
      </c>
      <c r="W14" s="187">
        <v>32679453.912755691</v>
      </c>
    </row>
    <row r="15" spans="1:23" x14ac:dyDescent="0.2">
      <c r="A15" s="20"/>
      <c r="B15" s="17" t="s">
        <v>102</v>
      </c>
      <c r="C15" s="17"/>
      <c r="D15" s="21">
        <v>411190</v>
      </c>
      <c r="E15" s="121">
        <v>4580.3108999999995</v>
      </c>
      <c r="F15" s="145">
        <v>3174.5230999999994</v>
      </c>
      <c r="G15" s="145">
        <v>2794.9084800000001</v>
      </c>
      <c r="H15" s="235">
        <v>10549.742479999999</v>
      </c>
      <c r="I15" s="145">
        <v>4001.0630000000001</v>
      </c>
      <c r="J15" s="145">
        <v>4696.6040000000003</v>
      </c>
      <c r="K15" s="122">
        <v>4037.4427099999998</v>
      </c>
      <c r="L15" s="122">
        <v>12735.109710000001</v>
      </c>
      <c r="M15" s="122">
        <v>23284.852189999998</v>
      </c>
      <c r="N15" s="121">
        <v>4381.1791599999988</v>
      </c>
      <c r="O15" s="145">
        <v>3235.9158000000002</v>
      </c>
      <c r="P15" s="122">
        <v>4949.3331600000001</v>
      </c>
      <c r="Q15" s="122">
        <v>12566.428119999999</v>
      </c>
      <c r="R15" s="121">
        <v>4865.5104399999991</v>
      </c>
      <c r="S15" s="145">
        <v>3704.0481</v>
      </c>
      <c r="T15" s="122">
        <v>5933.54378</v>
      </c>
      <c r="U15" s="122">
        <v>14503.102319999998</v>
      </c>
      <c r="V15" s="122">
        <v>27069.530439999995</v>
      </c>
      <c r="W15" s="122">
        <v>50354.382629999993</v>
      </c>
    </row>
    <row r="16" spans="1:23" x14ac:dyDescent="0.2">
      <c r="A16" s="20"/>
      <c r="B16" s="17" t="s">
        <v>9</v>
      </c>
      <c r="C16" s="17"/>
      <c r="D16" s="21">
        <v>2928773.7459999998</v>
      </c>
      <c r="E16" s="121">
        <v>258970.90400000001</v>
      </c>
      <c r="F16" s="145">
        <v>243719.978</v>
      </c>
      <c r="G16" s="145">
        <v>234005.45300000001</v>
      </c>
      <c r="H16" s="235">
        <v>736696.33499999996</v>
      </c>
      <c r="I16" s="145">
        <v>248919.573</v>
      </c>
      <c r="J16" s="145">
        <v>242629.74100000001</v>
      </c>
      <c r="K16" s="122">
        <v>254760.84400000001</v>
      </c>
      <c r="L16" s="122">
        <v>746310.15800000005</v>
      </c>
      <c r="M16" s="122">
        <v>1483006.493</v>
      </c>
      <c r="N16" s="121">
        <v>244001.99400000001</v>
      </c>
      <c r="O16" s="145">
        <v>236874.73</v>
      </c>
      <c r="P16" s="122">
        <v>258854.052</v>
      </c>
      <c r="Q16" s="122">
        <v>739730.77600000007</v>
      </c>
      <c r="R16" s="121">
        <v>257887.38500000001</v>
      </c>
      <c r="S16" s="145">
        <v>265342.11700000003</v>
      </c>
      <c r="T16" s="122">
        <v>248939.11799999999</v>
      </c>
      <c r="U16" s="122">
        <v>772168.62</v>
      </c>
      <c r="V16" s="122">
        <v>1511899.3960000002</v>
      </c>
      <c r="W16" s="122">
        <v>2994905.8890000004</v>
      </c>
    </row>
    <row r="17" spans="1:25" x14ac:dyDescent="0.2">
      <c r="A17" s="20"/>
      <c r="B17" s="17" t="s">
        <v>56</v>
      </c>
      <c r="C17" s="17"/>
      <c r="D17" s="21">
        <v>136696.535</v>
      </c>
      <c r="E17" s="121">
        <v>19862.142</v>
      </c>
      <c r="F17" s="145">
        <v>11468.105</v>
      </c>
      <c r="G17" s="145">
        <v>6327.4229999999998</v>
      </c>
      <c r="H17" s="235">
        <v>37657.67</v>
      </c>
      <c r="I17" s="145">
        <v>26406.606</v>
      </c>
      <c r="J17" s="145">
        <v>33326.925000000003</v>
      </c>
      <c r="K17" s="122">
        <v>5069.9660000000003</v>
      </c>
      <c r="L17" s="122">
        <v>64803.497000000003</v>
      </c>
      <c r="M17" s="122">
        <v>102461.167</v>
      </c>
      <c r="N17" s="121">
        <v>5157.6450000000004</v>
      </c>
      <c r="O17" s="145">
        <v>3960.2620000000002</v>
      </c>
      <c r="P17" s="122">
        <v>7277.8280000000004</v>
      </c>
      <c r="Q17" s="122">
        <v>16395.735000000001</v>
      </c>
      <c r="R17" s="121">
        <v>4369.38</v>
      </c>
      <c r="S17" s="145">
        <v>9262.7990000000009</v>
      </c>
      <c r="T17" s="122">
        <v>19793.228999999999</v>
      </c>
      <c r="U17" s="122">
        <v>33425.407999999996</v>
      </c>
      <c r="V17" s="122">
        <v>49821.142999999996</v>
      </c>
      <c r="W17" s="122">
        <v>152282.31</v>
      </c>
    </row>
    <row r="18" spans="1:25" x14ac:dyDescent="0.2">
      <c r="A18" s="20"/>
      <c r="B18" s="76" t="s">
        <v>57</v>
      </c>
      <c r="C18" s="17"/>
      <c r="D18" s="21">
        <v>796279.49200000009</v>
      </c>
      <c r="E18" s="121">
        <v>52837.762999999992</v>
      </c>
      <c r="F18" s="145">
        <v>87681.772799999992</v>
      </c>
      <c r="G18" s="145">
        <v>66760.832159999991</v>
      </c>
      <c r="H18" s="235">
        <v>207280.36795999997</v>
      </c>
      <c r="I18" s="145">
        <v>52071.458200000001</v>
      </c>
      <c r="J18" s="145">
        <v>105111.54700000001</v>
      </c>
      <c r="K18" s="122">
        <v>50073.975999999995</v>
      </c>
      <c r="L18" s="122">
        <v>207256.98120000001</v>
      </c>
      <c r="M18" s="122">
        <v>414537.34915999998</v>
      </c>
      <c r="N18" s="121">
        <v>105440.67079999999</v>
      </c>
      <c r="O18" s="145">
        <v>53496.741800000003</v>
      </c>
      <c r="P18" s="122">
        <v>59059.602840000007</v>
      </c>
      <c r="Q18" s="122">
        <v>217997.01543999999</v>
      </c>
      <c r="R18" s="121">
        <v>77697.503989999997</v>
      </c>
      <c r="S18" s="145">
        <v>239538.40176000001</v>
      </c>
      <c r="T18" s="122">
        <v>57366.394109999994</v>
      </c>
      <c r="U18" s="122">
        <v>374602.29986000003</v>
      </c>
      <c r="V18" s="122">
        <v>592599.31530000002</v>
      </c>
      <c r="W18" s="122">
        <v>1007136.66446</v>
      </c>
    </row>
    <row r="19" spans="1:25" x14ac:dyDescent="0.2">
      <c r="A19" s="20"/>
      <c r="B19" s="17" t="s">
        <v>10</v>
      </c>
      <c r="C19" s="17"/>
      <c r="D19" s="21">
        <v>976002.74</v>
      </c>
      <c r="E19" s="121">
        <v>85729.377160000004</v>
      </c>
      <c r="F19" s="145">
        <v>87274.234599999996</v>
      </c>
      <c r="G19" s="145">
        <v>95599.010120000006</v>
      </c>
      <c r="H19" s="235">
        <v>268602.62187999999</v>
      </c>
      <c r="I19" s="145">
        <v>83294.594400000002</v>
      </c>
      <c r="J19" s="145">
        <v>82247.358999999997</v>
      </c>
      <c r="K19" s="122">
        <v>81654.396110000001</v>
      </c>
      <c r="L19" s="122">
        <v>247196.34951</v>
      </c>
      <c r="M19" s="122">
        <v>515798.97138999996</v>
      </c>
      <c r="N19" s="121">
        <v>108266.18096</v>
      </c>
      <c r="O19" s="145">
        <v>95887.698900000003</v>
      </c>
      <c r="P19" s="122">
        <v>82573.982000000004</v>
      </c>
      <c r="Q19" s="122">
        <v>286727.86186</v>
      </c>
      <c r="R19" s="121">
        <v>82719.277820000003</v>
      </c>
      <c r="S19" s="145">
        <v>79494.308619999996</v>
      </c>
      <c r="T19" s="122">
        <v>93512.271200000003</v>
      </c>
      <c r="U19" s="122">
        <v>255725.85764</v>
      </c>
      <c r="V19" s="122">
        <v>542453.71950000001</v>
      </c>
      <c r="W19" s="122">
        <v>1058252.69089</v>
      </c>
    </row>
    <row r="20" spans="1:25" x14ac:dyDescent="0.2">
      <c r="A20" s="20"/>
      <c r="B20" s="17" t="s">
        <v>11</v>
      </c>
      <c r="C20" s="17"/>
      <c r="D20" s="21">
        <v>1215690.8029999998</v>
      </c>
      <c r="E20" s="273">
        <v>156568.55088000002</v>
      </c>
      <c r="F20" s="145">
        <v>120291.19200000001</v>
      </c>
      <c r="G20" s="145">
        <v>147005.78735999999</v>
      </c>
      <c r="H20" s="235">
        <v>423865.53023999999</v>
      </c>
      <c r="I20" s="145">
        <v>115914.8982</v>
      </c>
      <c r="J20" s="145">
        <v>187393.875</v>
      </c>
      <c r="K20" s="122">
        <v>141435.10944</v>
      </c>
      <c r="L20" s="122">
        <v>444743.88263999997</v>
      </c>
      <c r="M20" s="122">
        <v>868609.41287999996</v>
      </c>
      <c r="N20" s="121">
        <v>104266.18152</v>
      </c>
      <c r="O20" s="145">
        <v>125445.959</v>
      </c>
      <c r="P20" s="122">
        <v>143792.11283999999</v>
      </c>
      <c r="Q20" s="122">
        <v>373504.25335999997</v>
      </c>
      <c r="R20" s="121">
        <v>112387.928</v>
      </c>
      <c r="S20" s="145">
        <v>116690.52594000001</v>
      </c>
      <c r="T20" s="122">
        <v>183318.56882999997</v>
      </c>
      <c r="U20" s="122">
        <v>412397.02276999998</v>
      </c>
      <c r="V20" s="122">
        <v>785901.2761299999</v>
      </c>
      <c r="W20" s="122">
        <v>1654510.6890099999</v>
      </c>
    </row>
    <row r="21" spans="1:25" x14ac:dyDescent="0.2">
      <c r="A21" s="20"/>
      <c r="B21" s="17"/>
      <c r="C21" s="17"/>
      <c r="D21" s="18"/>
      <c r="E21" s="123"/>
      <c r="F21" s="45"/>
      <c r="G21" s="45"/>
      <c r="H21" s="237"/>
      <c r="I21" s="45"/>
      <c r="J21" s="45"/>
      <c r="K21" s="124"/>
      <c r="L21" s="124"/>
      <c r="M21" s="124"/>
      <c r="N21" s="123"/>
      <c r="O21" s="45"/>
      <c r="P21" s="124"/>
      <c r="Q21" s="124"/>
      <c r="R21" s="123"/>
      <c r="S21" s="45"/>
      <c r="T21" s="124"/>
      <c r="U21" s="124"/>
      <c r="V21" s="124"/>
      <c r="W21" s="124"/>
    </row>
    <row r="22" spans="1:25" x14ac:dyDescent="0.2">
      <c r="A22" s="20" t="s">
        <v>12</v>
      </c>
      <c r="B22" s="17"/>
      <c r="C22" s="17"/>
      <c r="D22" s="21">
        <v>40110948.866000004</v>
      </c>
      <c r="E22" s="121">
        <v>2805905.9879000001</v>
      </c>
      <c r="F22" s="145">
        <v>2751609.5606</v>
      </c>
      <c r="G22" s="145">
        <v>4055195.5121599995</v>
      </c>
      <c r="H22" s="235">
        <v>9612711.060659999</v>
      </c>
      <c r="I22" s="145">
        <v>3033161.6272000005</v>
      </c>
      <c r="J22" s="145">
        <v>3175268.7539999997</v>
      </c>
      <c r="K22" s="122">
        <v>3321067.9770100005</v>
      </c>
      <c r="L22" s="122">
        <v>9529498.3582099993</v>
      </c>
      <c r="M22" s="122">
        <v>19142209.418869998</v>
      </c>
      <c r="N22" s="121">
        <v>3153932.6679199995</v>
      </c>
      <c r="O22" s="145">
        <v>3181422.2610000004</v>
      </c>
      <c r="P22" s="122">
        <v>3829613.5954400003</v>
      </c>
      <c r="Q22" s="122">
        <v>10164968.524359999</v>
      </c>
      <c r="R22" s="121">
        <v>3180762.6164800003</v>
      </c>
      <c r="S22" s="145">
        <v>3298223.2664500005</v>
      </c>
      <c r="T22" s="122">
        <v>4572900.616870001</v>
      </c>
      <c r="U22" s="122">
        <v>11051886.4998</v>
      </c>
      <c r="V22" s="122">
        <v>21216855.024160001</v>
      </c>
      <c r="W22" s="122">
        <v>40359064.443030007</v>
      </c>
      <c r="Y22" s="272"/>
    </row>
    <row r="23" spans="1:25" x14ac:dyDescent="0.2">
      <c r="A23" s="20"/>
      <c r="B23" s="17" t="s">
        <v>13</v>
      </c>
      <c r="C23" s="17"/>
      <c r="D23" s="21">
        <v>9041472.2659999989</v>
      </c>
      <c r="E23" s="121">
        <v>753049.25247999991</v>
      </c>
      <c r="F23" s="145">
        <v>721967.22199999995</v>
      </c>
      <c r="G23" s="145">
        <v>951799.35679999995</v>
      </c>
      <c r="H23" s="235">
        <v>2426815.8312799996</v>
      </c>
      <c r="I23" s="145">
        <v>739675.25080000004</v>
      </c>
      <c r="J23" s="145">
        <v>727697.45700000005</v>
      </c>
      <c r="K23" s="122">
        <v>940944.19389</v>
      </c>
      <c r="L23" s="122">
        <v>2408316.9016899997</v>
      </c>
      <c r="M23" s="122">
        <v>4835132.7329699993</v>
      </c>
      <c r="N23" s="121">
        <v>720977.01976000005</v>
      </c>
      <c r="O23" s="145">
        <v>744246.59880000004</v>
      </c>
      <c r="P23" s="122">
        <v>961535.71312000009</v>
      </c>
      <c r="Q23" s="122">
        <v>2426759.3316800003</v>
      </c>
      <c r="R23" s="121">
        <v>733675.76714999997</v>
      </c>
      <c r="S23" s="145">
        <v>760753.67442000005</v>
      </c>
      <c r="T23" s="122">
        <v>1046663.15267</v>
      </c>
      <c r="U23" s="122">
        <v>2541092.59424</v>
      </c>
      <c r="V23" s="122">
        <v>4967851.9259200003</v>
      </c>
      <c r="W23" s="122">
        <v>9802984.6588899996</v>
      </c>
    </row>
    <row r="24" spans="1:25" x14ac:dyDescent="0.2">
      <c r="A24" s="20"/>
      <c r="B24" s="17" t="s">
        <v>14</v>
      </c>
      <c r="C24" s="17"/>
      <c r="D24" s="21">
        <v>3332471.5069999998</v>
      </c>
      <c r="E24" s="121">
        <v>193040.91852000001</v>
      </c>
      <c r="F24" s="145">
        <v>255373.8622</v>
      </c>
      <c r="G24" s="145">
        <v>330579.67268000002</v>
      </c>
      <c r="H24" s="235">
        <v>778994.4534</v>
      </c>
      <c r="I24" s="145">
        <v>291744.13520000002</v>
      </c>
      <c r="J24" s="145">
        <v>312787.01500000001</v>
      </c>
      <c r="K24" s="122">
        <v>299588.04706000001</v>
      </c>
      <c r="L24" s="122">
        <v>904119.19726000004</v>
      </c>
      <c r="M24" s="122">
        <v>1683113.65066</v>
      </c>
      <c r="N24" s="121">
        <v>314836.16352</v>
      </c>
      <c r="O24" s="145">
        <v>313768.69750000001</v>
      </c>
      <c r="P24" s="122">
        <v>300511.82371999999</v>
      </c>
      <c r="Q24" s="122">
        <v>929116.68473999994</v>
      </c>
      <c r="R24" s="121">
        <v>294478.14706000005</v>
      </c>
      <c r="S24" s="145">
        <v>361153.05759999994</v>
      </c>
      <c r="T24" s="122">
        <v>598048.64835000003</v>
      </c>
      <c r="U24" s="122">
        <v>1253679.8530100002</v>
      </c>
      <c r="V24" s="122">
        <v>2182796.5377500001</v>
      </c>
      <c r="W24" s="122">
        <v>3865910.1884099999</v>
      </c>
    </row>
    <row r="25" spans="1:25" x14ac:dyDescent="0.2">
      <c r="A25" s="20"/>
      <c r="B25" s="17" t="s">
        <v>15</v>
      </c>
      <c r="C25" s="17"/>
      <c r="D25" s="21">
        <v>1821228.1060000001</v>
      </c>
      <c r="E25" s="121">
        <v>268899.01714000001</v>
      </c>
      <c r="F25" s="145">
        <v>50099.4444</v>
      </c>
      <c r="G25" s="145">
        <v>473632.28103999997</v>
      </c>
      <c r="H25" s="235">
        <v>792630.74257999996</v>
      </c>
      <c r="I25" s="145">
        <v>23955.249400000001</v>
      </c>
      <c r="J25" s="145">
        <v>30816.146999999997</v>
      </c>
      <c r="K25" s="122">
        <v>24333.219129999998</v>
      </c>
      <c r="L25" s="122">
        <v>79104.615529999995</v>
      </c>
      <c r="M25" s="122">
        <v>871735.35810999991</v>
      </c>
      <c r="N25" s="121">
        <v>258709.84776</v>
      </c>
      <c r="O25" s="145">
        <v>55000.161399999997</v>
      </c>
      <c r="P25" s="122">
        <v>500551.72636000003</v>
      </c>
      <c r="Q25" s="122">
        <v>814261.7355200001</v>
      </c>
      <c r="R25" s="121">
        <v>32883.031149999995</v>
      </c>
      <c r="S25" s="145">
        <v>2891.8447800000004</v>
      </c>
      <c r="T25" s="122">
        <v>34319.539340000003</v>
      </c>
      <c r="U25" s="122">
        <v>70094.415269999998</v>
      </c>
      <c r="V25" s="122">
        <v>884356.1507900001</v>
      </c>
      <c r="W25" s="122">
        <v>1756091.5089</v>
      </c>
    </row>
    <row r="26" spans="1:25" x14ac:dyDescent="0.2">
      <c r="A26" s="20"/>
      <c r="B26" s="17" t="s">
        <v>58</v>
      </c>
      <c r="C26" s="17"/>
      <c r="D26" s="21">
        <v>18736384.019000001</v>
      </c>
      <c r="E26" s="121">
        <v>971318.20045999996</v>
      </c>
      <c r="F26" s="145">
        <v>1085510.9849999999</v>
      </c>
      <c r="G26" s="145">
        <v>1601410.10996</v>
      </c>
      <c r="H26" s="235">
        <v>3658239.2954199999</v>
      </c>
      <c r="I26" s="145">
        <v>1375150.7076000001</v>
      </c>
      <c r="J26" s="145">
        <v>1453379.0430000001</v>
      </c>
      <c r="K26" s="122">
        <v>1460957.1842500002</v>
      </c>
      <c r="L26" s="122">
        <v>4289486.9348499998</v>
      </c>
      <c r="M26" s="122">
        <v>7947726.2302700002</v>
      </c>
      <c r="N26" s="121">
        <v>1233866.42282</v>
      </c>
      <c r="O26" s="145">
        <v>1440348.1425000001</v>
      </c>
      <c r="P26" s="122">
        <v>1420988.8502</v>
      </c>
      <c r="Q26" s="122">
        <v>4095203.4155200003</v>
      </c>
      <c r="R26" s="121">
        <v>1475814.5486099999</v>
      </c>
      <c r="S26" s="145">
        <v>1581835.3968200001</v>
      </c>
      <c r="T26" s="122">
        <v>2186567.5681200004</v>
      </c>
      <c r="U26" s="122">
        <v>5244217.5135500003</v>
      </c>
      <c r="V26" s="122">
        <v>9339420.9290699996</v>
      </c>
      <c r="W26" s="122">
        <v>17287147.159340002</v>
      </c>
    </row>
    <row r="27" spans="1:25" x14ac:dyDescent="0.2">
      <c r="A27" s="20"/>
      <c r="B27" s="17" t="s">
        <v>60</v>
      </c>
      <c r="C27" s="17"/>
      <c r="D27" s="21">
        <v>7173421.1979999999</v>
      </c>
      <c r="E27" s="121">
        <v>615035.34230000002</v>
      </c>
      <c r="F27" s="145">
        <v>632595.30500000005</v>
      </c>
      <c r="G27" s="145">
        <v>689397.84867999994</v>
      </c>
      <c r="H27" s="235">
        <v>1937028.4959800001</v>
      </c>
      <c r="I27" s="145">
        <v>598447.09419999993</v>
      </c>
      <c r="J27" s="145">
        <v>641220.38</v>
      </c>
      <c r="K27" s="122">
        <v>591592.09668000008</v>
      </c>
      <c r="L27" s="122">
        <v>1831259.57088</v>
      </c>
      <c r="M27" s="122">
        <v>3768288.0668600001</v>
      </c>
      <c r="N27" s="121">
        <v>622973.23806</v>
      </c>
      <c r="O27" s="145">
        <v>616198.76410000003</v>
      </c>
      <c r="P27" s="122">
        <v>639045.31703999999</v>
      </c>
      <c r="Q27" s="122">
        <v>1878217.3192000003</v>
      </c>
      <c r="R27" s="121">
        <v>631499.57134000002</v>
      </c>
      <c r="S27" s="145">
        <v>580969.81782999996</v>
      </c>
      <c r="T27" s="122">
        <v>687552.27439000004</v>
      </c>
      <c r="U27" s="122">
        <v>1900021.6635599998</v>
      </c>
      <c r="V27" s="122">
        <v>3778238.98276</v>
      </c>
      <c r="W27" s="122">
        <v>7546527.0496200006</v>
      </c>
    </row>
    <row r="28" spans="1:25" x14ac:dyDescent="0.2">
      <c r="A28" s="20"/>
      <c r="B28" s="17" t="s">
        <v>16</v>
      </c>
      <c r="C28" s="17"/>
      <c r="D28" s="21">
        <v>5971.77</v>
      </c>
      <c r="E28" s="121">
        <v>4563.2569999999996</v>
      </c>
      <c r="F28" s="145">
        <v>6062.7420000000002</v>
      </c>
      <c r="G28" s="145">
        <v>8376.2430000000004</v>
      </c>
      <c r="H28" s="235">
        <v>19002.241999999998</v>
      </c>
      <c r="I28" s="145">
        <v>4189.1899999999996</v>
      </c>
      <c r="J28" s="145">
        <v>9368.7119999999995</v>
      </c>
      <c r="K28" s="122">
        <v>3653.2359999999999</v>
      </c>
      <c r="L28" s="122">
        <v>17211.137999999999</v>
      </c>
      <c r="M28" s="122">
        <v>36213.379999999997</v>
      </c>
      <c r="N28" s="121">
        <v>2569.9760000000001</v>
      </c>
      <c r="O28" s="145">
        <v>11859.896700000001</v>
      </c>
      <c r="P28" s="122">
        <v>6980.165</v>
      </c>
      <c r="Q28" s="122">
        <v>21410.037700000001</v>
      </c>
      <c r="R28" s="121">
        <v>12411.551169999999</v>
      </c>
      <c r="S28" s="145">
        <v>10619.475</v>
      </c>
      <c r="T28" s="122">
        <v>19749.434000000001</v>
      </c>
      <c r="U28" s="122">
        <v>42780.460169999998</v>
      </c>
      <c r="V28" s="122">
        <v>64190.497869999999</v>
      </c>
      <c r="W28" s="122">
        <v>100403.87787</v>
      </c>
    </row>
    <row r="29" spans="1:25" x14ac:dyDescent="0.2">
      <c r="A29" s="20"/>
      <c r="B29" s="17"/>
      <c r="C29" s="17"/>
      <c r="D29" s="21"/>
      <c r="E29" s="121"/>
      <c r="F29" s="145"/>
      <c r="G29" s="145"/>
      <c r="H29" s="235"/>
      <c r="I29" s="145"/>
      <c r="J29" s="145"/>
      <c r="K29" s="122"/>
      <c r="L29" s="122"/>
      <c r="M29" s="122"/>
      <c r="N29" s="121"/>
      <c r="O29" s="145"/>
      <c r="P29" s="122"/>
      <c r="Q29" s="122"/>
      <c r="R29" s="121"/>
      <c r="S29" s="145"/>
      <c r="T29" s="122"/>
      <c r="U29" s="122"/>
      <c r="V29" s="122"/>
      <c r="W29" s="122"/>
    </row>
    <row r="30" spans="1:25" x14ac:dyDescent="0.2">
      <c r="A30" s="22" t="s">
        <v>17</v>
      </c>
      <c r="B30" s="23"/>
      <c r="C30" s="23"/>
      <c r="D30" s="21">
        <v>3197570.429</v>
      </c>
      <c r="E30" s="121">
        <v>929146.85104000056</v>
      </c>
      <c r="F30" s="145">
        <v>643725.2649000003</v>
      </c>
      <c r="G30" s="145">
        <v>-769508.24404000025</v>
      </c>
      <c r="H30" s="235">
        <v>803363.87189999782</v>
      </c>
      <c r="I30" s="145">
        <v>3420367.9426000002</v>
      </c>
      <c r="J30" s="145">
        <v>-1784733.0919999997</v>
      </c>
      <c r="K30" s="122">
        <v>-425006.9397500013</v>
      </c>
      <c r="L30" s="122">
        <v>1210627.9108499996</v>
      </c>
      <c r="M30" s="122">
        <v>2013991.7827500142</v>
      </c>
      <c r="N30" s="121">
        <v>186756.46951999981</v>
      </c>
      <c r="O30" s="145">
        <v>181331.18749999953</v>
      </c>
      <c r="P30" s="122">
        <v>-477621.06260000169</v>
      </c>
      <c r="Q30" s="122">
        <v>-109533.40558000468</v>
      </c>
      <c r="R30" s="121">
        <v>43350.758770001121</v>
      </c>
      <c r="S30" s="145">
        <v>62792.349969999399</v>
      </c>
      <c r="T30" s="122">
        <v>-873000.92095000111</v>
      </c>
      <c r="U30" s="122">
        <v>-766857.81221000105</v>
      </c>
      <c r="V30" s="122">
        <v>-876391.21779000387</v>
      </c>
      <c r="W30" s="122">
        <v>1137600.564959988</v>
      </c>
    </row>
    <row r="31" spans="1:25" x14ac:dyDescent="0.2">
      <c r="A31" s="20"/>
      <c r="B31" s="17"/>
      <c r="C31" s="17"/>
      <c r="D31" s="21"/>
      <c r="E31" s="121"/>
      <c r="F31" s="145"/>
      <c r="G31" s="145"/>
      <c r="H31" s="235"/>
      <c r="I31" s="145"/>
      <c r="J31" s="145"/>
      <c r="K31" s="122"/>
      <c r="L31" s="122"/>
      <c r="M31" s="122"/>
      <c r="N31" s="121"/>
      <c r="O31" s="145"/>
      <c r="P31" s="122"/>
      <c r="Q31" s="122"/>
      <c r="R31" s="121"/>
      <c r="S31" s="145"/>
      <c r="T31" s="122"/>
      <c r="U31" s="122"/>
      <c r="V31" s="122"/>
      <c r="W31" s="122"/>
    </row>
    <row r="32" spans="1:25" x14ac:dyDescent="0.2">
      <c r="A32" s="19" t="s">
        <v>18</v>
      </c>
      <c r="B32" s="17"/>
      <c r="C32" s="17"/>
      <c r="D32" s="21"/>
      <c r="E32" s="121"/>
      <c r="F32" s="145"/>
      <c r="G32" s="145"/>
      <c r="H32" s="235"/>
      <c r="I32" s="145"/>
      <c r="J32" s="145"/>
      <c r="K32" s="122"/>
      <c r="L32" s="122"/>
      <c r="M32" s="122"/>
      <c r="N32" s="121"/>
      <c r="O32" s="145"/>
      <c r="P32" s="122"/>
      <c r="Q32" s="122"/>
      <c r="R32" s="121"/>
      <c r="S32" s="145"/>
      <c r="T32" s="122"/>
      <c r="U32" s="122"/>
      <c r="V32" s="122"/>
      <c r="W32" s="122"/>
    </row>
    <row r="33" spans="1:25" x14ac:dyDescent="0.2">
      <c r="A33" s="20" t="s">
        <v>19</v>
      </c>
      <c r="B33" s="17"/>
      <c r="C33" s="17"/>
      <c r="D33" s="21">
        <v>7335568.8080000002</v>
      </c>
      <c r="E33" s="121">
        <v>299751.13536000001</v>
      </c>
      <c r="F33" s="145">
        <v>411487.62439999997</v>
      </c>
      <c r="G33" s="145">
        <v>544727.14547999995</v>
      </c>
      <c r="H33" s="235">
        <v>1255965.90524</v>
      </c>
      <c r="I33" s="145">
        <v>511312.47240000003</v>
      </c>
      <c r="J33" s="145">
        <v>541089.97</v>
      </c>
      <c r="K33" s="122">
        <v>528623.22568999999</v>
      </c>
      <c r="L33" s="122">
        <v>1581025.6680900001</v>
      </c>
      <c r="M33" s="122">
        <v>2836991.5733300005</v>
      </c>
      <c r="N33" s="121">
        <v>551777.85233999987</v>
      </c>
      <c r="O33" s="145">
        <v>533038.45669999998</v>
      </c>
      <c r="P33" s="122">
        <v>549365.16892000008</v>
      </c>
      <c r="Q33" s="122">
        <v>1634181.47796</v>
      </c>
      <c r="R33" s="121">
        <v>691223.70100000012</v>
      </c>
      <c r="S33" s="145">
        <v>756135.98226000008</v>
      </c>
      <c r="T33" s="122">
        <v>1331895.35941</v>
      </c>
      <c r="U33" s="122">
        <v>2779255.0426700003</v>
      </c>
      <c r="V33" s="122">
        <v>4413436.5206300002</v>
      </c>
      <c r="W33" s="122">
        <v>7250428.0939600002</v>
      </c>
    </row>
    <row r="34" spans="1:25" x14ac:dyDescent="0.2">
      <c r="A34" s="20"/>
      <c r="B34" s="17" t="s">
        <v>20</v>
      </c>
      <c r="C34" s="17"/>
      <c r="D34" s="21">
        <v>16739.937999999998</v>
      </c>
      <c r="E34" s="121">
        <v>1428.567</v>
      </c>
      <c r="F34" s="145">
        <v>1325.951</v>
      </c>
      <c r="G34" s="145">
        <v>416.81972000000002</v>
      </c>
      <c r="H34" s="235">
        <v>3171.33772</v>
      </c>
      <c r="I34" s="145">
        <v>381.71159999999998</v>
      </c>
      <c r="J34" s="145">
        <v>881.97</v>
      </c>
      <c r="K34" s="122">
        <v>213.27860999999999</v>
      </c>
      <c r="L34" s="122">
        <v>1476.96021</v>
      </c>
      <c r="M34" s="122">
        <v>4648.2979299999997</v>
      </c>
      <c r="N34" s="121">
        <v>248.42311999999998</v>
      </c>
      <c r="O34" s="145">
        <v>1189.664</v>
      </c>
      <c r="P34" s="122">
        <v>1027.644</v>
      </c>
      <c r="Q34" s="122">
        <v>2465.7311199999999</v>
      </c>
      <c r="R34" s="121">
        <v>126.774</v>
      </c>
      <c r="S34" s="145">
        <v>2157.7620000000002</v>
      </c>
      <c r="T34" s="122">
        <v>2068.123</v>
      </c>
      <c r="U34" s="122">
        <v>4352.6589999999997</v>
      </c>
      <c r="V34" s="122">
        <v>6818.39012</v>
      </c>
      <c r="W34" s="122">
        <v>11466.688050000001</v>
      </c>
    </row>
    <row r="35" spans="1:25" x14ac:dyDescent="0.2">
      <c r="A35" s="20"/>
      <c r="B35" s="17" t="s">
        <v>21</v>
      </c>
      <c r="C35" s="17"/>
      <c r="D35" s="21">
        <v>4010858.4849999999</v>
      </c>
      <c r="E35" s="121">
        <v>67916.500359999991</v>
      </c>
      <c r="F35" s="145">
        <v>213404.40640000001</v>
      </c>
      <c r="G35" s="145">
        <v>274013.02919999999</v>
      </c>
      <c r="H35" s="235">
        <v>555333.93595999992</v>
      </c>
      <c r="I35" s="145">
        <v>279975.951</v>
      </c>
      <c r="J35" s="145">
        <v>277983.71000000002</v>
      </c>
      <c r="K35" s="122">
        <v>296825.94030000002</v>
      </c>
      <c r="L35" s="122">
        <v>854785.6013000001</v>
      </c>
      <c r="M35" s="122">
        <v>1410119.5372600001</v>
      </c>
      <c r="N35" s="121">
        <v>275052.69245999999</v>
      </c>
      <c r="O35" s="145">
        <v>273602.95169999998</v>
      </c>
      <c r="P35" s="122">
        <v>299443.06692000001</v>
      </c>
      <c r="Q35" s="122">
        <v>848098.71107999992</v>
      </c>
      <c r="R35" s="121">
        <v>347136.51200000005</v>
      </c>
      <c r="S35" s="145">
        <v>369564.65325999999</v>
      </c>
      <c r="T35" s="122">
        <v>858080.74040999997</v>
      </c>
      <c r="U35" s="122">
        <v>1574781.90567</v>
      </c>
      <c r="V35" s="122">
        <v>2422880.61675</v>
      </c>
      <c r="W35" s="122">
        <v>3833000.1540100002</v>
      </c>
    </row>
    <row r="36" spans="1:25" x14ac:dyDescent="0.2">
      <c r="A36" s="20"/>
      <c r="B36" s="17" t="s">
        <v>22</v>
      </c>
      <c r="C36" s="17"/>
      <c r="D36" s="21">
        <v>3341450.2609999999</v>
      </c>
      <c r="E36" s="121">
        <v>233263.20199999999</v>
      </c>
      <c r="F36" s="145">
        <v>199409.16899999999</v>
      </c>
      <c r="G36" s="145">
        <v>271130.93599999999</v>
      </c>
      <c r="H36" s="235">
        <v>703803.30700000003</v>
      </c>
      <c r="I36" s="145">
        <v>231718.23300000001</v>
      </c>
      <c r="J36" s="145">
        <v>263988.23</v>
      </c>
      <c r="K36" s="122">
        <v>232010.56400000001</v>
      </c>
      <c r="L36" s="122">
        <v>727717.027</v>
      </c>
      <c r="M36" s="122">
        <v>1431520.334</v>
      </c>
      <c r="N36" s="121">
        <v>276973.58299999998</v>
      </c>
      <c r="O36" s="145">
        <v>260625.16899999999</v>
      </c>
      <c r="P36" s="122">
        <v>250949.74600000001</v>
      </c>
      <c r="Q36" s="122">
        <v>788548.49800000002</v>
      </c>
      <c r="R36" s="121">
        <v>344213.96299999999</v>
      </c>
      <c r="S36" s="145">
        <v>388729.09100000001</v>
      </c>
      <c r="T36" s="122">
        <v>475882.74200000003</v>
      </c>
      <c r="U36" s="122">
        <v>1208825.7960000001</v>
      </c>
      <c r="V36" s="122">
        <v>1997374.2940000002</v>
      </c>
      <c r="W36" s="122">
        <v>3428894.6280000005</v>
      </c>
    </row>
    <row r="37" spans="1:25" x14ac:dyDescent="0.2">
      <c r="A37" s="20"/>
      <c r="B37" s="17"/>
      <c r="C37" s="17"/>
      <c r="D37" s="21"/>
      <c r="E37" s="121"/>
      <c r="F37" s="145"/>
      <c r="G37" s="145"/>
      <c r="H37" s="235"/>
      <c r="I37" s="145"/>
      <c r="J37" s="145"/>
      <c r="K37" s="122"/>
      <c r="L37" s="122"/>
      <c r="M37" s="122"/>
      <c r="N37" s="121"/>
      <c r="O37" s="145"/>
      <c r="P37" s="122"/>
      <c r="Q37" s="122"/>
      <c r="R37" s="121"/>
      <c r="S37" s="145"/>
      <c r="T37" s="122"/>
      <c r="U37" s="122"/>
      <c r="V37" s="122"/>
      <c r="W37" s="122"/>
    </row>
    <row r="38" spans="1:25" x14ac:dyDescent="0.2">
      <c r="A38" s="24" t="s">
        <v>61</v>
      </c>
      <c r="B38" s="25"/>
      <c r="C38" s="25"/>
      <c r="D38" s="26">
        <v>43325259.233000003</v>
      </c>
      <c r="E38" s="125">
        <v>3736481.4059400004</v>
      </c>
      <c r="F38" s="146">
        <v>3396660.7765000002</v>
      </c>
      <c r="G38" s="146">
        <v>3286104.0878399992</v>
      </c>
      <c r="H38" s="238">
        <v>10419246.270279996</v>
      </c>
      <c r="I38" s="146">
        <v>6453911.2814000007</v>
      </c>
      <c r="J38" s="146">
        <v>1391417.632</v>
      </c>
      <c r="K38" s="126">
        <v>2896274.3158699991</v>
      </c>
      <c r="L38" s="126">
        <v>10741603.229269998</v>
      </c>
      <c r="M38" s="126">
        <v>21160849.499550011</v>
      </c>
      <c r="N38" s="125">
        <v>3340937.5605599992</v>
      </c>
      <c r="O38" s="146">
        <v>3363943.1124999998</v>
      </c>
      <c r="P38" s="126">
        <v>3353020.1768399985</v>
      </c>
      <c r="Q38" s="126">
        <v>10057900.849899994</v>
      </c>
      <c r="R38" s="125">
        <v>3224240.1492500016</v>
      </c>
      <c r="S38" s="146">
        <v>3363173.37842</v>
      </c>
      <c r="T38" s="126">
        <v>3701967.81892</v>
      </c>
      <c r="U38" s="126">
        <v>10289381.346589999</v>
      </c>
      <c r="V38" s="126">
        <v>20347282.196489997</v>
      </c>
      <c r="W38" s="126">
        <v>41508131.696039997</v>
      </c>
    </row>
    <row r="39" spans="1:25" x14ac:dyDescent="0.2">
      <c r="A39" s="24" t="s">
        <v>62</v>
      </c>
      <c r="B39" s="25"/>
      <c r="C39" s="25"/>
      <c r="D39" s="26">
        <v>47463257.611999996</v>
      </c>
      <c r="E39" s="125">
        <v>3107085.6902600001</v>
      </c>
      <c r="F39" s="146">
        <v>3164423.1359999999</v>
      </c>
      <c r="G39" s="146">
        <v>4600339.477359999</v>
      </c>
      <c r="H39" s="238">
        <v>10871848.303619999</v>
      </c>
      <c r="I39" s="146">
        <v>3544855.8112000003</v>
      </c>
      <c r="J39" s="146">
        <v>3717240.6939999997</v>
      </c>
      <c r="K39" s="126">
        <v>3849904.4813100006</v>
      </c>
      <c r="L39" s="126">
        <v>11112000.986509999</v>
      </c>
      <c r="M39" s="126">
        <v>21983849.290129997</v>
      </c>
      <c r="N39" s="125">
        <v>3705958.9433799996</v>
      </c>
      <c r="O39" s="146">
        <v>3715650.3817000007</v>
      </c>
      <c r="P39" s="126">
        <v>4380006.4083600007</v>
      </c>
      <c r="Q39" s="126">
        <v>11801615.733439999</v>
      </c>
      <c r="R39" s="125">
        <v>3872113.0914800004</v>
      </c>
      <c r="S39" s="146">
        <v>4056517.0107100005</v>
      </c>
      <c r="T39" s="126">
        <v>5906864.0992800007</v>
      </c>
      <c r="U39" s="126">
        <v>13835494.201470001</v>
      </c>
      <c r="V39" s="126">
        <v>25637109.934909999</v>
      </c>
      <c r="W39" s="126">
        <v>47620959.225040004</v>
      </c>
      <c r="Y39" s="265"/>
    </row>
    <row r="40" spans="1:25" x14ac:dyDescent="0.2">
      <c r="A40" s="24" t="s">
        <v>23</v>
      </c>
      <c r="B40" s="25"/>
      <c r="C40" s="25"/>
      <c r="D40" s="26">
        <v>-4137998.3789999997</v>
      </c>
      <c r="E40" s="125">
        <v>629395.71568000037</v>
      </c>
      <c r="F40" s="146">
        <v>232237.64050000021</v>
      </c>
      <c r="G40" s="146">
        <v>-1314235.3895199997</v>
      </c>
      <c r="H40" s="238">
        <v>-452602.03334000334</v>
      </c>
      <c r="I40" s="146">
        <v>2909055.4702000003</v>
      </c>
      <c r="J40" s="231">
        <v>-2325823.0619999999</v>
      </c>
      <c r="K40" s="157">
        <v>-953630.16544000152</v>
      </c>
      <c r="L40" s="157">
        <v>-370397.75724000111</v>
      </c>
      <c r="M40" s="157">
        <v>-822999.79057998583</v>
      </c>
      <c r="N40" s="247">
        <v>-365021.38282000041</v>
      </c>
      <c r="O40" s="231">
        <v>-351707.26920000091</v>
      </c>
      <c r="P40" s="157">
        <v>-1026986.2315200022</v>
      </c>
      <c r="Q40" s="157">
        <v>-1743714.8835400045</v>
      </c>
      <c r="R40" s="247">
        <v>-647872.94222999876</v>
      </c>
      <c r="S40" s="231">
        <v>-693343.63229000056</v>
      </c>
      <c r="T40" s="157">
        <v>-2204896.2803600007</v>
      </c>
      <c r="U40" s="157">
        <v>-3546112.8548800014</v>
      </c>
      <c r="V40" s="157">
        <v>-5289827.7384200022</v>
      </c>
      <c r="W40" s="157">
        <v>-6112827.5290000066</v>
      </c>
    </row>
    <row r="41" spans="1:25" x14ac:dyDescent="0.2">
      <c r="A41" s="27"/>
      <c r="B41" s="28"/>
      <c r="C41" s="28"/>
      <c r="D41" s="29"/>
      <c r="E41" s="127"/>
      <c r="F41" s="147"/>
      <c r="G41" s="147"/>
      <c r="H41" s="239"/>
      <c r="I41" s="147"/>
      <c r="J41" s="147"/>
      <c r="K41" s="128"/>
      <c r="L41" s="128"/>
      <c r="M41" s="128"/>
      <c r="N41" s="127"/>
      <c r="O41" s="147"/>
      <c r="P41" s="128"/>
      <c r="Q41" s="128"/>
      <c r="R41" s="127"/>
      <c r="S41" s="147"/>
      <c r="T41" s="128"/>
      <c r="U41" s="128"/>
      <c r="V41" s="128"/>
      <c r="W41" s="128"/>
    </row>
    <row r="42" spans="1:25" x14ac:dyDescent="0.2">
      <c r="A42" s="19" t="s">
        <v>24</v>
      </c>
      <c r="B42" s="17"/>
      <c r="C42" s="17"/>
      <c r="D42" s="18"/>
      <c r="E42" s="123"/>
      <c r="F42" s="45"/>
      <c r="G42" s="45"/>
      <c r="H42" s="237"/>
      <c r="I42" s="45"/>
      <c r="J42" s="45"/>
      <c r="K42" s="124"/>
      <c r="L42" s="124"/>
      <c r="M42" s="124"/>
      <c r="N42" s="123"/>
      <c r="O42" s="45"/>
      <c r="P42" s="124"/>
      <c r="Q42" s="124"/>
      <c r="R42" s="123"/>
      <c r="S42" s="45"/>
      <c r="T42" s="124"/>
      <c r="U42" s="124"/>
      <c r="V42" s="124"/>
      <c r="W42" s="124"/>
    </row>
    <row r="43" spans="1:25" x14ac:dyDescent="0.2">
      <c r="A43" s="19"/>
      <c r="B43" s="17"/>
      <c r="C43" s="17"/>
      <c r="D43" s="18"/>
      <c r="E43" s="123"/>
      <c r="F43" s="45"/>
      <c r="G43" s="45"/>
      <c r="H43" s="237"/>
      <c r="I43" s="45"/>
      <c r="J43" s="45"/>
      <c r="K43" s="124"/>
      <c r="L43" s="124"/>
      <c r="M43" s="124"/>
      <c r="N43" s="123"/>
      <c r="O43" s="45"/>
      <c r="P43" s="124"/>
      <c r="Q43" s="124"/>
      <c r="R43" s="123"/>
      <c r="S43" s="45"/>
      <c r="T43" s="124"/>
      <c r="U43" s="124"/>
      <c r="V43" s="124"/>
      <c r="W43" s="124"/>
    </row>
    <row r="44" spans="1:25" x14ac:dyDescent="0.2">
      <c r="A44" s="20" t="s">
        <v>25</v>
      </c>
      <c r="B44" s="17"/>
      <c r="C44" s="17"/>
      <c r="D44" s="21">
        <v>-928995.09999999986</v>
      </c>
      <c r="E44" s="111">
        <v>188753.91460000002</v>
      </c>
      <c r="F44" s="148">
        <v>174755.67349999998</v>
      </c>
      <c r="G44" s="148">
        <v>-642847.9596399999</v>
      </c>
      <c r="H44" s="21">
        <v>-279338.3715400002</v>
      </c>
      <c r="I44" s="148">
        <v>3450795.8250000002</v>
      </c>
      <c r="J44" s="148">
        <v>-890452.71900000004</v>
      </c>
      <c r="K44" s="112">
        <v>-648431.02860000008</v>
      </c>
      <c r="L44" s="112">
        <v>1911912.0774000001</v>
      </c>
      <c r="M44" s="112">
        <v>1632573.7058599996</v>
      </c>
      <c r="N44" s="111">
        <v>17581.614059999891</v>
      </c>
      <c r="O44" s="148">
        <v>439622.60680000007</v>
      </c>
      <c r="P44" s="112">
        <v>-846542.68660000013</v>
      </c>
      <c r="Q44" s="112">
        <v>-389338.46574000001</v>
      </c>
      <c r="R44" s="111">
        <v>-65549.974470000016</v>
      </c>
      <c r="S44" s="148">
        <v>-749800.54487999994</v>
      </c>
      <c r="T44" s="112">
        <v>-2239351.5766700003</v>
      </c>
      <c r="U44" s="112">
        <v>-3054702.0960200001</v>
      </c>
      <c r="V44" s="112">
        <v>-3444040.56176</v>
      </c>
      <c r="W44" s="112">
        <v>-1811466.8559000003</v>
      </c>
    </row>
    <row r="45" spans="1:25" x14ac:dyDescent="0.2">
      <c r="A45" s="20" t="s">
        <v>26</v>
      </c>
      <c r="B45" s="17"/>
      <c r="C45" s="17"/>
      <c r="D45" s="21">
        <v>526125.17099999997</v>
      </c>
      <c r="E45" s="111">
        <v>-339507.36586000002</v>
      </c>
      <c r="F45" s="148">
        <v>12663.354099999997</v>
      </c>
      <c r="G45" s="148">
        <v>31163.253720000008</v>
      </c>
      <c r="H45" s="21">
        <v>-295680.75804000004</v>
      </c>
      <c r="I45" s="148">
        <v>26582.790599999993</v>
      </c>
      <c r="J45" s="148">
        <v>-6370.8220000000001</v>
      </c>
      <c r="K45" s="112">
        <v>34116.291799999999</v>
      </c>
      <c r="L45" s="112">
        <v>54328.26039999997</v>
      </c>
      <c r="M45" s="112">
        <v>-241352.49764000007</v>
      </c>
      <c r="N45" s="111">
        <v>20975.247920000002</v>
      </c>
      <c r="O45" s="148">
        <v>48415.310300000005</v>
      </c>
      <c r="P45" s="112">
        <v>26142.639360000001</v>
      </c>
      <c r="Q45" s="112">
        <v>95533.197580000036</v>
      </c>
      <c r="R45" s="111">
        <v>-45687.752669999987</v>
      </c>
      <c r="S45" s="148">
        <v>-53276.763600000006</v>
      </c>
      <c r="T45" s="112">
        <v>-12359.028950000007</v>
      </c>
      <c r="U45" s="112">
        <v>-111323.54522000003</v>
      </c>
      <c r="V45" s="112">
        <v>-15790.347639999934</v>
      </c>
      <c r="W45" s="112">
        <v>-257142.84527999989</v>
      </c>
    </row>
    <row r="46" spans="1:25" x14ac:dyDescent="0.2">
      <c r="A46" s="20"/>
      <c r="B46" s="17" t="s">
        <v>27</v>
      </c>
      <c r="C46" s="17"/>
      <c r="D46" s="21">
        <v>1168960.608</v>
      </c>
      <c r="E46" s="111">
        <v>43136.488320000004</v>
      </c>
      <c r="F46" s="148">
        <v>57902.081200000001</v>
      </c>
      <c r="G46" s="148">
        <v>100670.30704</v>
      </c>
      <c r="H46" s="21">
        <v>201708.87656</v>
      </c>
      <c r="I46" s="148">
        <v>71709.756599999993</v>
      </c>
      <c r="J46" s="148">
        <v>74024.894</v>
      </c>
      <c r="K46" s="112">
        <v>95242.971369999999</v>
      </c>
      <c r="L46" s="112">
        <v>240977.62196999998</v>
      </c>
      <c r="M46" s="112">
        <v>442686.49852999998</v>
      </c>
      <c r="N46" s="111">
        <v>79515.60024</v>
      </c>
      <c r="O46" s="148">
        <v>98451.899900000004</v>
      </c>
      <c r="P46" s="112">
        <v>80804.140480000002</v>
      </c>
      <c r="Q46" s="112">
        <v>258771.64062000002</v>
      </c>
      <c r="R46" s="111">
        <v>59174.589720000004</v>
      </c>
      <c r="S46" s="148">
        <v>87014.638919999998</v>
      </c>
      <c r="T46" s="112">
        <v>134859.3603</v>
      </c>
      <c r="U46" s="112">
        <v>281048.58893999999</v>
      </c>
      <c r="V46" s="112">
        <v>539820.22956000001</v>
      </c>
      <c r="W46" s="112">
        <v>982506.72808999999</v>
      </c>
    </row>
    <row r="47" spans="1:25" x14ac:dyDescent="0.2">
      <c r="A47" s="20"/>
      <c r="B47" s="17" t="s">
        <v>28</v>
      </c>
      <c r="C47" s="17"/>
      <c r="D47" s="21">
        <v>642835.43700000003</v>
      </c>
      <c r="E47" s="111">
        <v>382643.85418000002</v>
      </c>
      <c r="F47" s="148">
        <v>45238.727100000004</v>
      </c>
      <c r="G47" s="148">
        <v>69507.053319999992</v>
      </c>
      <c r="H47" s="21">
        <v>497389.63460000005</v>
      </c>
      <c r="I47" s="148">
        <v>45126.966</v>
      </c>
      <c r="J47" s="148">
        <v>80395.716</v>
      </c>
      <c r="K47" s="112">
        <v>61126.67957</v>
      </c>
      <c r="L47" s="112">
        <v>186649.36157000001</v>
      </c>
      <c r="M47" s="112">
        <v>684038.99617000006</v>
      </c>
      <c r="N47" s="111">
        <v>58540.352319999998</v>
      </c>
      <c r="O47" s="148">
        <v>50036.589599999999</v>
      </c>
      <c r="P47" s="112">
        <v>54661.501120000001</v>
      </c>
      <c r="Q47" s="112">
        <v>163238.44303999998</v>
      </c>
      <c r="R47" s="111">
        <v>104862.34238999999</v>
      </c>
      <c r="S47" s="148">
        <v>140291.40252</v>
      </c>
      <c r="T47" s="112">
        <v>147218.38925000001</v>
      </c>
      <c r="U47" s="112">
        <v>392372.13416000002</v>
      </c>
      <c r="V47" s="112">
        <v>555610.57719999994</v>
      </c>
      <c r="W47" s="112">
        <v>1239649.5733699999</v>
      </c>
    </row>
    <row r="48" spans="1:25" x14ac:dyDescent="0.2">
      <c r="A48" s="20" t="s">
        <v>29</v>
      </c>
      <c r="B48" s="17"/>
      <c r="C48" s="17"/>
      <c r="D48" s="21">
        <v>-1429488.767</v>
      </c>
      <c r="E48" s="111">
        <v>822956.24726000009</v>
      </c>
      <c r="F48" s="148">
        <v>59168.892799999972</v>
      </c>
      <c r="G48" s="148">
        <v>-660352.76115999999</v>
      </c>
      <c r="H48" s="21">
        <v>221772.37889999989</v>
      </c>
      <c r="I48" s="148">
        <v>1413144.7406000001</v>
      </c>
      <c r="J48" s="148">
        <v>1312945.5990000002</v>
      </c>
      <c r="K48" s="112">
        <v>-634798.14139000012</v>
      </c>
      <c r="L48" s="112">
        <v>2091292.1982100003</v>
      </c>
      <c r="M48" s="112">
        <v>2313064.57711</v>
      </c>
      <c r="N48" s="111">
        <v>78574.632499999891</v>
      </c>
      <c r="O48" s="148">
        <v>96970.807399999991</v>
      </c>
      <c r="P48" s="112">
        <v>-1141181.2404400001</v>
      </c>
      <c r="Q48" s="112">
        <v>-965635.8005400002</v>
      </c>
      <c r="R48" s="111">
        <v>93524.354019999999</v>
      </c>
      <c r="S48" s="148">
        <v>-715995.62189999991</v>
      </c>
      <c r="T48" s="112">
        <v>-1983131.3202800001</v>
      </c>
      <c r="U48" s="112">
        <v>-2605602.5881599998</v>
      </c>
      <c r="V48" s="112">
        <v>-3571238.3887</v>
      </c>
      <c r="W48" s="112">
        <v>-1258173.8115900001</v>
      </c>
    </row>
    <row r="49" spans="1:23" x14ac:dyDescent="0.2">
      <c r="A49" s="20"/>
      <c r="B49" s="17" t="s">
        <v>30</v>
      </c>
      <c r="C49" s="17"/>
      <c r="D49" s="21">
        <v>4735173.193</v>
      </c>
      <c r="E49" s="111">
        <v>3896058.4792199996</v>
      </c>
      <c r="F49" s="148">
        <v>303497.93129999994</v>
      </c>
      <c r="G49" s="148">
        <v>-206843.10520000002</v>
      </c>
      <c r="H49" s="21">
        <v>3992713.3053199993</v>
      </c>
      <c r="I49" s="148">
        <v>1440492.2926</v>
      </c>
      <c r="J49" s="148">
        <v>1332413.6830000002</v>
      </c>
      <c r="K49" s="112">
        <v>168561.30239999993</v>
      </c>
      <c r="L49" s="112">
        <v>2941467.2780000004</v>
      </c>
      <c r="M49" s="112">
        <v>6934180.5833199993</v>
      </c>
      <c r="N49" s="111">
        <v>95912.681079999893</v>
      </c>
      <c r="O49" s="148">
        <v>97353.165299999993</v>
      </c>
      <c r="P49" s="112">
        <v>-1140296.8312000001</v>
      </c>
      <c r="Q49" s="112">
        <v>-947030.98482000025</v>
      </c>
      <c r="R49" s="111">
        <v>94269.039690000005</v>
      </c>
      <c r="S49" s="148">
        <v>97116.085660000012</v>
      </c>
      <c r="T49" s="112">
        <v>-1044148.62677</v>
      </c>
      <c r="U49" s="112">
        <v>-852763.50141999999</v>
      </c>
      <c r="V49" s="112">
        <v>-1799794.4862400002</v>
      </c>
      <c r="W49" s="112">
        <v>5134386.0970799988</v>
      </c>
    </row>
    <row r="50" spans="1:23" x14ac:dyDescent="0.2">
      <c r="A50" s="20"/>
      <c r="B50" s="17" t="s">
        <v>31</v>
      </c>
      <c r="C50" s="17"/>
      <c r="D50" s="21">
        <v>6164661.96</v>
      </c>
      <c r="E50" s="111">
        <v>3073102.2319599995</v>
      </c>
      <c r="F50" s="148">
        <v>244329.03849999997</v>
      </c>
      <c r="G50" s="148">
        <v>453509.65596</v>
      </c>
      <c r="H50" s="21">
        <v>3770940.9264199995</v>
      </c>
      <c r="I50" s="148">
        <v>27347.552</v>
      </c>
      <c r="J50" s="148">
        <v>19468.083999999999</v>
      </c>
      <c r="K50" s="112">
        <v>803359.44379000005</v>
      </c>
      <c r="L50" s="112">
        <v>850175.07979000011</v>
      </c>
      <c r="M50" s="112">
        <v>4621116.0062099993</v>
      </c>
      <c r="N50" s="111">
        <v>17338.048579999999</v>
      </c>
      <c r="O50" s="148">
        <v>382.35790000000003</v>
      </c>
      <c r="P50" s="112">
        <v>884.40924000000007</v>
      </c>
      <c r="Q50" s="112">
        <v>18604.815719999999</v>
      </c>
      <c r="R50" s="111">
        <v>744.68566999999996</v>
      </c>
      <c r="S50" s="148">
        <v>813111.70755999989</v>
      </c>
      <c r="T50" s="112">
        <v>938982.69351000001</v>
      </c>
      <c r="U50" s="112">
        <v>1752839.0867399999</v>
      </c>
      <c r="V50" s="112">
        <v>1771443.90246</v>
      </c>
      <c r="W50" s="112">
        <v>6392559.9086699989</v>
      </c>
    </row>
    <row r="51" spans="1:23" x14ac:dyDescent="0.2">
      <c r="A51" s="20" t="s">
        <v>32</v>
      </c>
      <c r="B51" s="17"/>
      <c r="C51" s="17"/>
      <c r="D51" s="21">
        <v>-61.876999999862164</v>
      </c>
      <c r="E51" s="111">
        <v>303.10245999999461</v>
      </c>
      <c r="F51" s="148">
        <v>967.36190000001807</v>
      </c>
      <c r="G51" s="148">
        <v>2949.0207199999713</v>
      </c>
      <c r="H51" s="21">
        <v>4219.485079999984</v>
      </c>
      <c r="I51" s="148">
        <v>4863.8836000000592</v>
      </c>
      <c r="J51" s="148">
        <v>-6197.5860000000102</v>
      </c>
      <c r="K51" s="112">
        <v>8660.86930999998</v>
      </c>
      <c r="L51" s="112">
        <v>7327.166910000029</v>
      </c>
      <c r="M51" s="112">
        <v>11546.651990000013</v>
      </c>
      <c r="N51" s="111">
        <v>-3662.9895599999873</v>
      </c>
      <c r="O51" s="148">
        <v>876.47240000008605</v>
      </c>
      <c r="P51" s="112">
        <v>-4239.7686399999948</v>
      </c>
      <c r="Q51" s="112">
        <v>-7026.285799999896</v>
      </c>
      <c r="R51" s="111">
        <v>-1606.9682200000389</v>
      </c>
      <c r="S51" s="148">
        <v>-15046.297490000026</v>
      </c>
      <c r="T51" s="112">
        <v>9331.7060499999207</v>
      </c>
      <c r="U51" s="112">
        <v>-7321.5596600001445</v>
      </c>
      <c r="V51" s="112">
        <v>-14347.84546000004</v>
      </c>
      <c r="W51" s="112">
        <v>-2801.1934700000274</v>
      </c>
    </row>
    <row r="52" spans="1:23" x14ac:dyDescent="0.2">
      <c r="A52" s="20" t="s">
        <v>33</v>
      </c>
      <c r="B52" s="17"/>
      <c r="C52" s="17"/>
      <c r="D52" s="21">
        <v>-25569.627</v>
      </c>
      <c r="E52" s="111">
        <v>-294998.06926000002</v>
      </c>
      <c r="F52" s="148">
        <v>101956.0647</v>
      </c>
      <c r="G52" s="148">
        <v>-16607.472920000004</v>
      </c>
      <c r="H52" s="21">
        <v>-209649.47748000003</v>
      </c>
      <c r="I52" s="148">
        <v>2006204.4102</v>
      </c>
      <c r="J52" s="148">
        <v>-2190829.91</v>
      </c>
      <c r="K52" s="112">
        <v>-56410.048319999994</v>
      </c>
      <c r="L52" s="112">
        <v>-241035.54812000011</v>
      </c>
      <c r="M52" s="112">
        <v>-450685.02560000017</v>
      </c>
      <c r="N52" s="111">
        <v>-78305.276800000007</v>
      </c>
      <c r="O52" s="148">
        <v>293360.01669999998</v>
      </c>
      <c r="P52" s="112">
        <v>272735.68312</v>
      </c>
      <c r="Q52" s="112">
        <v>487790.42301999999</v>
      </c>
      <c r="R52" s="111">
        <v>-111779.60759999999</v>
      </c>
      <c r="S52" s="148">
        <v>34518.13811</v>
      </c>
      <c r="T52" s="112">
        <v>-253192.93349</v>
      </c>
      <c r="U52" s="112">
        <v>-330454.40298000001</v>
      </c>
      <c r="V52" s="112">
        <v>157336.02003999997</v>
      </c>
      <c r="W52" s="112">
        <v>-293349.00556000019</v>
      </c>
    </row>
    <row r="53" spans="1:23" x14ac:dyDescent="0.2">
      <c r="A53" s="35" t="s">
        <v>89</v>
      </c>
      <c r="B53" s="33"/>
      <c r="C53" s="33"/>
      <c r="D53" s="21">
        <v>0</v>
      </c>
      <c r="E53" s="111">
        <v>0</v>
      </c>
      <c r="F53" s="148">
        <v>0</v>
      </c>
      <c r="G53" s="148">
        <v>0</v>
      </c>
      <c r="H53" s="21">
        <v>0</v>
      </c>
      <c r="I53" s="148">
        <v>0</v>
      </c>
      <c r="J53" s="148">
        <v>0</v>
      </c>
      <c r="K53" s="112">
        <v>0</v>
      </c>
      <c r="L53" s="112">
        <v>0</v>
      </c>
      <c r="M53" s="112">
        <v>0</v>
      </c>
      <c r="N53" s="111">
        <v>0</v>
      </c>
      <c r="O53" s="148">
        <v>0</v>
      </c>
      <c r="P53" s="112">
        <v>0</v>
      </c>
      <c r="Q53" s="112">
        <v>0</v>
      </c>
      <c r="R53" s="111">
        <v>0</v>
      </c>
      <c r="S53" s="148">
        <v>0</v>
      </c>
      <c r="T53" s="112">
        <v>0</v>
      </c>
      <c r="U53" s="112">
        <v>0</v>
      </c>
      <c r="V53" s="112">
        <v>0</v>
      </c>
      <c r="W53" s="112">
        <v>0</v>
      </c>
    </row>
    <row r="54" spans="1:23" hidden="1" x14ac:dyDescent="0.2">
      <c r="A54" s="35"/>
      <c r="B54" s="33" t="s">
        <v>34</v>
      </c>
      <c r="C54" s="33"/>
      <c r="D54" s="21">
        <v>0</v>
      </c>
      <c r="E54" s="111">
        <v>0</v>
      </c>
      <c r="F54" s="148">
        <v>0</v>
      </c>
      <c r="G54" s="148">
        <v>0</v>
      </c>
      <c r="H54" s="21">
        <v>0</v>
      </c>
      <c r="I54" s="148">
        <v>0</v>
      </c>
      <c r="J54" s="148">
        <v>0</v>
      </c>
      <c r="K54" s="112">
        <v>0</v>
      </c>
      <c r="L54" s="112">
        <v>0</v>
      </c>
      <c r="M54" s="112">
        <v>0</v>
      </c>
      <c r="N54" s="111">
        <v>0</v>
      </c>
      <c r="O54" s="148">
        <v>0</v>
      </c>
      <c r="P54" s="112">
        <v>0</v>
      </c>
      <c r="Q54" s="112">
        <v>0</v>
      </c>
      <c r="R54" s="111">
        <v>0</v>
      </c>
      <c r="S54" s="148">
        <v>0</v>
      </c>
      <c r="T54" s="112">
        <v>0</v>
      </c>
      <c r="U54" s="112">
        <v>0</v>
      </c>
      <c r="V54" s="112">
        <v>0</v>
      </c>
      <c r="W54" s="112">
        <v>0</v>
      </c>
    </row>
    <row r="55" spans="1:23" hidden="1" x14ac:dyDescent="0.2">
      <c r="A55" s="35"/>
      <c r="B55" s="33" t="s">
        <v>35</v>
      </c>
      <c r="C55" s="33"/>
      <c r="D55" s="21">
        <v>0</v>
      </c>
      <c r="E55" s="111">
        <v>0</v>
      </c>
      <c r="F55" s="148">
        <v>0</v>
      </c>
      <c r="G55" s="148">
        <v>0</v>
      </c>
      <c r="H55" s="21">
        <v>0</v>
      </c>
      <c r="I55" s="148">
        <v>0</v>
      </c>
      <c r="J55" s="148">
        <v>0</v>
      </c>
      <c r="K55" s="112">
        <v>0</v>
      </c>
      <c r="L55" s="112">
        <v>0</v>
      </c>
      <c r="M55" s="112">
        <v>0</v>
      </c>
      <c r="N55" s="111">
        <v>0</v>
      </c>
      <c r="O55" s="148">
        <v>0</v>
      </c>
      <c r="P55" s="112">
        <v>0</v>
      </c>
      <c r="Q55" s="112">
        <v>0</v>
      </c>
      <c r="R55" s="111">
        <v>0</v>
      </c>
      <c r="S55" s="148">
        <v>0</v>
      </c>
      <c r="T55" s="112">
        <v>0</v>
      </c>
      <c r="U55" s="112">
        <v>0</v>
      </c>
      <c r="V55" s="112">
        <v>0</v>
      </c>
      <c r="W55" s="112">
        <v>0</v>
      </c>
    </row>
    <row r="56" spans="1:23" x14ac:dyDescent="0.2">
      <c r="A56" s="77" t="s">
        <v>90</v>
      </c>
      <c r="B56" s="33"/>
      <c r="C56" s="33"/>
      <c r="D56" s="21">
        <v>0</v>
      </c>
      <c r="E56" s="111">
        <v>0</v>
      </c>
      <c r="F56" s="148">
        <v>0</v>
      </c>
      <c r="G56" s="148">
        <v>0</v>
      </c>
      <c r="H56" s="21">
        <v>0</v>
      </c>
      <c r="I56" s="148">
        <v>0</v>
      </c>
      <c r="J56" s="148">
        <v>0</v>
      </c>
      <c r="K56" s="112">
        <v>0</v>
      </c>
      <c r="L56" s="112">
        <v>0</v>
      </c>
      <c r="M56" s="112">
        <v>0</v>
      </c>
      <c r="N56" s="111">
        <v>0</v>
      </c>
      <c r="O56" s="148">
        <v>0</v>
      </c>
      <c r="P56" s="112">
        <v>0</v>
      </c>
      <c r="Q56" s="112">
        <v>0</v>
      </c>
      <c r="R56" s="111">
        <v>0</v>
      </c>
      <c r="S56" s="148">
        <v>0</v>
      </c>
      <c r="T56" s="112">
        <v>0</v>
      </c>
      <c r="U56" s="112">
        <v>0</v>
      </c>
      <c r="V56" s="112">
        <v>0</v>
      </c>
      <c r="W56" s="112">
        <v>0</v>
      </c>
    </row>
    <row r="57" spans="1:23" x14ac:dyDescent="0.2">
      <c r="A57" s="20" t="s">
        <v>36</v>
      </c>
      <c r="B57" s="17"/>
      <c r="C57" s="17"/>
      <c r="D57" s="21">
        <v>0</v>
      </c>
      <c r="E57" s="111">
        <v>0</v>
      </c>
      <c r="F57" s="148">
        <v>0</v>
      </c>
      <c r="G57" s="148">
        <v>0</v>
      </c>
      <c r="H57" s="21">
        <v>0</v>
      </c>
      <c r="I57" s="148">
        <v>0</v>
      </c>
      <c r="J57" s="148">
        <v>0</v>
      </c>
      <c r="K57" s="112">
        <v>0</v>
      </c>
      <c r="L57" s="112">
        <v>0</v>
      </c>
      <c r="M57" s="112">
        <v>0</v>
      </c>
      <c r="N57" s="111">
        <v>0</v>
      </c>
      <c r="O57" s="148">
        <v>0</v>
      </c>
      <c r="P57" s="112">
        <v>0</v>
      </c>
      <c r="Q57" s="112">
        <v>0</v>
      </c>
      <c r="R57" s="111">
        <v>0</v>
      </c>
      <c r="S57" s="148">
        <v>0</v>
      </c>
      <c r="T57" s="112">
        <v>0</v>
      </c>
      <c r="U57" s="112">
        <v>0</v>
      </c>
      <c r="V57" s="112">
        <v>0</v>
      </c>
      <c r="W57" s="112">
        <v>0</v>
      </c>
    </row>
    <row r="58" spans="1:23" x14ac:dyDescent="0.2">
      <c r="A58" s="20"/>
      <c r="B58" s="17"/>
      <c r="C58" s="17"/>
      <c r="D58" s="21"/>
      <c r="E58" s="121"/>
      <c r="F58" s="145"/>
      <c r="G58" s="145"/>
      <c r="H58" s="235"/>
      <c r="I58" s="145"/>
      <c r="J58" s="145"/>
      <c r="K58" s="122"/>
      <c r="L58" s="122"/>
      <c r="M58" s="122"/>
      <c r="N58" s="121"/>
      <c r="O58" s="145"/>
      <c r="P58" s="122"/>
      <c r="Q58" s="122"/>
      <c r="R58" s="121"/>
      <c r="S58" s="145"/>
      <c r="T58" s="122"/>
      <c r="U58" s="122"/>
      <c r="V58" s="122"/>
      <c r="W58" s="122"/>
    </row>
    <row r="59" spans="1:23" x14ac:dyDescent="0.2">
      <c r="A59" s="20" t="s">
        <v>37</v>
      </c>
      <c r="B59" s="17"/>
      <c r="C59" s="17"/>
      <c r="D59" s="21">
        <v>3209003.2790000001</v>
      </c>
      <c r="E59" s="111">
        <v>-440641.80107999989</v>
      </c>
      <c r="F59" s="148">
        <v>-57481.967000000004</v>
      </c>
      <c r="G59" s="148">
        <v>671387.42987999995</v>
      </c>
      <c r="H59" s="21">
        <v>173263.6618</v>
      </c>
      <c r="I59" s="148">
        <v>541740.35480000009</v>
      </c>
      <c r="J59" s="148">
        <v>1435370.4540000001</v>
      </c>
      <c r="K59" s="112">
        <v>305199.13683999993</v>
      </c>
      <c r="L59" s="112">
        <v>2282309.94564</v>
      </c>
      <c r="M59" s="112">
        <v>2455573.6074400004</v>
      </c>
      <c r="N59" s="111">
        <v>382602.99687999999</v>
      </c>
      <c r="O59" s="148">
        <v>791329.87600000005</v>
      </c>
      <c r="P59" s="112">
        <v>180443.54491999996</v>
      </c>
      <c r="Q59" s="112">
        <v>1354376.4177999997</v>
      </c>
      <c r="R59" s="111">
        <v>582322.96776000003</v>
      </c>
      <c r="S59" s="148">
        <v>-56456.91259</v>
      </c>
      <c r="T59" s="112">
        <v>-34455.296310000005</v>
      </c>
      <c r="U59" s="112">
        <v>491410.75885999994</v>
      </c>
      <c r="V59" s="112">
        <v>1845787.1766599999</v>
      </c>
      <c r="W59" s="112">
        <v>4301360.7841000007</v>
      </c>
    </row>
    <row r="60" spans="1:23" x14ac:dyDescent="0.2">
      <c r="A60" s="20" t="s">
        <v>38</v>
      </c>
      <c r="B60" s="17"/>
      <c r="C60" s="17"/>
      <c r="D60" s="21">
        <v>138386.698</v>
      </c>
      <c r="E60" s="111">
        <v>2561.3900599999997</v>
      </c>
      <c r="F60" s="148">
        <v>-1414.433</v>
      </c>
      <c r="G60" s="148">
        <v>-10332.449119999999</v>
      </c>
      <c r="H60" s="21">
        <v>-9185.4920600000005</v>
      </c>
      <c r="I60" s="148">
        <v>-4293.7052000000003</v>
      </c>
      <c r="J60" s="148">
        <v>-58205.81</v>
      </c>
      <c r="K60" s="112">
        <v>394161.64183999994</v>
      </c>
      <c r="L60" s="112">
        <v>331662.12663999991</v>
      </c>
      <c r="M60" s="112">
        <v>322476.63457999995</v>
      </c>
      <c r="N60" s="111">
        <v>668643.08588000003</v>
      </c>
      <c r="O60" s="148">
        <v>-1446.06</v>
      </c>
      <c r="P60" s="112">
        <v>-3576.5630799999999</v>
      </c>
      <c r="Q60" s="112">
        <v>663620.46279999998</v>
      </c>
      <c r="R60" s="111">
        <v>-8999.3332399999981</v>
      </c>
      <c r="S60" s="148">
        <v>-343.71858999999995</v>
      </c>
      <c r="T60" s="112">
        <v>24284.40079</v>
      </c>
      <c r="U60" s="112">
        <v>14941.348960000003</v>
      </c>
      <c r="V60" s="112">
        <v>678561.81175999995</v>
      </c>
      <c r="W60" s="112">
        <v>1001038.44634</v>
      </c>
    </row>
    <row r="61" spans="1:23" x14ac:dyDescent="0.2">
      <c r="A61" s="20"/>
      <c r="B61" s="17" t="s">
        <v>39</v>
      </c>
      <c r="C61" s="17"/>
      <c r="D61" s="21">
        <v>204676.66700000002</v>
      </c>
      <c r="E61" s="111">
        <v>4218.4759999999997</v>
      </c>
      <c r="F61" s="148">
        <v>0</v>
      </c>
      <c r="G61" s="148">
        <v>0</v>
      </c>
      <c r="H61" s="21">
        <v>4218.4759999999997</v>
      </c>
      <c r="I61" s="148">
        <v>0</v>
      </c>
      <c r="J61" s="148">
        <v>0</v>
      </c>
      <c r="K61" s="112">
        <v>1022098.017</v>
      </c>
      <c r="L61" s="112">
        <v>1022098.017</v>
      </c>
      <c r="M61" s="112">
        <v>1026316.493</v>
      </c>
      <c r="N61" s="111">
        <v>673528.62887999997</v>
      </c>
      <c r="O61" s="148">
        <v>0</v>
      </c>
      <c r="P61" s="112">
        <v>0</v>
      </c>
      <c r="Q61" s="112">
        <v>673528.62887999997</v>
      </c>
      <c r="R61" s="111">
        <v>1278.242</v>
      </c>
      <c r="S61" s="148">
        <v>2236.4740000000002</v>
      </c>
      <c r="T61" s="112">
        <v>47599.248</v>
      </c>
      <c r="U61" s="112">
        <v>51113.964</v>
      </c>
      <c r="V61" s="112">
        <v>724642.59288000001</v>
      </c>
      <c r="W61" s="112">
        <v>1750959.0858800001</v>
      </c>
    </row>
    <row r="62" spans="1:23" x14ac:dyDescent="0.2">
      <c r="A62" s="20"/>
      <c r="B62" s="17"/>
      <c r="C62" s="17" t="s">
        <v>40</v>
      </c>
      <c r="D62" s="21"/>
      <c r="E62" s="111">
        <v>0</v>
      </c>
      <c r="F62" s="148">
        <v>0</v>
      </c>
      <c r="G62" s="148">
        <v>0</v>
      </c>
      <c r="H62" s="21">
        <v>0</v>
      </c>
      <c r="I62" s="148">
        <v>0</v>
      </c>
      <c r="J62" s="148">
        <v>0</v>
      </c>
      <c r="K62" s="112">
        <v>1021581.714</v>
      </c>
      <c r="L62" s="112">
        <v>1021581.714</v>
      </c>
      <c r="M62" s="112">
        <v>1021581.714</v>
      </c>
      <c r="N62" s="111">
        <v>666780.34187999996</v>
      </c>
      <c r="O62" s="148">
        <v>0</v>
      </c>
      <c r="P62" s="112">
        <v>0</v>
      </c>
      <c r="Q62" s="112">
        <v>666780.34187999996</v>
      </c>
      <c r="R62" s="111">
        <v>0</v>
      </c>
      <c r="S62" s="148">
        <v>0</v>
      </c>
      <c r="T62" s="112">
        <v>0</v>
      </c>
      <c r="U62" s="112">
        <v>0</v>
      </c>
      <c r="V62" s="112">
        <v>666780.34187999996</v>
      </c>
      <c r="W62" s="112">
        <v>1688362.0558799999</v>
      </c>
    </row>
    <row r="63" spans="1:23" x14ac:dyDescent="0.2">
      <c r="A63" s="20"/>
      <c r="B63" s="17"/>
      <c r="C63" s="17" t="s">
        <v>41</v>
      </c>
      <c r="D63" s="21"/>
      <c r="E63" s="111">
        <v>4218.4759999999997</v>
      </c>
      <c r="F63" s="148">
        <v>0</v>
      </c>
      <c r="G63" s="148">
        <v>0</v>
      </c>
      <c r="H63" s="21">
        <v>4218.4759999999997</v>
      </c>
      <c r="I63" s="148">
        <v>0</v>
      </c>
      <c r="J63" s="148">
        <v>0</v>
      </c>
      <c r="K63" s="112">
        <v>516.30299999995623</v>
      </c>
      <c r="L63" s="112">
        <v>516.30299999995623</v>
      </c>
      <c r="M63" s="112">
        <v>4734.7789999999804</v>
      </c>
      <c r="N63" s="111">
        <v>6748.2870000000112</v>
      </c>
      <c r="O63" s="148">
        <v>0</v>
      </c>
      <c r="P63" s="112">
        <v>0</v>
      </c>
      <c r="Q63" s="112">
        <v>6748.2870000000112</v>
      </c>
      <c r="R63" s="111">
        <v>1278.242</v>
      </c>
      <c r="S63" s="148">
        <v>2236.4740000000002</v>
      </c>
      <c r="T63" s="112">
        <v>47599.248</v>
      </c>
      <c r="U63" s="112">
        <v>51113.964</v>
      </c>
      <c r="V63" s="112">
        <v>57862.251000000047</v>
      </c>
      <c r="W63" s="112">
        <v>62597.030000000261</v>
      </c>
    </row>
    <row r="64" spans="1:23" x14ac:dyDescent="0.2">
      <c r="A64" s="20"/>
      <c r="B64" s="17" t="s">
        <v>42</v>
      </c>
      <c r="C64" s="17"/>
      <c r="D64" s="21">
        <v>66289.968999999997</v>
      </c>
      <c r="E64" s="111">
        <v>1657.0859399999999</v>
      </c>
      <c r="F64" s="148">
        <v>1414.433</v>
      </c>
      <c r="G64" s="148">
        <v>10332.449119999999</v>
      </c>
      <c r="H64" s="21">
        <v>13403.968059999999</v>
      </c>
      <c r="I64" s="148">
        <v>4293.7052000000003</v>
      </c>
      <c r="J64" s="148">
        <v>58205.81</v>
      </c>
      <c r="K64" s="112">
        <v>627936.37516000005</v>
      </c>
      <c r="L64" s="112">
        <v>690435.89036000008</v>
      </c>
      <c r="M64" s="112">
        <v>703839.85842000006</v>
      </c>
      <c r="N64" s="111">
        <v>4885.5429999999997</v>
      </c>
      <c r="O64" s="148">
        <v>1446.06</v>
      </c>
      <c r="P64" s="112">
        <v>3576.5630799999999</v>
      </c>
      <c r="Q64" s="112">
        <v>9908.1660799999991</v>
      </c>
      <c r="R64" s="111">
        <v>10277.575239999998</v>
      </c>
      <c r="S64" s="148">
        <v>2580.1925900000001</v>
      </c>
      <c r="T64" s="112">
        <v>23314.84721</v>
      </c>
      <c r="U64" s="112">
        <v>36172.615039999997</v>
      </c>
      <c r="V64" s="112">
        <v>46080.78112</v>
      </c>
      <c r="W64" s="112">
        <v>749920.63954000012</v>
      </c>
    </row>
    <row r="65" spans="1:24" x14ac:dyDescent="0.2">
      <c r="A65" s="20" t="s">
        <v>43</v>
      </c>
      <c r="B65" s="17"/>
      <c r="C65" s="17"/>
      <c r="D65" s="21">
        <v>3592354.43</v>
      </c>
      <c r="E65" s="111">
        <v>-398077.81913999992</v>
      </c>
      <c r="F65" s="148">
        <v>-18001.415000000001</v>
      </c>
      <c r="G65" s="148">
        <v>721825.30599999998</v>
      </c>
      <c r="H65" s="21">
        <v>305746.07186000003</v>
      </c>
      <c r="I65" s="148">
        <v>585149.64600000007</v>
      </c>
      <c r="J65" s="148">
        <v>1534040.3260000001</v>
      </c>
      <c r="K65" s="112">
        <v>-47263.004999999997</v>
      </c>
      <c r="L65" s="112">
        <v>2071926.9670000002</v>
      </c>
      <c r="M65" s="112">
        <v>2377673.0388600007</v>
      </c>
      <c r="N65" s="111">
        <v>-244710.084</v>
      </c>
      <c r="O65" s="148">
        <v>841221.32100000011</v>
      </c>
      <c r="P65" s="112">
        <v>232167.57499999995</v>
      </c>
      <c r="Q65" s="112">
        <v>828678.81199999992</v>
      </c>
      <c r="R65" s="111">
        <v>640598.92099999997</v>
      </c>
      <c r="S65" s="148">
        <v>-9740.1890000000003</v>
      </c>
      <c r="T65" s="112">
        <v>-15100.221099999999</v>
      </c>
      <c r="U65" s="112">
        <v>615758.51089999999</v>
      </c>
      <c r="V65" s="112">
        <v>1444437.3229</v>
      </c>
      <c r="W65" s="112">
        <v>3822110.3617600012</v>
      </c>
    </row>
    <row r="66" spans="1:24" x14ac:dyDescent="0.2">
      <c r="A66" s="20"/>
      <c r="B66" s="17" t="s">
        <v>39</v>
      </c>
      <c r="C66" s="17"/>
      <c r="D66" s="21">
        <v>4550000</v>
      </c>
      <c r="E66" s="111">
        <v>746548.67</v>
      </c>
      <c r="F66" s="148">
        <v>0</v>
      </c>
      <c r="G66" s="148">
        <v>784914.16099999996</v>
      </c>
      <c r="H66" s="21">
        <v>1531462.831</v>
      </c>
      <c r="I66" s="148">
        <v>609866.58900000004</v>
      </c>
      <c r="J66" s="148">
        <v>1790390.4240000001</v>
      </c>
      <c r="K66" s="112">
        <v>0</v>
      </c>
      <c r="L66" s="112">
        <v>2400257.0130000003</v>
      </c>
      <c r="M66" s="112">
        <v>3931719.8440000005</v>
      </c>
      <c r="N66" s="111">
        <v>0</v>
      </c>
      <c r="O66" s="148">
        <v>1786622.3470000001</v>
      </c>
      <c r="P66" s="112">
        <v>710747.25399999996</v>
      </c>
      <c r="Q66" s="112">
        <v>2497369.6009999998</v>
      </c>
      <c r="R66" s="111">
        <v>836390.24199999997</v>
      </c>
      <c r="S66" s="148">
        <v>0</v>
      </c>
      <c r="T66" s="112">
        <v>0</v>
      </c>
      <c r="U66" s="112">
        <v>836390.24199999997</v>
      </c>
      <c r="V66" s="112">
        <v>3333759.8429999999</v>
      </c>
      <c r="W66" s="112">
        <v>7265479.6870000008</v>
      </c>
    </row>
    <row r="67" spans="1:24" x14ac:dyDescent="0.2">
      <c r="A67" s="20"/>
      <c r="B67" s="17"/>
      <c r="C67" s="17" t="s">
        <v>40</v>
      </c>
      <c r="D67" s="21"/>
      <c r="E67" s="111">
        <v>746548.67</v>
      </c>
      <c r="F67" s="148">
        <v>0</v>
      </c>
      <c r="G67" s="148">
        <v>784914.16099999996</v>
      </c>
      <c r="H67" s="21">
        <v>1531462.831</v>
      </c>
      <c r="I67" s="148">
        <v>609866.58900000004</v>
      </c>
      <c r="J67" s="148">
        <v>1790390.4240000001</v>
      </c>
      <c r="K67" s="112">
        <v>0</v>
      </c>
      <c r="L67" s="112">
        <v>2400257.0130000003</v>
      </c>
      <c r="M67" s="112">
        <v>3931719.8440000005</v>
      </c>
      <c r="N67" s="111">
        <v>0</v>
      </c>
      <c r="O67" s="148">
        <v>1786622.3470000001</v>
      </c>
      <c r="P67" s="112">
        <v>710747.25399999996</v>
      </c>
      <c r="Q67" s="112">
        <v>2497369.6009999998</v>
      </c>
      <c r="R67" s="111">
        <v>836390.24199999997</v>
      </c>
      <c r="S67" s="148">
        <v>0</v>
      </c>
      <c r="T67" s="112">
        <v>0</v>
      </c>
      <c r="U67" s="112">
        <v>836390.24199999997</v>
      </c>
      <c r="V67" s="112">
        <v>3333759.8429999999</v>
      </c>
      <c r="W67" s="112">
        <v>7265479.6870000008</v>
      </c>
    </row>
    <row r="68" spans="1:24" x14ac:dyDescent="0.2">
      <c r="A68" s="20"/>
      <c r="B68" s="17"/>
      <c r="C68" s="17" t="s">
        <v>41</v>
      </c>
      <c r="D68" s="21"/>
      <c r="E68" s="111">
        <v>0</v>
      </c>
      <c r="F68" s="148">
        <v>0</v>
      </c>
      <c r="G68" s="148">
        <v>0</v>
      </c>
      <c r="H68" s="21">
        <v>0</v>
      </c>
      <c r="I68" s="148">
        <v>0</v>
      </c>
      <c r="J68" s="148">
        <v>0</v>
      </c>
      <c r="K68" s="112">
        <v>0</v>
      </c>
      <c r="L68" s="112">
        <v>0</v>
      </c>
      <c r="M68" s="112">
        <v>0</v>
      </c>
      <c r="N68" s="111">
        <v>0</v>
      </c>
      <c r="O68" s="148">
        <v>0</v>
      </c>
      <c r="P68" s="112">
        <v>0</v>
      </c>
      <c r="Q68" s="112">
        <v>0</v>
      </c>
      <c r="R68" s="111">
        <v>0</v>
      </c>
      <c r="S68" s="148">
        <v>0</v>
      </c>
      <c r="T68" s="112">
        <v>0</v>
      </c>
      <c r="U68" s="112">
        <v>0</v>
      </c>
      <c r="V68" s="112">
        <v>0</v>
      </c>
      <c r="W68" s="112">
        <v>0</v>
      </c>
    </row>
    <row r="69" spans="1:24" x14ac:dyDescent="0.2">
      <c r="A69" s="20"/>
      <c r="B69" s="17" t="s">
        <v>42</v>
      </c>
      <c r="C69" s="17"/>
      <c r="D69" s="21">
        <v>957645.57</v>
      </c>
      <c r="E69" s="111">
        <v>1144626.48914</v>
      </c>
      <c r="F69" s="148">
        <v>18001.415000000001</v>
      </c>
      <c r="G69" s="148">
        <v>63088.855000000003</v>
      </c>
      <c r="H69" s="21">
        <v>1225716.75914</v>
      </c>
      <c r="I69" s="148">
        <v>24716.942999999999</v>
      </c>
      <c r="J69" s="148">
        <v>256350.098</v>
      </c>
      <c r="K69" s="112">
        <v>47263.004999999997</v>
      </c>
      <c r="L69" s="112">
        <v>328330.04599999997</v>
      </c>
      <c r="M69" s="112">
        <v>1554046.8051399998</v>
      </c>
      <c r="N69" s="111">
        <v>244710.084</v>
      </c>
      <c r="O69" s="148">
        <v>945401.02599999995</v>
      </c>
      <c r="P69" s="112">
        <v>478579.679</v>
      </c>
      <c r="Q69" s="112">
        <v>1668690.7889999999</v>
      </c>
      <c r="R69" s="111">
        <v>195791.321</v>
      </c>
      <c r="S69" s="148">
        <v>9740.1890000000003</v>
      </c>
      <c r="T69" s="112">
        <v>15100.221099999999</v>
      </c>
      <c r="U69" s="112">
        <v>220631.7311</v>
      </c>
      <c r="V69" s="112">
        <v>1889322.5200999998</v>
      </c>
      <c r="W69" s="112">
        <v>3443369.3252399997</v>
      </c>
    </row>
    <row r="70" spans="1:24" x14ac:dyDescent="0.2">
      <c r="A70" s="20" t="s">
        <v>44</v>
      </c>
      <c r="B70" s="17"/>
      <c r="C70" s="17"/>
      <c r="D70" s="21">
        <v>-521737.84899999999</v>
      </c>
      <c r="E70" s="111">
        <v>-45125.372000000003</v>
      </c>
      <c r="F70" s="148">
        <v>-38066.118999999999</v>
      </c>
      <c r="G70" s="148">
        <v>-40105.427000000003</v>
      </c>
      <c r="H70" s="21">
        <v>-123296.91800000001</v>
      </c>
      <c r="I70" s="148">
        <v>-39115.586000000003</v>
      </c>
      <c r="J70" s="148">
        <v>-40464.061999999998</v>
      </c>
      <c r="K70" s="112">
        <v>-41699.5</v>
      </c>
      <c r="L70" s="112">
        <v>-121279.148</v>
      </c>
      <c r="M70" s="112">
        <v>-244576.06599999999</v>
      </c>
      <c r="N70" s="111">
        <v>-41330.004999999997</v>
      </c>
      <c r="O70" s="148">
        <v>-48445.385000000002</v>
      </c>
      <c r="P70" s="112">
        <v>-48147.466999999997</v>
      </c>
      <c r="Q70" s="112">
        <v>-137922.85699999999</v>
      </c>
      <c r="R70" s="111">
        <v>-49276.62</v>
      </c>
      <c r="S70" s="148">
        <v>-46373.004999999997</v>
      </c>
      <c r="T70" s="112">
        <v>-43639.476000000002</v>
      </c>
      <c r="U70" s="112">
        <v>-139289.101</v>
      </c>
      <c r="V70" s="112">
        <v>-277211.95799999998</v>
      </c>
      <c r="W70" s="112">
        <v>-521788.02399999998</v>
      </c>
    </row>
    <row r="71" spans="1:24" x14ac:dyDescent="0.2">
      <c r="A71" s="20"/>
      <c r="B71" s="17"/>
      <c r="C71" s="17"/>
      <c r="D71" s="21"/>
      <c r="E71" s="121"/>
      <c r="F71" s="145"/>
      <c r="G71" s="145"/>
      <c r="H71" s="235"/>
      <c r="I71" s="145"/>
      <c r="J71" s="145"/>
      <c r="K71" s="122"/>
      <c r="L71" s="122"/>
      <c r="M71" s="122"/>
      <c r="N71" s="121"/>
      <c r="O71" s="145"/>
      <c r="P71" s="122"/>
      <c r="Q71" s="122"/>
      <c r="R71" s="121"/>
      <c r="S71" s="145"/>
      <c r="T71" s="122"/>
      <c r="U71" s="122"/>
      <c r="V71" s="122"/>
      <c r="W71" s="122"/>
    </row>
    <row r="72" spans="1:24" x14ac:dyDescent="0.2">
      <c r="A72" s="24" t="s">
        <v>45</v>
      </c>
      <c r="B72" s="25"/>
      <c r="C72" s="25"/>
      <c r="D72" s="26">
        <v>-4137998.3789999997</v>
      </c>
      <c r="E72" s="125">
        <v>629395.71567999991</v>
      </c>
      <c r="F72" s="146">
        <v>232237.64049999998</v>
      </c>
      <c r="G72" s="146">
        <v>-1314235.3895199997</v>
      </c>
      <c r="H72" s="238">
        <v>-452602.0333400002</v>
      </c>
      <c r="I72" s="146">
        <v>2909055.4702000003</v>
      </c>
      <c r="J72" s="146">
        <v>-2325823.1730000004</v>
      </c>
      <c r="K72" s="126">
        <v>-953630.16544000001</v>
      </c>
      <c r="L72" s="126">
        <v>-370397.86823999998</v>
      </c>
      <c r="M72" s="126">
        <v>-822999.90158000076</v>
      </c>
      <c r="N72" s="125">
        <v>-365021.38282000012</v>
      </c>
      <c r="O72" s="146">
        <v>-351707.26919999998</v>
      </c>
      <c r="P72" s="126">
        <v>-1026986.2315200001</v>
      </c>
      <c r="Q72" s="126">
        <v>-1743714.8835399998</v>
      </c>
      <c r="R72" s="125">
        <v>-647872.94223000004</v>
      </c>
      <c r="S72" s="146">
        <v>-693343.63228999998</v>
      </c>
      <c r="T72" s="126">
        <v>-2204896.2803600002</v>
      </c>
      <c r="U72" s="126">
        <v>-3546112.85488</v>
      </c>
      <c r="V72" s="126">
        <v>-5289827.7384200003</v>
      </c>
      <c r="W72" s="126">
        <v>-6112827.6400000006</v>
      </c>
    </row>
    <row r="73" spans="1:24" x14ac:dyDescent="0.2">
      <c r="A73" s="30"/>
      <c r="B73" s="31"/>
      <c r="C73" s="31"/>
      <c r="D73" s="32"/>
      <c r="E73" s="127"/>
      <c r="F73" s="147"/>
      <c r="G73" s="147"/>
      <c r="H73" s="239"/>
      <c r="I73" s="147"/>
      <c r="J73" s="147"/>
      <c r="K73" s="128"/>
      <c r="L73" s="128"/>
      <c r="M73" s="128"/>
      <c r="N73" s="127"/>
      <c r="O73" s="147"/>
      <c r="P73" s="128"/>
      <c r="Q73" s="128"/>
      <c r="R73" s="127"/>
      <c r="S73" s="147"/>
      <c r="T73" s="128"/>
      <c r="U73" s="128"/>
      <c r="V73" s="128"/>
      <c r="W73" s="128"/>
    </row>
    <row r="74" spans="1:24" s="40" customFormat="1" ht="12.75" customHeight="1" x14ac:dyDescent="0.2">
      <c r="A74" s="17" t="s">
        <v>46</v>
      </c>
      <c r="B74" s="37" t="s">
        <v>49</v>
      </c>
      <c r="C74" s="37"/>
      <c r="D74" s="43"/>
      <c r="E74" s="44"/>
      <c r="F74" s="44"/>
      <c r="G74" s="44"/>
      <c r="H74" s="44"/>
      <c r="I74" s="44"/>
      <c r="J74" s="44"/>
      <c r="K74" s="45"/>
      <c r="L74" s="44"/>
      <c r="M74" s="44"/>
      <c r="N74" s="44"/>
      <c r="O74" s="44"/>
      <c r="P74" s="44"/>
      <c r="Q74" s="44"/>
      <c r="R74" s="45"/>
      <c r="S74" s="45"/>
      <c r="T74" s="45"/>
      <c r="U74" s="45"/>
      <c r="V74" s="45"/>
      <c r="W74" s="45"/>
      <c r="X74" s="39"/>
    </row>
    <row r="75" spans="1:24" s="40" customFormat="1" ht="12.75" customHeight="1" x14ac:dyDescent="0.2">
      <c r="A75" s="36" t="s">
        <v>47</v>
      </c>
      <c r="B75" s="42" t="s">
        <v>63</v>
      </c>
      <c r="C75" s="42"/>
      <c r="D75" s="42"/>
      <c r="E75" s="42"/>
      <c r="F75" s="42"/>
      <c r="G75" s="42"/>
      <c r="H75" s="42"/>
      <c r="I75" s="42"/>
      <c r="J75" s="42"/>
      <c r="K75" s="37"/>
      <c r="L75" s="42"/>
      <c r="M75" s="42"/>
      <c r="N75" s="42"/>
      <c r="O75" s="42"/>
      <c r="P75" s="42"/>
      <c r="Q75" s="42"/>
      <c r="R75" s="41"/>
      <c r="S75" s="41"/>
      <c r="T75" s="41"/>
      <c r="U75" s="41"/>
      <c r="V75" s="41"/>
      <c r="W75" s="41"/>
      <c r="X75" s="39"/>
    </row>
    <row r="76" spans="1:24" s="40" customFormat="1" ht="12.75" customHeight="1" x14ac:dyDescent="0.2">
      <c r="A76" s="36" t="s">
        <v>48</v>
      </c>
      <c r="B76" s="42" t="s">
        <v>82</v>
      </c>
      <c r="C76" s="42"/>
      <c r="D76" s="42"/>
      <c r="E76" s="42"/>
      <c r="F76" s="42"/>
      <c r="G76" s="42"/>
      <c r="H76" s="42"/>
      <c r="I76" s="42"/>
      <c r="J76" s="42"/>
      <c r="K76" s="37"/>
      <c r="L76" s="42"/>
      <c r="M76" s="42"/>
      <c r="N76" s="42"/>
      <c r="O76" s="42"/>
      <c r="P76" s="42"/>
      <c r="Q76" s="42"/>
      <c r="R76" s="41"/>
      <c r="S76" s="41"/>
      <c r="T76" s="41"/>
      <c r="U76" s="41"/>
      <c r="V76" s="41"/>
      <c r="W76" s="41"/>
      <c r="X76" s="39"/>
    </row>
    <row r="77" spans="1:24" s="253" customFormat="1" ht="76.900000000000006" customHeight="1" x14ac:dyDescent="0.2">
      <c r="A77" s="70" t="s">
        <v>50</v>
      </c>
      <c r="B77" s="154" t="s">
        <v>65</v>
      </c>
      <c r="C77" s="70"/>
      <c r="D77" s="154"/>
      <c r="E77" s="70"/>
      <c r="F77" s="70"/>
      <c r="G77" s="70"/>
      <c r="H77" s="70"/>
      <c r="I77" s="70"/>
      <c r="J77" s="70"/>
      <c r="K77" s="36"/>
      <c r="L77" s="70"/>
      <c r="M77" s="70"/>
      <c r="N77" s="70"/>
      <c r="S77" s="254"/>
      <c r="T77" s="254"/>
      <c r="U77" s="254"/>
      <c r="V77" s="254"/>
      <c r="X77" s="263">
        <v>5</v>
      </c>
    </row>
    <row r="78" spans="1:24" s="156" customFormat="1" ht="25.5" customHeight="1" x14ac:dyDescent="0.2">
      <c r="A78" s="154"/>
      <c r="B78" s="274"/>
      <c r="C78" s="275"/>
      <c r="D78" s="275"/>
      <c r="E78" s="275"/>
      <c r="F78" s="275"/>
      <c r="G78" s="275"/>
      <c r="H78" s="229"/>
      <c r="I78" s="155"/>
      <c r="J78" s="155"/>
      <c r="K78" s="43"/>
      <c r="L78" s="155"/>
      <c r="M78" s="155"/>
      <c r="N78" s="155"/>
      <c r="O78" s="155"/>
      <c r="P78" s="155"/>
      <c r="Q78" s="155"/>
      <c r="R78" s="43"/>
      <c r="S78" s="43"/>
      <c r="T78" s="43"/>
      <c r="U78" s="43"/>
      <c r="V78" s="43"/>
      <c r="W78" s="43"/>
    </row>
    <row r="79" spans="1:24" s="40" customFormat="1" ht="25.5" customHeight="1" x14ac:dyDescent="0.2">
      <c r="A79" s="75"/>
      <c r="K79" s="39"/>
    </row>
    <row r="80" spans="1:24" s="40" customFormat="1" x14ac:dyDescent="0.2">
      <c r="K80" s="39"/>
    </row>
    <row r="81" spans="11:11" s="40" customFormat="1" x14ac:dyDescent="0.2">
      <c r="K81" s="39"/>
    </row>
    <row r="82" spans="11:11" s="40" customFormat="1" x14ac:dyDescent="0.2">
      <c r="K82" s="39"/>
    </row>
    <row r="83" spans="11:11" s="40" customFormat="1" x14ac:dyDescent="0.2">
      <c r="K83" s="39"/>
    </row>
    <row r="84" spans="11:11" s="40" customFormat="1" x14ac:dyDescent="0.2">
      <c r="K84" s="39"/>
    </row>
    <row r="85" spans="11:11" s="40" customFormat="1" x14ac:dyDescent="0.2">
      <c r="K85" s="39"/>
    </row>
    <row r="86" spans="11:11" s="40" customFormat="1" x14ac:dyDescent="0.2">
      <c r="K86" s="39"/>
    </row>
    <row r="87" spans="11:11" s="40" customFormat="1" x14ac:dyDescent="0.2">
      <c r="K87" s="39"/>
    </row>
    <row r="88" spans="11:11" s="40" customFormat="1" x14ac:dyDescent="0.2">
      <c r="K88" s="39"/>
    </row>
    <row r="89" spans="11:11" s="40" customFormat="1" x14ac:dyDescent="0.2">
      <c r="K89" s="39"/>
    </row>
    <row r="90" spans="11:11" s="40" customFormat="1" x14ac:dyDescent="0.2">
      <c r="K90" s="39"/>
    </row>
    <row r="91" spans="11:11" s="40" customFormat="1" x14ac:dyDescent="0.2">
      <c r="K91" s="39"/>
    </row>
    <row r="92" spans="11:11" s="40" customFormat="1" x14ac:dyDescent="0.2">
      <c r="K92" s="39"/>
    </row>
    <row r="93" spans="11:11" s="40" customFormat="1" x14ac:dyDescent="0.2">
      <c r="K93" s="39"/>
    </row>
    <row r="94" spans="11:11" s="40" customFormat="1" x14ac:dyDescent="0.2">
      <c r="K94" s="39"/>
    </row>
    <row r="95" spans="11:11" s="40" customFormat="1" x14ac:dyDescent="0.2">
      <c r="K95" s="39"/>
    </row>
    <row r="96" spans="11:11" s="40" customFormat="1" x14ac:dyDescent="0.2">
      <c r="K96" s="39"/>
    </row>
    <row r="97" spans="11:11" s="40" customFormat="1" x14ac:dyDescent="0.2">
      <c r="K97" s="39"/>
    </row>
    <row r="98" spans="11:11" s="40" customFormat="1" x14ac:dyDescent="0.2">
      <c r="K98" s="39"/>
    </row>
    <row r="99" spans="11:11" s="40" customFormat="1" x14ac:dyDescent="0.2">
      <c r="K99" s="39"/>
    </row>
    <row r="100" spans="11:11" s="40" customFormat="1" x14ac:dyDescent="0.2">
      <c r="K100" s="39"/>
    </row>
    <row r="101" spans="11:11" s="40" customFormat="1" x14ac:dyDescent="0.2">
      <c r="K101" s="39"/>
    </row>
    <row r="102" spans="11:11" s="40" customFormat="1" x14ac:dyDescent="0.2">
      <c r="K102" s="39"/>
    </row>
    <row r="103" spans="11:11" s="40" customFormat="1" x14ac:dyDescent="0.2">
      <c r="K103" s="39"/>
    </row>
  </sheetData>
  <mergeCells count="1">
    <mergeCell ref="B78:G78"/>
  </mergeCells>
  <phoneticPr fontId="0" type="noConversion"/>
  <printOptions horizontalCentered="1" verticalCentered="1"/>
  <pageMargins left="0.39370078740157483" right="0" top="0" bottom="0" header="0" footer="0"/>
  <pageSetup scale="5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79"/>
  <sheetViews>
    <sheetView topLeftCell="E11" workbookViewId="0">
      <selection activeCell="M25" sqref="M25"/>
    </sheetView>
  </sheetViews>
  <sheetFormatPr baseColWidth="10" defaultRowHeight="12.75" x14ac:dyDescent="0.2"/>
  <cols>
    <col min="1" max="2" width="2.7109375" customWidth="1"/>
    <col min="3" max="3" width="52.85546875" customWidth="1"/>
    <col min="4" max="6" width="9.7109375" customWidth="1"/>
    <col min="7" max="7" width="10.7109375" bestFit="1" customWidth="1"/>
    <col min="8" max="8" width="9.7109375" customWidth="1"/>
    <col min="9" max="9" width="10.42578125" bestFit="1" customWidth="1"/>
    <col min="10" max="10" width="10.42578125" style="17" bestFit="1" customWidth="1"/>
    <col min="11" max="12" width="10.7109375" bestFit="1" customWidth="1"/>
    <col min="13" max="15" width="10.28515625" bestFit="1" customWidth="1"/>
    <col min="16" max="16" width="10.7109375" bestFit="1" customWidth="1"/>
    <col min="17" max="18" width="9.7109375" customWidth="1"/>
    <col min="19" max="19" width="10.42578125" bestFit="1" customWidth="1"/>
    <col min="20" max="22" width="10.7109375" bestFit="1" customWidth="1"/>
    <col min="23" max="23" width="4.7109375" customWidth="1"/>
  </cols>
  <sheetData>
    <row r="1" spans="1:22" ht="26.25" x14ac:dyDescent="0.4">
      <c r="Q1" s="158"/>
      <c r="R1" s="158"/>
      <c r="S1" s="158"/>
      <c r="T1" s="158"/>
      <c r="U1" s="158"/>
    </row>
    <row r="2" spans="1:22" x14ac:dyDescent="0.2">
      <c r="A2" s="1" t="s">
        <v>71</v>
      </c>
      <c r="B2" s="2"/>
      <c r="C2" s="2"/>
      <c r="D2" s="2"/>
      <c r="E2" s="2"/>
      <c r="F2" s="2"/>
      <c r="G2" s="2"/>
      <c r="H2" s="2"/>
      <c r="I2" s="2"/>
      <c r="J2" s="46"/>
      <c r="K2" s="2"/>
      <c r="L2" s="2"/>
      <c r="M2" s="2"/>
      <c r="N2" s="2"/>
      <c r="O2" s="2"/>
      <c r="P2" s="2"/>
      <c r="Q2" s="2"/>
      <c r="R2" s="2"/>
      <c r="S2" s="2"/>
      <c r="T2" s="2"/>
      <c r="U2" s="2"/>
      <c r="V2" s="2"/>
    </row>
    <row r="3" spans="1:22" x14ac:dyDescent="0.2">
      <c r="A3" s="47" t="str">
        <f>+Total!A3</f>
        <v>ESTADO DE OPERACIONES DE GOBIERNO  2019</v>
      </c>
      <c r="B3" s="5"/>
      <c r="C3" s="5"/>
      <c r="D3" s="2"/>
      <c r="E3" s="2"/>
      <c r="F3" s="2"/>
      <c r="G3" s="2"/>
      <c r="H3" s="2"/>
      <c r="I3" s="2"/>
      <c r="J3" s="46"/>
      <c r="K3" s="2"/>
      <c r="L3" s="2"/>
      <c r="M3" s="2"/>
      <c r="N3" s="2"/>
      <c r="O3" s="2"/>
      <c r="P3" s="2"/>
      <c r="Q3" s="2"/>
      <c r="R3" s="2"/>
      <c r="S3" s="2"/>
      <c r="T3" s="2"/>
      <c r="U3" s="2"/>
      <c r="V3" s="2"/>
    </row>
    <row r="4" spans="1:22" x14ac:dyDescent="0.2">
      <c r="A4" s="1" t="s">
        <v>1</v>
      </c>
      <c r="B4" s="2"/>
      <c r="C4" s="2"/>
      <c r="D4" s="2"/>
      <c r="E4" s="2"/>
      <c r="F4" s="2"/>
      <c r="G4" s="2"/>
      <c r="H4" s="2"/>
      <c r="I4" s="2"/>
      <c r="J4" s="46"/>
      <c r="K4" s="2"/>
      <c r="L4" s="2"/>
      <c r="M4" s="2"/>
      <c r="N4" s="2"/>
      <c r="O4" s="2"/>
      <c r="P4" s="2"/>
      <c r="Q4" s="2"/>
      <c r="R4" s="2"/>
      <c r="S4" s="2"/>
      <c r="T4" s="2"/>
      <c r="U4" s="2"/>
      <c r="V4" s="2"/>
    </row>
    <row r="5" spans="1:22" x14ac:dyDescent="0.2">
      <c r="A5" s="1" t="s">
        <v>52</v>
      </c>
      <c r="B5" s="2"/>
      <c r="C5" s="7"/>
      <c r="D5" s="2"/>
      <c r="E5" s="2"/>
      <c r="F5" s="2"/>
      <c r="G5" s="2"/>
      <c r="H5" s="2"/>
      <c r="I5" s="2"/>
      <c r="J5" s="46"/>
      <c r="K5" s="2"/>
      <c r="L5" s="2"/>
      <c r="M5" s="2"/>
      <c r="N5" s="2"/>
      <c r="O5" s="2"/>
      <c r="P5" s="2"/>
      <c r="Q5" s="2"/>
      <c r="R5" s="2"/>
      <c r="S5" s="2"/>
      <c r="T5" s="2"/>
      <c r="U5" s="2"/>
      <c r="V5" s="2"/>
    </row>
    <row r="6" spans="1:22" x14ac:dyDescent="0.2">
      <c r="A6" s="1" t="s">
        <v>3</v>
      </c>
      <c r="B6" s="2"/>
      <c r="C6" s="7"/>
      <c r="D6" s="2"/>
      <c r="E6" s="2"/>
      <c r="F6" s="2"/>
      <c r="G6" s="2"/>
      <c r="H6" s="2"/>
      <c r="I6" s="2"/>
      <c r="J6" s="46"/>
      <c r="K6" s="2"/>
      <c r="L6" s="2"/>
      <c r="M6" s="2"/>
      <c r="N6" s="2"/>
      <c r="O6" s="2"/>
      <c r="P6" s="2"/>
      <c r="Q6" s="2"/>
      <c r="R6" s="2"/>
      <c r="S6" s="2"/>
      <c r="T6" s="2"/>
      <c r="U6" s="2"/>
      <c r="V6" s="2"/>
    </row>
    <row r="7" spans="1:22" x14ac:dyDescent="0.2">
      <c r="A7" s="9"/>
      <c r="B7" s="10"/>
      <c r="C7" s="11"/>
      <c r="P7" s="2"/>
      <c r="Q7" s="2"/>
      <c r="R7" s="2"/>
      <c r="S7" s="2"/>
      <c r="T7" s="2"/>
      <c r="U7" s="2"/>
      <c r="V7" s="2"/>
    </row>
    <row r="8" spans="1:22" ht="24.75" customHeight="1" x14ac:dyDescent="0.2">
      <c r="A8" s="13"/>
      <c r="B8" s="14"/>
      <c r="C8" s="14"/>
      <c r="D8" s="15" t="s">
        <v>5</v>
      </c>
      <c r="E8" s="136" t="s">
        <v>85</v>
      </c>
      <c r="F8" s="136" t="s">
        <v>86</v>
      </c>
      <c r="G8" s="162" t="s">
        <v>93</v>
      </c>
      <c r="H8" s="136" t="s">
        <v>87</v>
      </c>
      <c r="I8" s="136" t="s">
        <v>88</v>
      </c>
      <c r="J8" s="93" t="s">
        <v>94</v>
      </c>
      <c r="K8" s="93" t="s">
        <v>96</v>
      </c>
      <c r="L8" s="93" t="s">
        <v>97</v>
      </c>
      <c r="M8" s="15" t="s">
        <v>95</v>
      </c>
      <c r="N8" s="136" t="s">
        <v>100</v>
      </c>
      <c r="O8" s="93" t="s">
        <v>107</v>
      </c>
      <c r="P8" s="93" t="s">
        <v>108</v>
      </c>
      <c r="Q8" s="15" t="s">
        <v>110</v>
      </c>
      <c r="R8" s="136" t="s">
        <v>111</v>
      </c>
      <c r="S8" s="93" t="s">
        <v>112</v>
      </c>
      <c r="T8" s="93" t="s">
        <v>113</v>
      </c>
      <c r="U8" s="93" t="s">
        <v>114</v>
      </c>
      <c r="V8" s="93" t="s">
        <v>115</v>
      </c>
    </row>
    <row r="9" spans="1:22" x14ac:dyDescent="0.2">
      <c r="A9" s="16"/>
      <c r="B9" s="17"/>
      <c r="C9" s="17"/>
      <c r="D9" s="117"/>
      <c r="E9" s="149"/>
      <c r="F9" s="149"/>
      <c r="G9" s="240"/>
      <c r="H9" s="149"/>
      <c r="I9" s="149"/>
      <c r="J9" s="118"/>
      <c r="K9" s="118"/>
      <c r="L9" s="118"/>
      <c r="M9" s="117"/>
      <c r="N9" s="149"/>
      <c r="O9" s="118"/>
      <c r="P9" s="118"/>
      <c r="Q9" s="117"/>
      <c r="R9" s="149"/>
      <c r="S9" s="118"/>
      <c r="T9" s="118"/>
      <c r="U9" s="118"/>
      <c r="V9" s="118"/>
    </row>
    <row r="10" spans="1:22" x14ac:dyDescent="0.2">
      <c r="A10" s="19" t="s">
        <v>6</v>
      </c>
      <c r="B10" s="17"/>
      <c r="C10" s="17"/>
      <c r="D10" s="109"/>
      <c r="E10" s="144"/>
      <c r="F10" s="144"/>
      <c r="G10" s="234"/>
      <c r="H10" s="144"/>
      <c r="I10" s="144"/>
      <c r="J10" s="110"/>
      <c r="K10" s="110"/>
      <c r="L10" s="110"/>
      <c r="M10" s="109"/>
      <c r="N10" s="144"/>
      <c r="O10" s="110"/>
      <c r="P10" s="110"/>
      <c r="Q10" s="109"/>
      <c r="R10" s="144"/>
      <c r="S10" s="110"/>
      <c r="T10" s="110"/>
      <c r="U10" s="110"/>
      <c r="V10" s="110"/>
    </row>
    <row r="11" spans="1:22" x14ac:dyDescent="0.2">
      <c r="A11" s="20" t="s">
        <v>7</v>
      </c>
      <c r="B11" s="17"/>
      <c r="C11" s="17"/>
      <c r="D11" s="111">
        <v>3700997.3980000005</v>
      </c>
      <c r="E11" s="148">
        <v>3363087.5250000004</v>
      </c>
      <c r="F11" s="148">
        <v>3246939.1270000013</v>
      </c>
      <c r="G11" s="21">
        <v>10311024.050000004</v>
      </c>
      <c r="H11" s="148">
        <v>6422767.7690000031</v>
      </c>
      <c r="I11" s="148">
        <v>1351239.75</v>
      </c>
      <c r="J11" s="112">
        <v>2858957.5549999992</v>
      </c>
      <c r="K11" s="112">
        <v>10632965.074000007</v>
      </c>
      <c r="L11" s="112">
        <v>20943989.123999998</v>
      </c>
      <c r="M11" s="111">
        <v>3306712.7019999991</v>
      </c>
      <c r="N11" s="148">
        <v>3328206.8</v>
      </c>
      <c r="O11" s="112">
        <v>3318792.7019999996</v>
      </c>
      <c r="P11" s="112">
        <v>9953712.2039999962</v>
      </c>
      <c r="Q11" s="111">
        <v>3193343.4200000009</v>
      </c>
      <c r="R11" s="148">
        <v>3329632.9330000002</v>
      </c>
      <c r="S11" s="112">
        <v>3661743.8200000003</v>
      </c>
      <c r="T11" s="112">
        <v>10184720.172999997</v>
      </c>
      <c r="U11" s="112">
        <v>20138432.376999997</v>
      </c>
      <c r="V11" s="112">
        <v>41082421.50099998</v>
      </c>
    </row>
    <row r="12" spans="1:22" x14ac:dyDescent="0.2">
      <c r="A12" s="20"/>
      <c r="B12" s="17" t="s">
        <v>8</v>
      </c>
      <c r="C12" s="17"/>
      <c r="D12" s="111">
        <v>3156503.7910000002</v>
      </c>
      <c r="E12" s="148">
        <v>2841725.02</v>
      </c>
      <c r="F12" s="148">
        <v>2733193.8539999998</v>
      </c>
      <c r="G12" s="21">
        <v>8731422.665000001</v>
      </c>
      <c r="H12" s="148">
        <v>5922921.3770000003</v>
      </c>
      <c r="I12" s="148">
        <v>735129.61100000003</v>
      </c>
      <c r="J12" s="112">
        <v>2359029.3029999998</v>
      </c>
      <c r="K12" s="112">
        <v>9017080.2909999993</v>
      </c>
      <c r="L12" s="112">
        <v>17748502.956</v>
      </c>
      <c r="M12" s="111">
        <v>2769175.2859999998</v>
      </c>
      <c r="N12" s="148">
        <v>2843852.1409999998</v>
      </c>
      <c r="O12" s="112">
        <v>2795485.622</v>
      </c>
      <c r="P12" s="112">
        <v>8408513.0489999987</v>
      </c>
      <c r="Q12" s="111">
        <v>2684186.39</v>
      </c>
      <c r="R12" s="148">
        <v>2646983.4160000002</v>
      </c>
      <c r="S12" s="112">
        <v>3091036.571</v>
      </c>
      <c r="T12" s="112">
        <v>8422206.3770000003</v>
      </c>
      <c r="U12" s="112">
        <v>16830719.425999999</v>
      </c>
      <c r="V12" s="112">
        <v>34579222.381999999</v>
      </c>
    </row>
    <row r="13" spans="1:22" s="188" customFormat="1" x14ac:dyDescent="0.2">
      <c r="A13" s="78"/>
      <c r="B13" s="76"/>
      <c r="C13" s="76" t="s">
        <v>69</v>
      </c>
      <c r="D13" s="189">
        <v>108924.87940309801</v>
      </c>
      <c r="E13" s="190">
        <v>121537.63741862001</v>
      </c>
      <c r="F13" s="190">
        <v>85584.699494194705</v>
      </c>
      <c r="G13" s="184">
        <v>316047.21631591272</v>
      </c>
      <c r="H13" s="190">
        <v>384313.79920113098</v>
      </c>
      <c r="I13" s="190">
        <v>404876.03987599997</v>
      </c>
      <c r="J13" s="191">
        <v>79332.232999999993</v>
      </c>
      <c r="K13" s="191">
        <v>868522.0720771309</v>
      </c>
      <c r="L13" s="191">
        <v>1184569.2883930437</v>
      </c>
      <c r="M13" s="189">
        <v>90136.549130611194</v>
      </c>
      <c r="N13" s="190">
        <v>126518.438363282</v>
      </c>
      <c r="O13" s="191">
        <v>98757.596212639997</v>
      </c>
      <c r="P13" s="191">
        <v>315412.58370653319</v>
      </c>
      <c r="Q13" s="189">
        <v>87096.893797993005</v>
      </c>
      <c r="R13" s="190">
        <v>198877.51813499999</v>
      </c>
      <c r="S13" s="191">
        <v>113812.18521174</v>
      </c>
      <c r="T13" s="191">
        <v>399786.59714473295</v>
      </c>
      <c r="U13" s="191">
        <v>715199.18085126614</v>
      </c>
      <c r="V13" s="191">
        <v>1899768.4692443097</v>
      </c>
    </row>
    <row r="14" spans="1:22" s="188" customFormat="1" x14ac:dyDescent="0.2">
      <c r="A14" s="78"/>
      <c r="B14" s="76"/>
      <c r="C14" s="76" t="s">
        <v>59</v>
      </c>
      <c r="D14" s="189">
        <v>3047578.9115969022</v>
      </c>
      <c r="E14" s="190">
        <v>2720187.3825813802</v>
      </c>
      <c r="F14" s="190">
        <v>2647609.1545058051</v>
      </c>
      <c r="G14" s="184">
        <v>8415375.4486840889</v>
      </c>
      <c r="H14" s="190">
        <v>5538607.5777988695</v>
      </c>
      <c r="I14" s="190">
        <v>330253.57112400007</v>
      </c>
      <c r="J14" s="191">
        <v>2279697.0699999998</v>
      </c>
      <c r="K14" s="191">
        <v>8148558.2189228702</v>
      </c>
      <c r="L14" s="191">
        <v>16563933.667606959</v>
      </c>
      <c r="M14" s="189">
        <v>2679038.7368693887</v>
      </c>
      <c r="N14" s="190">
        <v>2717333.7026367178</v>
      </c>
      <c r="O14" s="191">
        <v>2696728.02578736</v>
      </c>
      <c r="P14" s="191">
        <v>8093100.4652934661</v>
      </c>
      <c r="Q14" s="189">
        <v>2597089.4962020069</v>
      </c>
      <c r="R14" s="190">
        <v>2448105.8978650002</v>
      </c>
      <c r="S14" s="191">
        <v>2977224.38578826</v>
      </c>
      <c r="T14" s="191">
        <v>8022419.7798552671</v>
      </c>
      <c r="U14" s="191">
        <v>16115520.245148733</v>
      </c>
      <c r="V14" s="191">
        <v>32679453.912755691</v>
      </c>
    </row>
    <row r="15" spans="1:22" x14ac:dyDescent="0.2">
      <c r="A15" s="20"/>
      <c r="B15" s="17" t="s">
        <v>102</v>
      </c>
      <c r="C15" s="17"/>
      <c r="D15" s="111">
        <v>0</v>
      </c>
      <c r="E15" s="148">
        <v>0</v>
      </c>
      <c r="F15" s="148">
        <v>0</v>
      </c>
      <c r="G15" s="21">
        <v>0</v>
      </c>
      <c r="H15" s="148">
        <v>0</v>
      </c>
      <c r="I15" s="148">
        <v>0</v>
      </c>
      <c r="J15" s="112">
        <v>0</v>
      </c>
      <c r="K15" s="112">
        <v>0</v>
      </c>
      <c r="L15" s="112">
        <v>0</v>
      </c>
      <c r="M15" s="111">
        <v>0</v>
      </c>
      <c r="N15" s="148">
        <v>0</v>
      </c>
      <c r="O15" s="112">
        <v>0</v>
      </c>
      <c r="P15" s="112">
        <v>0</v>
      </c>
      <c r="Q15" s="111">
        <v>0</v>
      </c>
      <c r="R15" s="148">
        <v>0</v>
      </c>
      <c r="S15" s="112">
        <v>0</v>
      </c>
      <c r="T15" s="112">
        <v>0</v>
      </c>
      <c r="U15" s="112">
        <v>0</v>
      </c>
      <c r="V15" s="112">
        <v>0</v>
      </c>
    </row>
    <row r="16" spans="1:22" x14ac:dyDescent="0.2">
      <c r="A16" s="20"/>
      <c r="B16" s="17" t="s">
        <v>9</v>
      </c>
      <c r="C16" s="17"/>
      <c r="D16" s="111">
        <v>258970.90400000001</v>
      </c>
      <c r="E16" s="148">
        <v>243719.978</v>
      </c>
      <c r="F16" s="148">
        <v>234005.45300000001</v>
      </c>
      <c r="G16" s="21">
        <v>736696.33499999996</v>
      </c>
      <c r="H16" s="148">
        <v>248919.573</v>
      </c>
      <c r="I16" s="148">
        <v>242629.74100000001</v>
      </c>
      <c r="J16" s="112">
        <v>254760.84400000001</v>
      </c>
      <c r="K16" s="112">
        <v>746310.15800000005</v>
      </c>
      <c r="L16" s="112">
        <v>1483006.493</v>
      </c>
      <c r="M16" s="111">
        <v>244001.99400000001</v>
      </c>
      <c r="N16" s="148">
        <v>236874.73</v>
      </c>
      <c r="O16" s="112">
        <v>258854.052</v>
      </c>
      <c r="P16" s="112">
        <v>739730.77600000007</v>
      </c>
      <c r="Q16" s="111">
        <v>257887.38500000001</v>
      </c>
      <c r="R16" s="148">
        <v>265342.11700000003</v>
      </c>
      <c r="S16" s="112">
        <v>248939.11799999999</v>
      </c>
      <c r="T16" s="112">
        <v>772168.62</v>
      </c>
      <c r="U16" s="112">
        <v>1511899.3960000002</v>
      </c>
      <c r="V16" s="112">
        <v>2994905.8890000004</v>
      </c>
    </row>
    <row r="17" spans="1:22" x14ac:dyDescent="0.2">
      <c r="A17" s="20"/>
      <c r="B17" s="17" t="s">
        <v>66</v>
      </c>
      <c r="C17" s="17"/>
      <c r="D17" s="111">
        <v>19862.142</v>
      </c>
      <c r="E17" s="148">
        <v>11468.105</v>
      </c>
      <c r="F17" s="148">
        <v>6327.4229999999998</v>
      </c>
      <c r="G17" s="21">
        <v>37657.67</v>
      </c>
      <c r="H17" s="148">
        <v>26406.606</v>
      </c>
      <c r="I17" s="148">
        <v>33326.925000000003</v>
      </c>
      <c r="J17" s="112">
        <v>5069.9660000000003</v>
      </c>
      <c r="K17" s="112">
        <v>64803.497000000003</v>
      </c>
      <c r="L17" s="112">
        <v>102461.167</v>
      </c>
      <c r="M17" s="111">
        <v>5157.6450000000004</v>
      </c>
      <c r="N17" s="148">
        <v>3960.2620000000002</v>
      </c>
      <c r="O17" s="112">
        <v>7277.8280000000004</v>
      </c>
      <c r="P17" s="112">
        <v>16395.735000000001</v>
      </c>
      <c r="Q17" s="111">
        <v>4369.38</v>
      </c>
      <c r="R17" s="148">
        <v>9262.7990000000009</v>
      </c>
      <c r="S17" s="112">
        <v>19793.228999999999</v>
      </c>
      <c r="T17" s="112">
        <v>33425.407999999996</v>
      </c>
      <c r="U17" s="112">
        <v>49821.142999999996</v>
      </c>
      <c r="V17" s="112">
        <v>152282.51</v>
      </c>
    </row>
    <row r="18" spans="1:22" x14ac:dyDescent="0.2">
      <c r="A18" s="20"/>
      <c r="B18" s="17" t="s">
        <v>67</v>
      </c>
      <c r="C18" s="17"/>
      <c r="D18" s="111">
        <v>24164.272000000001</v>
      </c>
      <c r="E18" s="148">
        <v>62265.898999999998</v>
      </c>
      <c r="F18" s="148">
        <v>33368.82</v>
      </c>
      <c r="G18" s="21">
        <v>119798.99100000001</v>
      </c>
      <c r="H18" s="148">
        <v>26661.538</v>
      </c>
      <c r="I18" s="148">
        <v>71041.619000000006</v>
      </c>
      <c r="J18" s="112">
        <v>21477.442999999999</v>
      </c>
      <c r="K18" s="112">
        <v>119180.6</v>
      </c>
      <c r="L18" s="112">
        <v>238979.59100000001</v>
      </c>
      <c r="M18" s="111">
        <v>78080.597999999998</v>
      </c>
      <c r="N18" s="148">
        <v>23960.981</v>
      </c>
      <c r="O18" s="112">
        <v>31948.550999999999</v>
      </c>
      <c r="P18" s="112">
        <v>133990.13</v>
      </c>
      <c r="Q18" s="111">
        <v>52509.762999999999</v>
      </c>
      <c r="R18" s="148">
        <v>212443.717</v>
      </c>
      <c r="S18" s="112">
        <v>28670.136999999999</v>
      </c>
      <c r="T18" s="112">
        <v>293623.61699999997</v>
      </c>
      <c r="U18" s="112">
        <v>427613.74699999997</v>
      </c>
      <c r="V18" s="112">
        <v>666593.33799999999</v>
      </c>
    </row>
    <row r="19" spans="1:22" x14ac:dyDescent="0.2">
      <c r="A19" s="20"/>
      <c r="B19" s="17" t="s">
        <v>10</v>
      </c>
      <c r="C19" s="17"/>
      <c r="D19" s="111">
        <v>85468.032000000007</v>
      </c>
      <c r="E19" s="148">
        <v>86964.460999999996</v>
      </c>
      <c r="F19" s="148">
        <v>95275.853000000003</v>
      </c>
      <c r="G19" s="21">
        <v>267708.34600000002</v>
      </c>
      <c r="H19" s="148">
        <v>83043.652000000002</v>
      </c>
      <c r="I19" s="148">
        <v>82027.303</v>
      </c>
      <c r="J19" s="112">
        <v>81466.752999999997</v>
      </c>
      <c r="K19" s="112">
        <v>246537.70800000001</v>
      </c>
      <c r="L19" s="112">
        <v>514246.054</v>
      </c>
      <c r="M19" s="111">
        <v>108049.386</v>
      </c>
      <c r="N19" s="148">
        <v>95518.716</v>
      </c>
      <c r="O19" s="112">
        <v>82214.762000000002</v>
      </c>
      <c r="P19" s="112">
        <v>285782.864</v>
      </c>
      <c r="Q19" s="111">
        <v>82507.294999999998</v>
      </c>
      <c r="R19" s="148">
        <v>79219.417000000001</v>
      </c>
      <c r="S19" s="112">
        <v>93142.483999999997</v>
      </c>
      <c r="T19" s="112">
        <v>254869.196</v>
      </c>
      <c r="U19" s="112">
        <v>540652.06000000006</v>
      </c>
      <c r="V19" s="112">
        <v>1054898.1140000001</v>
      </c>
    </row>
    <row r="20" spans="1:22" x14ac:dyDescent="0.2">
      <c r="A20" s="20"/>
      <c r="B20" s="17" t="s">
        <v>11</v>
      </c>
      <c r="C20" s="17"/>
      <c r="D20" s="111">
        <v>156028.25700000001</v>
      </c>
      <c r="E20" s="148">
        <v>116944.06200000001</v>
      </c>
      <c r="F20" s="148">
        <v>144767.72399999999</v>
      </c>
      <c r="G20" s="21">
        <v>417740.04300000001</v>
      </c>
      <c r="H20" s="148">
        <v>114815.023</v>
      </c>
      <c r="I20" s="148">
        <v>187084.55100000001</v>
      </c>
      <c r="J20" s="112">
        <v>137153.24600000001</v>
      </c>
      <c r="K20" s="112">
        <v>439052.82000000007</v>
      </c>
      <c r="L20" s="112">
        <v>856792.86300000013</v>
      </c>
      <c r="M20" s="111">
        <v>102247.79300000001</v>
      </c>
      <c r="N20" s="148">
        <v>124039.97</v>
      </c>
      <c r="O20" s="112">
        <v>143011.88699999999</v>
      </c>
      <c r="P20" s="112">
        <v>369299.65</v>
      </c>
      <c r="Q20" s="111">
        <v>111883.20699999999</v>
      </c>
      <c r="R20" s="148">
        <v>116381.467</v>
      </c>
      <c r="S20" s="112">
        <v>180162.28099999999</v>
      </c>
      <c r="T20" s="112">
        <v>408426.95499999996</v>
      </c>
      <c r="U20" s="112">
        <v>777726.60499999998</v>
      </c>
      <c r="V20" s="112">
        <v>1634519.4680000001</v>
      </c>
    </row>
    <row r="21" spans="1:22" x14ac:dyDescent="0.2">
      <c r="A21" s="20"/>
      <c r="B21" s="17"/>
      <c r="C21" s="17"/>
      <c r="D21" s="107"/>
      <c r="E21" s="150"/>
      <c r="F21" s="150"/>
      <c r="G21" s="241"/>
      <c r="H21" s="150"/>
      <c r="I21" s="150"/>
      <c r="J21" s="108"/>
      <c r="K21" s="108"/>
      <c r="L21" s="108"/>
      <c r="M21" s="107"/>
      <c r="N21" s="150"/>
      <c r="O21" s="108"/>
      <c r="P21" s="108"/>
      <c r="Q21" s="107"/>
      <c r="R21" s="150"/>
      <c r="S21" s="108"/>
      <c r="T21" s="108"/>
      <c r="U21" s="108"/>
      <c r="V21" s="108"/>
    </row>
    <row r="22" spans="1:22" x14ac:dyDescent="0.2">
      <c r="A22" s="20" t="s">
        <v>12</v>
      </c>
      <c r="B22" s="17"/>
      <c r="C22" s="17"/>
      <c r="D22" s="111">
        <v>2734127.4720000001</v>
      </c>
      <c r="E22" s="148">
        <v>2696702.19</v>
      </c>
      <c r="F22" s="148">
        <v>4031585.0119999996</v>
      </c>
      <c r="G22" s="21">
        <v>9462414.6740000006</v>
      </c>
      <c r="H22" s="148">
        <v>2998107.7770000002</v>
      </c>
      <c r="I22" s="148">
        <v>3125744.3899999997</v>
      </c>
      <c r="J22" s="112">
        <v>3284743.4560000002</v>
      </c>
      <c r="K22" s="112">
        <v>9408595.6230000015</v>
      </c>
      <c r="L22" s="112">
        <v>18871010.296999998</v>
      </c>
      <c r="M22" s="111">
        <v>3128835.2209999999</v>
      </c>
      <c r="N22" s="148">
        <v>3124076.466</v>
      </c>
      <c r="O22" s="112">
        <v>3802976.7139999997</v>
      </c>
      <c r="P22" s="112">
        <v>10055888.400999999</v>
      </c>
      <c r="Q22" s="111">
        <v>3125159.6669999999</v>
      </c>
      <c r="R22" s="148">
        <v>3271304.8540000003</v>
      </c>
      <c r="S22" s="112">
        <v>4476345.3270000005</v>
      </c>
      <c r="T22" s="112">
        <v>10872809.848000001</v>
      </c>
      <c r="U22" s="112">
        <v>20928698.248999998</v>
      </c>
      <c r="V22" s="112">
        <v>39799708.546000004</v>
      </c>
    </row>
    <row r="23" spans="1:22" x14ac:dyDescent="0.2">
      <c r="A23" s="20"/>
      <c r="B23" s="17" t="s">
        <v>13</v>
      </c>
      <c r="C23" s="17"/>
      <c r="D23" s="111">
        <v>746781.03099999996</v>
      </c>
      <c r="E23" s="148">
        <v>715555.17099999997</v>
      </c>
      <c r="F23" s="148">
        <v>945165.95600000001</v>
      </c>
      <c r="G23" s="21">
        <v>2407502.1579999998</v>
      </c>
      <c r="H23" s="148">
        <v>732866.43599999999</v>
      </c>
      <c r="I23" s="148">
        <v>720178.18500000006</v>
      </c>
      <c r="J23" s="112">
        <v>933723.05</v>
      </c>
      <c r="K23" s="112">
        <v>2386767.6710000001</v>
      </c>
      <c r="L23" s="112">
        <v>4794269.8289999999</v>
      </c>
      <c r="M23" s="111">
        <v>713913.34600000002</v>
      </c>
      <c r="N23" s="148">
        <v>734744.397</v>
      </c>
      <c r="O23" s="112">
        <v>952610.53300000005</v>
      </c>
      <c r="P23" s="112">
        <v>2401268.2760000001</v>
      </c>
      <c r="Q23" s="111">
        <v>721558.85800000001</v>
      </c>
      <c r="R23" s="148">
        <v>751502.09600000002</v>
      </c>
      <c r="S23" s="112">
        <v>1032370.107</v>
      </c>
      <c r="T23" s="112">
        <v>2505431.0609999998</v>
      </c>
      <c r="U23" s="112">
        <v>4906699.3369999994</v>
      </c>
      <c r="V23" s="112">
        <v>9700969.1659999993</v>
      </c>
    </row>
    <row r="24" spans="1:22" x14ac:dyDescent="0.2">
      <c r="A24" s="20"/>
      <c r="B24" s="17" t="s">
        <v>14</v>
      </c>
      <c r="C24" s="17"/>
      <c r="D24" s="111">
        <v>182111.81599999999</v>
      </c>
      <c r="E24" s="148">
        <v>239305.01300000001</v>
      </c>
      <c r="F24" s="148">
        <v>326055.473</v>
      </c>
      <c r="G24" s="21">
        <v>747472.30200000003</v>
      </c>
      <c r="H24" s="148">
        <v>278554.30900000001</v>
      </c>
      <c r="I24" s="148">
        <v>299618.255</v>
      </c>
      <c r="J24" s="112">
        <v>294003.06800000003</v>
      </c>
      <c r="K24" s="112">
        <v>872175.63199999998</v>
      </c>
      <c r="L24" s="112">
        <v>1619647.9339999999</v>
      </c>
      <c r="M24" s="111">
        <v>308015.35499999998</v>
      </c>
      <c r="N24" s="148">
        <v>301774.96899999998</v>
      </c>
      <c r="O24" s="112">
        <v>293623.42099999997</v>
      </c>
      <c r="P24" s="112">
        <v>903413.745</v>
      </c>
      <c r="Q24" s="111">
        <v>281065.54700000002</v>
      </c>
      <c r="R24" s="148">
        <v>346072.84499999997</v>
      </c>
      <c r="S24" s="112">
        <v>557399.02</v>
      </c>
      <c r="T24" s="112">
        <v>1184537.412</v>
      </c>
      <c r="U24" s="112">
        <v>2087951.1570000001</v>
      </c>
      <c r="V24" s="112">
        <v>3707599.091</v>
      </c>
    </row>
    <row r="25" spans="1:22" x14ac:dyDescent="0.2">
      <c r="A25" s="20"/>
      <c r="B25" s="17" t="s">
        <v>15</v>
      </c>
      <c r="C25" s="17"/>
      <c r="D25" s="111">
        <v>214619.79399999999</v>
      </c>
      <c r="E25" s="148">
        <v>18414.593000000001</v>
      </c>
      <c r="F25" s="148">
        <v>461728.88199999998</v>
      </c>
      <c r="G25" s="21">
        <v>694763.26899999997</v>
      </c>
      <c r="H25" s="148">
        <v>11077.099</v>
      </c>
      <c r="I25" s="148">
        <v>4485.5469999999996</v>
      </c>
      <c r="J25" s="112">
        <v>1280.8130000000001</v>
      </c>
      <c r="K25" s="112">
        <v>16843.459000000003</v>
      </c>
      <c r="L25" s="112">
        <v>711606.728</v>
      </c>
      <c r="M25" s="111">
        <v>247701.329</v>
      </c>
      <c r="N25" s="148">
        <v>21461.971000000001</v>
      </c>
      <c r="O25" s="112">
        <v>490569.72100000002</v>
      </c>
      <c r="P25" s="112">
        <v>759733.02099999995</v>
      </c>
      <c r="Q25" s="111">
        <v>20766.121999999999</v>
      </c>
      <c r="R25" s="148">
        <v>1396.248</v>
      </c>
      <c r="S25" s="112">
        <v>12666.958000000001</v>
      </c>
      <c r="T25" s="112">
        <v>34829.328000000001</v>
      </c>
      <c r="U25" s="112">
        <v>794562.34899999993</v>
      </c>
      <c r="V25" s="112">
        <v>1506169.077</v>
      </c>
    </row>
    <row r="26" spans="1:22" x14ac:dyDescent="0.2">
      <c r="A26" s="20"/>
      <c r="B26" s="17" t="s">
        <v>68</v>
      </c>
      <c r="C26" s="17"/>
      <c r="D26" s="111">
        <v>971019.61699999997</v>
      </c>
      <c r="E26" s="148">
        <v>1084769.3659999999</v>
      </c>
      <c r="F26" s="148">
        <v>1600861.277</v>
      </c>
      <c r="G26" s="21">
        <v>3656650.26</v>
      </c>
      <c r="H26" s="148">
        <v>1372975.6510000001</v>
      </c>
      <c r="I26" s="148">
        <v>1450873.311</v>
      </c>
      <c r="J26" s="112">
        <v>1460524.4280000001</v>
      </c>
      <c r="K26" s="112">
        <v>4284373.3900000006</v>
      </c>
      <c r="L26" s="112">
        <v>7941023.6500000004</v>
      </c>
      <c r="M26" s="111">
        <v>1233696.966</v>
      </c>
      <c r="N26" s="148">
        <v>1438053.5970000001</v>
      </c>
      <c r="O26" s="112">
        <v>1420194.9739999999</v>
      </c>
      <c r="P26" s="112">
        <v>4091945.537</v>
      </c>
      <c r="Q26" s="111">
        <v>1458014.4809999999</v>
      </c>
      <c r="R26" s="148">
        <v>1580752.9140000001</v>
      </c>
      <c r="S26" s="112">
        <v>2166762.3820000002</v>
      </c>
      <c r="T26" s="112">
        <v>5205529.7770000007</v>
      </c>
      <c r="U26" s="112">
        <v>9297475.3140000012</v>
      </c>
      <c r="V26" s="112">
        <v>17238498.964000002</v>
      </c>
    </row>
    <row r="27" spans="1:22" x14ac:dyDescent="0.2">
      <c r="A27" s="20"/>
      <c r="B27" s="17" t="s">
        <v>60</v>
      </c>
      <c r="C27" s="17"/>
      <c r="D27" s="111">
        <v>615031.95700000005</v>
      </c>
      <c r="E27" s="148">
        <v>632595.30500000005</v>
      </c>
      <c r="F27" s="148">
        <v>689397.18099999998</v>
      </c>
      <c r="G27" s="21">
        <v>1937024.443</v>
      </c>
      <c r="H27" s="148">
        <v>598445.09199999995</v>
      </c>
      <c r="I27" s="148">
        <v>641220.38</v>
      </c>
      <c r="J27" s="112">
        <v>591558.86100000003</v>
      </c>
      <c r="K27" s="112">
        <v>1831224.3330000001</v>
      </c>
      <c r="L27" s="112">
        <v>3768248.7760000001</v>
      </c>
      <c r="M27" s="111">
        <v>622938.24899999995</v>
      </c>
      <c r="N27" s="148">
        <v>616182.34900000005</v>
      </c>
      <c r="O27" s="112">
        <v>638997.9</v>
      </c>
      <c r="P27" s="112">
        <v>1878118.4980000001</v>
      </c>
      <c r="Q27" s="111">
        <v>631443.33100000001</v>
      </c>
      <c r="R27" s="148">
        <v>580961.27599999995</v>
      </c>
      <c r="S27" s="112">
        <v>687397.42599999998</v>
      </c>
      <c r="T27" s="112">
        <v>1899802.0329999998</v>
      </c>
      <c r="U27" s="112">
        <v>3777920.531</v>
      </c>
      <c r="V27" s="112">
        <v>7546169.307</v>
      </c>
    </row>
    <row r="28" spans="1:22" x14ac:dyDescent="0.2">
      <c r="A28" s="20"/>
      <c r="B28" s="17" t="s">
        <v>16</v>
      </c>
      <c r="C28" s="17"/>
      <c r="D28" s="111">
        <v>4563.2569999999996</v>
      </c>
      <c r="E28" s="148">
        <v>6062.7420000000002</v>
      </c>
      <c r="F28" s="148">
        <v>8376.2430000000004</v>
      </c>
      <c r="G28" s="21">
        <v>19002.241999999998</v>
      </c>
      <c r="H28" s="148">
        <v>4189.1899999999996</v>
      </c>
      <c r="I28" s="148">
        <v>9368.7119999999995</v>
      </c>
      <c r="J28" s="112">
        <v>3653.2359999999999</v>
      </c>
      <c r="K28" s="112">
        <v>17211.137999999999</v>
      </c>
      <c r="L28" s="112">
        <v>36213.379999999997</v>
      </c>
      <c r="M28" s="111">
        <v>2569.9760000000001</v>
      </c>
      <c r="N28" s="148">
        <v>11859.183000000001</v>
      </c>
      <c r="O28" s="112">
        <v>6980.165</v>
      </c>
      <c r="P28" s="112">
        <v>21409.324000000001</v>
      </c>
      <c r="Q28" s="111">
        <v>12311.328</v>
      </c>
      <c r="R28" s="148">
        <v>10619.475</v>
      </c>
      <c r="S28" s="112">
        <v>19749.434000000001</v>
      </c>
      <c r="T28" s="112">
        <v>42680.237000000001</v>
      </c>
      <c r="U28" s="112">
        <v>64089.561000000002</v>
      </c>
      <c r="V28" s="112">
        <v>100302.94099999999</v>
      </c>
    </row>
    <row r="29" spans="1:22" x14ac:dyDescent="0.2">
      <c r="A29" s="20"/>
      <c r="B29" s="17"/>
      <c r="C29" s="17"/>
      <c r="D29" s="111"/>
      <c r="E29" s="148"/>
      <c r="F29" s="148"/>
      <c r="G29" s="21"/>
      <c r="H29" s="148"/>
      <c r="I29" s="148"/>
      <c r="J29" s="112"/>
      <c r="K29" s="112"/>
      <c r="L29" s="112"/>
      <c r="M29" s="111"/>
      <c r="N29" s="148"/>
      <c r="O29" s="112"/>
      <c r="P29" s="112"/>
      <c r="Q29" s="111"/>
      <c r="R29" s="148"/>
      <c r="S29" s="112"/>
      <c r="T29" s="112"/>
      <c r="U29" s="112"/>
      <c r="V29" s="112"/>
    </row>
    <row r="30" spans="1:22" x14ac:dyDescent="0.2">
      <c r="A30" s="22" t="s">
        <v>17</v>
      </c>
      <c r="B30" s="23"/>
      <c r="C30" s="23"/>
      <c r="D30" s="111">
        <v>966869.92600000044</v>
      </c>
      <c r="E30" s="148">
        <v>666385.33500000043</v>
      </c>
      <c r="F30" s="148">
        <v>-784645.88499999838</v>
      </c>
      <c r="G30" s="21">
        <v>848609.37600000389</v>
      </c>
      <c r="H30" s="148">
        <v>3424659.9920000029</v>
      </c>
      <c r="I30" s="148">
        <v>-1774504.6399999997</v>
      </c>
      <c r="J30" s="112">
        <v>-425785.901000001</v>
      </c>
      <c r="K30" s="112">
        <v>1224369.451000005</v>
      </c>
      <c r="L30" s="112">
        <v>2072978.8269999996</v>
      </c>
      <c r="M30" s="111">
        <v>177877.48099999921</v>
      </c>
      <c r="N30" s="148">
        <v>204130.3339999998</v>
      </c>
      <c r="O30" s="112">
        <v>-484184.0120000001</v>
      </c>
      <c r="P30" s="112">
        <v>-102176.19700000249</v>
      </c>
      <c r="Q30" s="111">
        <v>68183.753000000957</v>
      </c>
      <c r="R30" s="148">
        <v>58328.078999999911</v>
      </c>
      <c r="S30" s="112">
        <v>-814601.50700000022</v>
      </c>
      <c r="T30" s="112">
        <v>-688089.67500000447</v>
      </c>
      <c r="U30" s="112">
        <v>-790265.87200000137</v>
      </c>
      <c r="V30" s="112">
        <v>1282713.4549999759</v>
      </c>
    </row>
    <row r="31" spans="1:22" x14ac:dyDescent="0.2">
      <c r="A31" s="20"/>
      <c r="B31" s="17"/>
      <c r="C31" s="17"/>
      <c r="D31" s="111"/>
      <c r="E31" s="148"/>
      <c r="F31" s="148"/>
      <c r="G31" s="21"/>
      <c r="H31" s="148"/>
      <c r="I31" s="148"/>
      <c r="J31" s="112"/>
      <c r="K31" s="112"/>
      <c r="L31" s="112"/>
      <c r="M31" s="111"/>
      <c r="N31" s="148"/>
      <c r="O31" s="112"/>
      <c r="P31" s="112"/>
      <c r="Q31" s="111"/>
      <c r="R31" s="148"/>
      <c r="S31" s="112"/>
      <c r="T31" s="112"/>
      <c r="U31" s="112"/>
      <c r="V31" s="112"/>
    </row>
    <row r="32" spans="1:22" x14ac:dyDescent="0.2">
      <c r="A32" s="19" t="s">
        <v>18</v>
      </c>
      <c r="B32" s="17"/>
      <c r="C32" s="17"/>
      <c r="D32" s="111"/>
      <c r="E32" s="148"/>
      <c r="F32" s="148"/>
      <c r="G32" s="21"/>
      <c r="H32" s="148"/>
      <c r="I32" s="148"/>
      <c r="J32" s="112"/>
      <c r="K32" s="112"/>
      <c r="L32" s="112"/>
      <c r="M32" s="111"/>
      <c r="N32" s="148"/>
      <c r="O32" s="112"/>
      <c r="P32" s="112"/>
      <c r="Q32" s="111"/>
      <c r="R32" s="148"/>
      <c r="S32" s="112"/>
      <c r="T32" s="112"/>
      <c r="U32" s="112"/>
      <c r="V32" s="112"/>
    </row>
    <row r="33" spans="1:22" x14ac:dyDescent="0.2">
      <c r="A33" s="20" t="s">
        <v>19</v>
      </c>
      <c r="B33" s="17"/>
      <c r="C33" s="17"/>
      <c r="D33" s="111">
        <v>299611.66100000002</v>
      </c>
      <c r="E33" s="148">
        <v>411390.49199999997</v>
      </c>
      <c r="F33" s="148">
        <v>544703.10899999994</v>
      </c>
      <c r="G33" s="21">
        <v>1255705.2620000001</v>
      </c>
      <c r="H33" s="148">
        <v>508495.37699999998</v>
      </c>
      <c r="I33" s="148">
        <v>533476.58600000001</v>
      </c>
      <c r="J33" s="112">
        <v>528201.54800000007</v>
      </c>
      <c r="K33" s="112">
        <v>1570173.5110000002</v>
      </c>
      <c r="L33" s="112">
        <v>2825878.773</v>
      </c>
      <c r="M33" s="111">
        <v>551613.88400000008</v>
      </c>
      <c r="N33" s="148">
        <v>532709.44099999999</v>
      </c>
      <c r="O33" s="112">
        <v>549226.51</v>
      </c>
      <c r="P33" s="112">
        <v>1633549.8350000002</v>
      </c>
      <c r="Q33" s="111">
        <v>690646.87700000009</v>
      </c>
      <c r="R33" s="148">
        <v>755637.45000000007</v>
      </c>
      <c r="S33" s="112">
        <v>1326950.226</v>
      </c>
      <c r="T33" s="112">
        <v>2773234.5530000003</v>
      </c>
      <c r="U33" s="112">
        <v>4406784.3879999993</v>
      </c>
      <c r="V33" s="112">
        <v>7232663.3610000005</v>
      </c>
    </row>
    <row r="34" spans="1:22" x14ac:dyDescent="0.2">
      <c r="A34" s="20"/>
      <c r="B34" s="17" t="s">
        <v>20</v>
      </c>
      <c r="C34" s="17"/>
      <c r="D34" s="111">
        <v>1428.567</v>
      </c>
      <c r="E34" s="148">
        <v>1325.951</v>
      </c>
      <c r="F34" s="148">
        <v>414.149</v>
      </c>
      <c r="G34" s="21">
        <v>3168.6669999999999</v>
      </c>
      <c r="H34" s="148">
        <v>372.36799999999999</v>
      </c>
      <c r="I34" s="148">
        <v>881.97</v>
      </c>
      <c r="J34" s="112">
        <v>198.738</v>
      </c>
      <c r="K34" s="112">
        <v>1453.076</v>
      </c>
      <c r="L34" s="112">
        <v>4621.7430000000004</v>
      </c>
      <c r="M34" s="111">
        <v>247.05099999999999</v>
      </c>
      <c r="N34" s="148">
        <v>1189.664</v>
      </c>
      <c r="O34" s="112">
        <v>1027.644</v>
      </c>
      <c r="P34" s="112">
        <v>2464.3589999999999</v>
      </c>
      <c r="Q34" s="111">
        <v>126.774</v>
      </c>
      <c r="R34" s="148">
        <v>2157.7620000000002</v>
      </c>
      <c r="S34" s="112">
        <v>2068.123</v>
      </c>
      <c r="T34" s="112">
        <v>4352.6589999999997</v>
      </c>
      <c r="U34" s="112">
        <v>6817.018</v>
      </c>
      <c r="V34" s="112">
        <v>11438.761</v>
      </c>
    </row>
    <row r="35" spans="1:22" x14ac:dyDescent="0.2">
      <c r="A35" s="20"/>
      <c r="B35" s="17" t="s">
        <v>21</v>
      </c>
      <c r="C35" s="17"/>
      <c r="D35" s="111">
        <v>67777.025999999998</v>
      </c>
      <c r="E35" s="148">
        <v>213307.274</v>
      </c>
      <c r="F35" s="148">
        <v>273986.32199999999</v>
      </c>
      <c r="G35" s="21">
        <v>555070.62199999997</v>
      </c>
      <c r="H35" s="148">
        <v>277349.73200000002</v>
      </c>
      <c r="I35" s="148">
        <v>270370.326</v>
      </c>
      <c r="J35" s="112">
        <v>296389.72200000001</v>
      </c>
      <c r="K35" s="112">
        <v>844109.78</v>
      </c>
      <c r="L35" s="112">
        <v>1399180.402</v>
      </c>
      <c r="M35" s="111">
        <v>274887.35200000001</v>
      </c>
      <c r="N35" s="148">
        <v>273273.93599999999</v>
      </c>
      <c r="O35" s="112">
        <v>299304.408</v>
      </c>
      <c r="P35" s="112">
        <v>847465.696</v>
      </c>
      <c r="Q35" s="111">
        <v>346559.68800000002</v>
      </c>
      <c r="R35" s="148">
        <v>369066.12099999998</v>
      </c>
      <c r="S35" s="112">
        <v>853135.60699999996</v>
      </c>
      <c r="T35" s="112">
        <v>1568761.416</v>
      </c>
      <c r="U35" s="112">
        <v>2416227.1119999997</v>
      </c>
      <c r="V35" s="112">
        <v>3815407.5139999995</v>
      </c>
    </row>
    <row r="36" spans="1:22" x14ac:dyDescent="0.2">
      <c r="A36" s="20"/>
      <c r="B36" s="17" t="s">
        <v>22</v>
      </c>
      <c r="C36" s="17"/>
      <c r="D36" s="111">
        <v>233263.20199999999</v>
      </c>
      <c r="E36" s="148">
        <v>199409.16899999999</v>
      </c>
      <c r="F36" s="148">
        <v>271130.93599999999</v>
      </c>
      <c r="G36" s="21">
        <v>703803.30700000003</v>
      </c>
      <c r="H36" s="148">
        <v>231518.01300000001</v>
      </c>
      <c r="I36" s="148">
        <v>263988.23</v>
      </c>
      <c r="J36" s="112">
        <v>232010.56400000001</v>
      </c>
      <c r="K36" s="112">
        <v>727516.80700000003</v>
      </c>
      <c r="L36" s="112">
        <v>1431320.1140000001</v>
      </c>
      <c r="M36" s="111">
        <v>276973.58299999998</v>
      </c>
      <c r="N36" s="148">
        <v>260625.16899999999</v>
      </c>
      <c r="O36" s="112">
        <v>250949.74600000001</v>
      </c>
      <c r="P36" s="112">
        <v>788548.49800000002</v>
      </c>
      <c r="Q36" s="111">
        <v>344213.96299999999</v>
      </c>
      <c r="R36" s="148">
        <v>388729.09100000001</v>
      </c>
      <c r="S36" s="112">
        <v>475882.74200000003</v>
      </c>
      <c r="T36" s="112">
        <v>1208825.7960000001</v>
      </c>
      <c r="U36" s="112">
        <v>1997374.2940000002</v>
      </c>
      <c r="V36" s="112">
        <v>3428694.4080000003</v>
      </c>
    </row>
    <row r="37" spans="1:22" x14ac:dyDescent="0.2">
      <c r="A37" s="20"/>
      <c r="B37" s="17"/>
      <c r="C37" s="17"/>
      <c r="D37" s="111"/>
      <c r="E37" s="148"/>
      <c r="F37" s="148"/>
      <c r="G37" s="21"/>
      <c r="H37" s="148"/>
      <c r="I37" s="148"/>
      <c r="J37" s="112"/>
      <c r="K37" s="112"/>
      <c r="L37" s="112"/>
      <c r="M37" s="111"/>
      <c r="N37" s="148"/>
      <c r="O37" s="112"/>
      <c r="P37" s="112"/>
      <c r="Q37" s="111"/>
      <c r="R37" s="148"/>
      <c r="S37" s="112"/>
      <c r="T37" s="112"/>
      <c r="U37" s="112"/>
      <c r="V37" s="112"/>
    </row>
    <row r="38" spans="1:22" x14ac:dyDescent="0.2">
      <c r="A38" s="24" t="s">
        <v>61</v>
      </c>
      <c r="B38" s="25"/>
      <c r="C38" s="25"/>
      <c r="D38" s="113">
        <v>3702425.9650000003</v>
      </c>
      <c r="E38" s="151">
        <v>3364413.4760000003</v>
      </c>
      <c r="F38" s="151">
        <v>3247353.2760000015</v>
      </c>
      <c r="G38" s="26">
        <v>10314192.717000004</v>
      </c>
      <c r="H38" s="151">
        <v>6423140.1370000029</v>
      </c>
      <c r="I38" s="151">
        <v>1352121.72</v>
      </c>
      <c r="J38" s="114">
        <v>2859156.2929999991</v>
      </c>
      <c r="K38" s="114">
        <v>10634418.150000006</v>
      </c>
      <c r="L38" s="114">
        <v>20948610.866999999</v>
      </c>
      <c r="M38" s="113">
        <v>3306959.7529999991</v>
      </c>
      <c r="N38" s="151">
        <v>3329396.4639999997</v>
      </c>
      <c r="O38" s="114">
        <v>3319820.3459999994</v>
      </c>
      <c r="P38" s="114">
        <v>9956176.5629999954</v>
      </c>
      <c r="Q38" s="113">
        <v>3193470.1940000011</v>
      </c>
      <c r="R38" s="151">
        <v>3331790.6950000003</v>
      </c>
      <c r="S38" s="114">
        <v>3663811.9430000004</v>
      </c>
      <c r="T38" s="114">
        <v>10189072.831999997</v>
      </c>
      <c r="U38" s="114">
        <v>20145249.394999996</v>
      </c>
      <c r="V38" s="114">
        <v>41093860.26199998</v>
      </c>
    </row>
    <row r="39" spans="1:22" x14ac:dyDescent="0.2">
      <c r="A39" s="24" t="s">
        <v>62</v>
      </c>
      <c r="B39" s="25"/>
      <c r="C39" s="25"/>
      <c r="D39" s="113">
        <v>3035167.7</v>
      </c>
      <c r="E39" s="151">
        <v>3109418.6330000004</v>
      </c>
      <c r="F39" s="151">
        <v>4576702.2699999996</v>
      </c>
      <c r="G39" s="26">
        <v>10721288.603</v>
      </c>
      <c r="H39" s="151">
        <v>3506975.5219999999</v>
      </c>
      <c r="I39" s="151">
        <v>3660102.9459999995</v>
      </c>
      <c r="J39" s="114">
        <v>3813143.7420000006</v>
      </c>
      <c r="K39" s="114">
        <v>10980222.210000001</v>
      </c>
      <c r="L39" s="114">
        <v>21701510.812999997</v>
      </c>
      <c r="M39" s="113">
        <v>3680696.156</v>
      </c>
      <c r="N39" s="151">
        <v>3657975.5709999995</v>
      </c>
      <c r="O39" s="114">
        <v>4353230.8679999998</v>
      </c>
      <c r="P39" s="114">
        <v>11691902.594999999</v>
      </c>
      <c r="Q39" s="113">
        <v>3815933.318</v>
      </c>
      <c r="R39" s="151">
        <v>4029100.0660000001</v>
      </c>
      <c r="S39" s="114">
        <v>5805363.676</v>
      </c>
      <c r="T39" s="114">
        <v>13650397.060000001</v>
      </c>
      <c r="U39" s="114">
        <v>25342299.654999997</v>
      </c>
      <c r="V39" s="114">
        <v>47043810.468000002</v>
      </c>
    </row>
    <row r="40" spans="1:22" x14ac:dyDescent="0.2">
      <c r="A40" s="24" t="s">
        <v>23</v>
      </c>
      <c r="B40" s="25"/>
      <c r="C40" s="25"/>
      <c r="D40" s="113">
        <v>667258.26500000013</v>
      </c>
      <c r="E40" s="151">
        <v>254994.84299999988</v>
      </c>
      <c r="F40" s="151">
        <v>-1329348.9939999981</v>
      </c>
      <c r="G40" s="26">
        <v>-407095.88599999622</v>
      </c>
      <c r="H40" s="151">
        <v>2916164.615000003</v>
      </c>
      <c r="I40" s="151">
        <v>-2307981.2259999998</v>
      </c>
      <c r="J40" s="114">
        <v>-953987.44900000142</v>
      </c>
      <c r="K40" s="114">
        <v>-345804.05999999493</v>
      </c>
      <c r="L40" s="114">
        <v>-752899.9459999986</v>
      </c>
      <c r="M40" s="113">
        <v>-373736.40300000086</v>
      </c>
      <c r="N40" s="151">
        <v>-328579.10699999984</v>
      </c>
      <c r="O40" s="114">
        <v>-1033410.5220000003</v>
      </c>
      <c r="P40" s="114">
        <v>-1735726.0320000034</v>
      </c>
      <c r="Q40" s="113">
        <v>-622463.1239999989</v>
      </c>
      <c r="R40" s="151">
        <v>-697309.37099999981</v>
      </c>
      <c r="S40" s="114">
        <v>-2141551.7329999995</v>
      </c>
      <c r="T40" s="114">
        <v>-3461324.2280000038</v>
      </c>
      <c r="U40" s="114">
        <v>-5197050.2600000016</v>
      </c>
      <c r="V40" s="114">
        <v>-5949950.2060000226</v>
      </c>
    </row>
    <row r="41" spans="1:22" x14ac:dyDescent="0.2">
      <c r="A41" s="27"/>
      <c r="B41" s="28"/>
      <c r="C41" s="28"/>
      <c r="D41" s="115"/>
      <c r="E41" s="152"/>
      <c r="F41" s="152"/>
      <c r="G41" s="242"/>
      <c r="H41" s="152"/>
      <c r="I41" s="152"/>
      <c r="J41" s="116"/>
      <c r="K41" s="116"/>
      <c r="L41" s="116"/>
      <c r="M41" s="115"/>
      <c r="N41" s="152"/>
      <c r="O41" s="116"/>
      <c r="P41" s="116"/>
      <c r="Q41" s="115"/>
      <c r="R41" s="152"/>
      <c r="S41" s="116"/>
      <c r="T41" s="116"/>
      <c r="U41" s="116"/>
      <c r="V41" s="116"/>
    </row>
    <row r="42" spans="1:22" x14ac:dyDescent="0.2">
      <c r="A42" s="19" t="s">
        <v>24</v>
      </c>
      <c r="B42" s="17"/>
      <c r="C42" s="17"/>
      <c r="D42" s="107"/>
      <c r="E42" s="150"/>
      <c r="F42" s="150"/>
      <c r="G42" s="241"/>
      <c r="H42" s="150"/>
      <c r="I42" s="150"/>
      <c r="J42" s="108"/>
      <c r="K42" s="108"/>
      <c r="L42" s="108"/>
      <c r="M42" s="107"/>
      <c r="N42" s="150"/>
      <c r="O42" s="108"/>
      <c r="P42" s="108"/>
      <c r="Q42" s="107"/>
      <c r="R42" s="150"/>
      <c r="S42" s="108"/>
      <c r="T42" s="108"/>
      <c r="U42" s="108"/>
      <c r="V42" s="108"/>
    </row>
    <row r="43" spans="1:22" x14ac:dyDescent="0.2">
      <c r="A43" s="19"/>
      <c r="B43" s="17"/>
      <c r="C43" s="17"/>
      <c r="D43" s="107"/>
      <c r="E43" s="150"/>
      <c r="F43" s="150"/>
      <c r="G43" s="241"/>
      <c r="H43" s="150"/>
      <c r="I43" s="150"/>
      <c r="J43" s="108"/>
      <c r="K43" s="108"/>
      <c r="L43" s="108"/>
      <c r="M43" s="107"/>
      <c r="N43" s="150"/>
      <c r="O43" s="108"/>
      <c r="P43" s="108"/>
      <c r="Q43" s="107"/>
      <c r="R43" s="150"/>
      <c r="S43" s="108"/>
      <c r="T43" s="108"/>
      <c r="U43" s="108"/>
      <c r="V43" s="108"/>
    </row>
    <row r="44" spans="1:22" x14ac:dyDescent="0.2">
      <c r="A44" s="20" t="s">
        <v>25</v>
      </c>
      <c r="B44" s="17"/>
      <c r="C44" s="17"/>
      <c r="D44" s="111">
        <v>229438.4499999999</v>
      </c>
      <c r="E44" s="148">
        <v>197512.87599999999</v>
      </c>
      <c r="F44" s="148">
        <v>-657304.56699999992</v>
      </c>
      <c r="G44" s="21">
        <v>-230353.24100000024</v>
      </c>
      <c r="H44" s="148">
        <v>3459912.5090000001</v>
      </c>
      <c r="I44" s="148">
        <v>-871880.82299999986</v>
      </c>
      <c r="J44" s="112">
        <v>-1045140.414</v>
      </c>
      <c r="K44" s="112">
        <v>1542891.2720000003</v>
      </c>
      <c r="L44" s="112">
        <v>1312538.031</v>
      </c>
      <c r="M44" s="111">
        <v>-657913.74800000002</v>
      </c>
      <c r="N44" s="148">
        <v>462750.76900000009</v>
      </c>
      <c r="O44" s="112">
        <v>-852261.46899999992</v>
      </c>
      <c r="P44" s="112">
        <v>-1047424.448</v>
      </c>
      <c r="Q44" s="111">
        <v>-37971.297999999988</v>
      </c>
      <c r="R44" s="148">
        <v>-752832.11800000002</v>
      </c>
      <c r="S44" s="112">
        <v>-2201792.753</v>
      </c>
      <c r="T44" s="112">
        <v>-2992596.1689999998</v>
      </c>
      <c r="U44" s="112">
        <v>-4040020.6170000006</v>
      </c>
      <c r="V44" s="112">
        <v>-2727482.5859999997</v>
      </c>
    </row>
    <row r="45" spans="1:22" x14ac:dyDescent="0.2">
      <c r="A45" s="20" t="s">
        <v>26</v>
      </c>
      <c r="B45" s="17"/>
      <c r="C45" s="17"/>
      <c r="D45" s="111">
        <v>-339283.25900000002</v>
      </c>
      <c r="E45" s="148">
        <v>12691.574999999997</v>
      </c>
      <c r="F45" s="148">
        <v>31210.659</v>
      </c>
      <c r="G45" s="21">
        <v>-295381.02500000002</v>
      </c>
      <c r="H45" s="148">
        <v>26580.120999999999</v>
      </c>
      <c r="I45" s="148">
        <v>-6337.6059999999998</v>
      </c>
      <c r="J45" s="112">
        <v>34130.140000000007</v>
      </c>
      <c r="K45" s="112">
        <v>54372.654999999999</v>
      </c>
      <c r="L45" s="112">
        <v>-241008.37000000005</v>
      </c>
      <c r="M45" s="111">
        <v>20987.597000000002</v>
      </c>
      <c r="N45" s="148">
        <v>48430.29800000001</v>
      </c>
      <c r="O45" s="112">
        <v>26200.832999999999</v>
      </c>
      <c r="P45" s="112">
        <v>95618.728000000032</v>
      </c>
      <c r="Q45" s="111">
        <v>-45695.683999999994</v>
      </c>
      <c r="R45" s="148">
        <v>-53416.539000000004</v>
      </c>
      <c r="S45" s="112">
        <v>-12432.216000000015</v>
      </c>
      <c r="T45" s="112">
        <v>-111544.43900000001</v>
      </c>
      <c r="U45" s="112">
        <v>-15925.710999999894</v>
      </c>
      <c r="V45" s="112">
        <v>-256934.08099999977</v>
      </c>
    </row>
    <row r="46" spans="1:22" x14ac:dyDescent="0.2">
      <c r="A46" s="20"/>
      <c r="B46" s="17" t="s">
        <v>27</v>
      </c>
      <c r="C46" s="17"/>
      <c r="D46" s="111">
        <v>43053.887000000002</v>
      </c>
      <c r="E46" s="148">
        <v>57873.203999999998</v>
      </c>
      <c r="F46" s="148">
        <v>100651.61199999999</v>
      </c>
      <c r="G46" s="21">
        <v>201578.70299999998</v>
      </c>
      <c r="H46" s="148">
        <v>71600.303</v>
      </c>
      <c r="I46" s="148">
        <v>73989.601999999999</v>
      </c>
      <c r="J46" s="112">
        <v>95134.263000000006</v>
      </c>
      <c r="K46" s="112">
        <v>240724.16800000001</v>
      </c>
      <c r="L46" s="112">
        <v>442302.87099999998</v>
      </c>
      <c r="M46" s="111">
        <v>79444.25</v>
      </c>
      <c r="N46" s="148">
        <v>98354.123000000007</v>
      </c>
      <c r="O46" s="112">
        <v>80791.926999999996</v>
      </c>
      <c r="P46" s="112">
        <v>258590.30000000002</v>
      </c>
      <c r="Q46" s="111">
        <v>59085.182000000001</v>
      </c>
      <c r="R46" s="148">
        <v>86731.982000000004</v>
      </c>
      <c r="S46" s="112">
        <v>134574.31599999999</v>
      </c>
      <c r="T46" s="112">
        <v>280391.48</v>
      </c>
      <c r="U46" s="112">
        <v>538981.78</v>
      </c>
      <c r="V46" s="112">
        <v>981284.65100000007</v>
      </c>
    </row>
    <row r="47" spans="1:22" x14ac:dyDescent="0.2">
      <c r="A47" s="20"/>
      <c r="B47" s="17" t="s">
        <v>28</v>
      </c>
      <c r="C47" s="17"/>
      <c r="D47" s="111">
        <v>382337.14600000001</v>
      </c>
      <c r="E47" s="148">
        <v>45181.629000000001</v>
      </c>
      <c r="F47" s="148">
        <v>69440.952999999994</v>
      </c>
      <c r="G47" s="21">
        <v>496959.728</v>
      </c>
      <c r="H47" s="148">
        <v>45020.182000000001</v>
      </c>
      <c r="I47" s="148">
        <v>80327.207999999999</v>
      </c>
      <c r="J47" s="112">
        <v>61004.123</v>
      </c>
      <c r="K47" s="112">
        <v>186351.51300000001</v>
      </c>
      <c r="L47" s="112">
        <v>683311.24100000004</v>
      </c>
      <c r="M47" s="111">
        <v>58456.652999999998</v>
      </c>
      <c r="N47" s="148">
        <v>49923.824999999997</v>
      </c>
      <c r="O47" s="112">
        <v>54591.093999999997</v>
      </c>
      <c r="P47" s="112">
        <v>162971.57199999999</v>
      </c>
      <c r="Q47" s="111">
        <v>104780.86599999999</v>
      </c>
      <c r="R47" s="148">
        <v>140148.52100000001</v>
      </c>
      <c r="S47" s="112">
        <v>147006.53200000001</v>
      </c>
      <c r="T47" s="112">
        <v>391935.91899999999</v>
      </c>
      <c r="U47" s="112">
        <v>554907.49099999992</v>
      </c>
      <c r="V47" s="112">
        <v>1238218.7319999998</v>
      </c>
    </row>
    <row r="48" spans="1:22" x14ac:dyDescent="0.2">
      <c r="A48" s="20" t="s">
        <v>29</v>
      </c>
      <c r="B48" s="17"/>
      <c r="C48" s="17"/>
      <c r="D48" s="111">
        <v>927784.77</v>
      </c>
      <c r="E48" s="148">
        <v>-99429.94</v>
      </c>
      <c r="F48" s="148">
        <v>-416324.40100000001</v>
      </c>
      <c r="G48" s="21">
        <v>412030.42899999977</v>
      </c>
      <c r="H48" s="148">
        <v>1337515.6400000001</v>
      </c>
      <c r="I48" s="148">
        <v>1110396.507</v>
      </c>
      <c r="J48" s="112">
        <v>-538152.24600000004</v>
      </c>
      <c r="K48" s="112">
        <v>1909759.9010000001</v>
      </c>
      <c r="L48" s="112">
        <v>2321790.33</v>
      </c>
      <c r="M48" s="111">
        <v>-662112.89500000002</v>
      </c>
      <c r="N48" s="148">
        <v>1210769.6000000001</v>
      </c>
      <c r="O48" s="112">
        <v>-1095433.855</v>
      </c>
      <c r="P48" s="112">
        <v>-546777.15</v>
      </c>
      <c r="Q48" s="111">
        <v>438296.38500000001</v>
      </c>
      <c r="R48" s="148">
        <v>-179001.83100000001</v>
      </c>
      <c r="S48" s="112">
        <v>-713334.46199999994</v>
      </c>
      <c r="T48" s="112">
        <v>-454039.90799999994</v>
      </c>
      <c r="U48" s="112">
        <v>-1000817.058</v>
      </c>
      <c r="V48" s="112">
        <v>1320973.2720000001</v>
      </c>
    </row>
    <row r="49" spans="1:22" x14ac:dyDescent="0.2">
      <c r="A49" s="20"/>
      <c r="B49" s="17" t="s">
        <v>30</v>
      </c>
      <c r="C49" s="17"/>
      <c r="D49" s="111">
        <v>2002533.5789999999</v>
      </c>
      <c r="E49" s="148">
        <v>-18818.218000000001</v>
      </c>
      <c r="F49" s="148">
        <v>-321957.81400000001</v>
      </c>
      <c r="G49" s="21">
        <v>1661757.5469999998</v>
      </c>
      <c r="H49" s="148">
        <v>1364579.547</v>
      </c>
      <c r="I49" s="148">
        <v>1129248.0190000001</v>
      </c>
      <c r="J49" s="112">
        <v>-537655.353</v>
      </c>
      <c r="K49" s="112">
        <v>1956172.213</v>
      </c>
      <c r="L49" s="112">
        <v>3617929.76</v>
      </c>
      <c r="M49" s="111">
        <v>-658559.85</v>
      </c>
      <c r="N49" s="148">
        <v>1210825.797</v>
      </c>
      <c r="O49" s="112">
        <v>-1095390.7390000001</v>
      </c>
      <c r="P49" s="112">
        <v>-543124.79200000002</v>
      </c>
      <c r="Q49" s="111">
        <v>438327.97200000001</v>
      </c>
      <c r="R49" s="148">
        <v>-143547.64499999999</v>
      </c>
      <c r="S49" s="112">
        <v>-632881.31799999997</v>
      </c>
      <c r="T49" s="112">
        <v>-338100.99099999992</v>
      </c>
      <c r="U49" s="112">
        <v>-881225.78299999994</v>
      </c>
      <c r="V49" s="112">
        <v>2736703.977</v>
      </c>
    </row>
    <row r="50" spans="1:22" x14ac:dyDescent="0.2">
      <c r="A50" s="20"/>
      <c r="B50" s="17" t="s">
        <v>31</v>
      </c>
      <c r="C50" s="17"/>
      <c r="D50" s="111">
        <v>1074748.8089999999</v>
      </c>
      <c r="E50" s="148">
        <v>80611.721999999994</v>
      </c>
      <c r="F50" s="148">
        <v>94366.587</v>
      </c>
      <c r="G50" s="21">
        <v>1249727.118</v>
      </c>
      <c r="H50" s="148">
        <v>27063.906999999999</v>
      </c>
      <c r="I50" s="148">
        <v>18851.511999999999</v>
      </c>
      <c r="J50" s="112">
        <v>496.89299999999997</v>
      </c>
      <c r="K50" s="112">
        <v>46412.311999999991</v>
      </c>
      <c r="L50" s="112">
        <v>1296139.43</v>
      </c>
      <c r="M50" s="111">
        <v>3553.0450000000001</v>
      </c>
      <c r="N50" s="148">
        <v>56.197000000000003</v>
      </c>
      <c r="O50" s="112">
        <v>43.116</v>
      </c>
      <c r="P50" s="112">
        <v>3652.3580000000002</v>
      </c>
      <c r="Q50" s="111">
        <v>31.587</v>
      </c>
      <c r="R50" s="148">
        <v>35454.186000000002</v>
      </c>
      <c r="S50" s="112">
        <v>80453.144</v>
      </c>
      <c r="T50" s="112">
        <v>115938.917</v>
      </c>
      <c r="U50" s="112">
        <v>119591.27499999999</v>
      </c>
      <c r="V50" s="112">
        <v>1415730.7049999998</v>
      </c>
    </row>
    <row r="51" spans="1:22" x14ac:dyDescent="0.2">
      <c r="A51" s="20" t="s">
        <v>32</v>
      </c>
      <c r="B51" s="17"/>
      <c r="C51" s="17"/>
      <c r="D51" s="111">
        <v>-25452.937000000002</v>
      </c>
      <c r="E51" s="148">
        <v>177772.61300000001</v>
      </c>
      <c r="F51" s="148">
        <v>-237485.21799999999</v>
      </c>
      <c r="G51" s="21">
        <v>-85165.541999999987</v>
      </c>
      <c r="H51" s="148">
        <v>570145.67700000003</v>
      </c>
      <c r="I51" s="148">
        <v>-276112.87800000003</v>
      </c>
      <c r="J51" s="112">
        <v>-473942.66899999999</v>
      </c>
      <c r="K51" s="112">
        <v>-179909.87</v>
      </c>
      <c r="L51" s="112">
        <v>-265075.41200000001</v>
      </c>
      <c r="M51" s="111">
        <v>67019.028000000006</v>
      </c>
      <c r="N51" s="148">
        <v>-1096367.335</v>
      </c>
      <c r="O51" s="112">
        <v>34650.107000000004</v>
      </c>
      <c r="P51" s="112">
        <v>-994698.2</v>
      </c>
      <c r="Q51" s="111">
        <v>-430205.94699999999</v>
      </c>
      <c r="R51" s="148">
        <v>-542828.11300000001</v>
      </c>
      <c r="S51" s="112">
        <v>-1277986.132</v>
      </c>
      <c r="T51" s="112">
        <v>-2251020.1919999998</v>
      </c>
      <c r="U51" s="112">
        <v>-3245718.392</v>
      </c>
      <c r="V51" s="112">
        <v>-3510793.804</v>
      </c>
    </row>
    <row r="52" spans="1:22" x14ac:dyDescent="0.2">
      <c r="A52" s="20" t="s">
        <v>33</v>
      </c>
      <c r="B52" s="17"/>
      <c r="C52" s="17"/>
      <c r="D52" s="111">
        <v>-333610.12400000001</v>
      </c>
      <c r="E52" s="148">
        <v>106478.628</v>
      </c>
      <c r="F52" s="148">
        <v>-34705.607000000004</v>
      </c>
      <c r="G52" s="21">
        <v>-261837.103</v>
      </c>
      <c r="H52" s="148">
        <v>1525671.071</v>
      </c>
      <c r="I52" s="148">
        <v>-1699826.8459999999</v>
      </c>
      <c r="J52" s="112">
        <v>-67175.638999999996</v>
      </c>
      <c r="K52" s="112">
        <v>-241331.4139999999</v>
      </c>
      <c r="L52" s="112">
        <v>-503168.51699999988</v>
      </c>
      <c r="M52" s="111">
        <v>-83807.478000000003</v>
      </c>
      <c r="N52" s="148">
        <v>299918.20600000001</v>
      </c>
      <c r="O52" s="112">
        <v>182321.446</v>
      </c>
      <c r="P52" s="112">
        <v>398432.174</v>
      </c>
      <c r="Q52" s="111">
        <v>-366.05200000000002</v>
      </c>
      <c r="R52" s="148">
        <v>22414.365000000002</v>
      </c>
      <c r="S52" s="112">
        <v>-198039.943</v>
      </c>
      <c r="T52" s="112">
        <v>-175991.63</v>
      </c>
      <c r="U52" s="112">
        <v>222440.54399999999</v>
      </c>
      <c r="V52" s="112">
        <v>-280727.97299999988</v>
      </c>
    </row>
    <row r="53" spans="1:22" x14ac:dyDescent="0.2">
      <c r="A53" s="20" t="s">
        <v>89</v>
      </c>
      <c r="B53" s="17"/>
      <c r="C53" s="17"/>
      <c r="D53" s="111">
        <v>0</v>
      </c>
      <c r="E53" s="148">
        <v>0</v>
      </c>
      <c r="F53" s="148">
        <v>0</v>
      </c>
      <c r="G53" s="21">
        <v>0</v>
      </c>
      <c r="H53" s="148">
        <v>0</v>
      </c>
      <c r="I53" s="148">
        <v>0</v>
      </c>
      <c r="J53" s="112">
        <v>0</v>
      </c>
      <c r="K53" s="112">
        <v>0</v>
      </c>
      <c r="L53" s="112">
        <v>0</v>
      </c>
      <c r="M53" s="111">
        <v>0</v>
      </c>
      <c r="N53" s="148">
        <v>0</v>
      </c>
      <c r="O53" s="112">
        <v>0</v>
      </c>
      <c r="P53" s="112">
        <v>0</v>
      </c>
      <c r="Q53" s="111">
        <v>0</v>
      </c>
      <c r="R53" s="148">
        <v>0</v>
      </c>
      <c r="S53" s="112">
        <v>0</v>
      </c>
      <c r="T53" s="112">
        <v>0</v>
      </c>
      <c r="U53" s="112">
        <v>0</v>
      </c>
      <c r="V53" s="112">
        <v>0</v>
      </c>
    </row>
    <row r="54" spans="1:22" hidden="1" x14ac:dyDescent="0.2">
      <c r="A54" s="20"/>
      <c r="B54" s="17" t="s">
        <v>34</v>
      </c>
      <c r="C54" s="17"/>
      <c r="D54" s="111">
        <v>0</v>
      </c>
      <c r="E54" s="148">
        <v>0</v>
      </c>
      <c r="F54" s="148">
        <v>0</v>
      </c>
      <c r="G54" s="21">
        <v>0</v>
      </c>
      <c r="H54" s="148">
        <v>0</v>
      </c>
      <c r="I54" s="148">
        <v>0</v>
      </c>
      <c r="J54" s="112">
        <v>0</v>
      </c>
      <c r="K54" s="112">
        <v>0</v>
      </c>
      <c r="L54" s="112">
        <v>0</v>
      </c>
      <c r="M54" s="111">
        <v>0</v>
      </c>
      <c r="N54" s="148">
        <v>0</v>
      </c>
      <c r="O54" s="112">
        <v>0</v>
      </c>
      <c r="P54" s="112">
        <v>0</v>
      </c>
      <c r="Q54" s="111">
        <v>0</v>
      </c>
      <c r="R54" s="148">
        <v>0</v>
      </c>
      <c r="S54" s="112">
        <v>0</v>
      </c>
      <c r="T54" s="112">
        <v>0</v>
      </c>
      <c r="U54" s="112">
        <v>0</v>
      </c>
      <c r="V54" s="112">
        <v>0</v>
      </c>
    </row>
    <row r="55" spans="1:22" hidden="1" x14ac:dyDescent="0.2">
      <c r="A55" s="20"/>
      <c r="B55" s="17" t="s">
        <v>35</v>
      </c>
      <c r="C55" s="17"/>
      <c r="D55" s="111">
        <v>0</v>
      </c>
      <c r="E55" s="148">
        <v>0</v>
      </c>
      <c r="F55" s="148">
        <v>0</v>
      </c>
      <c r="G55" s="21">
        <v>0</v>
      </c>
      <c r="H55" s="148">
        <v>0</v>
      </c>
      <c r="I55" s="148">
        <v>0</v>
      </c>
      <c r="J55" s="112">
        <v>0</v>
      </c>
      <c r="K55" s="112">
        <v>0</v>
      </c>
      <c r="L55" s="112">
        <v>0</v>
      </c>
      <c r="M55" s="111">
        <v>0</v>
      </c>
      <c r="N55" s="148">
        <v>0</v>
      </c>
      <c r="O55" s="112">
        <v>0</v>
      </c>
      <c r="P55" s="112">
        <v>0</v>
      </c>
      <c r="Q55" s="111">
        <v>0</v>
      </c>
      <c r="R55" s="148">
        <v>0</v>
      </c>
      <c r="S55" s="112">
        <v>0</v>
      </c>
      <c r="T55" s="112">
        <v>0</v>
      </c>
      <c r="U55" s="112">
        <v>0</v>
      </c>
      <c r="V55" s="112">
        <v>0</v>
      </c>
    </row>
    <row r="56" spans="1:22" x14ac:dyDescent="0.2">
      <c r="A56" s="78" t="s">
        <v>90</v>
      </c>
      <c r="B56" s="17"/>
      <c r="C56" s="17"/>
      <c r="D56" s="111">
        <v>0</v>
      </c>
      <c r="E56" s="148">
        <v>0</v>
      </c>
      <c r="F56" s="148">
        <v>0</v>
      </c>
      <c r="G56" s="21">
        <v>0</v>
      </c>
      <c r="H56" s="148">
        <v>0</v>
      </c>
      <c r="I56" s="148">
        <v>0</v>
      </c>
      <c r="J56" s="112">
        <v>0</v>
      </c>
      <c r="K56" s="112">
        <v>0</v>
      </c>
      <c r="L56" s="112">
        <v>0</v>
      </c>
      <c r="M56" s="111">
        <v>0</v>
      </c>
      <c r="N56" s="148">
        <v>0</v>
      </c>
      <c r="O56" s="112">
        <v>0</v>
      </c>
      <c r="P56" s="112">
        <v>0</v>
      </c>
      <c r="Q56" s="111">
        <v>0</v>
      </c>
      <c r="R56" s="148">
        <v>0</v>
      </c>
      <c r="S56" s="112">
        <v>0</v>
      </c>
      <c r="T56" s="112">
        <v>0</v>
      </c>
      <c r="U56" s="112">
        <v>0</v>
      </c>
      <c r="V56" s="112">
        <v>0</v>
      </c>
    </row>
    <row r="57" spans="1:22" x14ac:dyDescent="0.2">
      <c r="A57" s="20" t="s">
        <v>36</v>
      </c>
      <c r="B57" s="17"/>
      <c r="C57" s="17"/>
      <c r="D57" s="111">
        <v>0</v>
      </c>
      <c r="E57" s="148">
        <v>0</v>
      </c>
      <c r="F57" s="148">
        <v>0</v>
      </c>
      <c r="G57" s="21">
        <v>0</v>
      </c>
      <c r="H57" s="148">
        <v>0</v>
      </c>
      <c r="I57" s="148">
        <v>0</v>
      </c>
      <c r="J57" s="112">
        <v>0</v>
      </c>
      <c r="K57" s="112">
        <v>0</v>
      </c>
      <c r="L57" s="112">
        <v>0</v>
      </c>
      <c r="M57" s="111">
        <v>0</v>
      </c>
      <c r="N57" s="148">
        <v>0</v>
      </c>
      <c r="O57" s="112">
        <v>0</v>
      </c>
      <c r="P57" s="112">
        <v>0</v>
      </c>
      <c r="Q57" s="111">
        <v>0</v>
      </c>
      <c r="R57" s="148">
        <v>0</v>
      </c>
      <c r="S57" s="112">
        <v>0</v>
      </c>
      <c r="T57" s="112">
        <v>0</v>
      </c>
      <c r="U57" s="112">
        <v>0</v>
      </c>
      <c r="V57" s="112">
        <v>0</v>
      </c>
    </row>
    <row r="58" spans="1:22" x14ac:dyDescent="0.2">
      <c r="A58" s="20"/>
      <c r="B58" s="17"/>
      <c r="C58" s="17"/>
      <c r="D58" s="111"/>
      <c r="E58" s="148"/>
      <c r="F58" s="148"/>
      <c r="G58" s="21"/>
      <c r="H58" s="148"/>
      <c r="I58" s="148"/>
      <c r="J58" s="112"/>
      <c r="K58" s="112"/>
      <c r="L58" s="112"/>
      <c r="M58" s="111"/>
      <c r="N58" s="148"/>
      <c r="O58" s="112"/>
      <c r="P58" s="112"/>
      <c r="Q58" s="111"/>
      <c r="R58" s="148"/>
      <c r="S58" s="112"/>
      <c r="T58" s="112"/>
      <c r="U58" s="112"/>
      <c r="V58" s="112"/>
    </row>
    <row r="59" spans="1:22" x14ac:dyDescent="0.2">
      <c r="A59" s="20" t="s">
        <v>37</v>
      </c>
      <c r="B59" s="17"/>
      <c r="C59" s="17"/>
      <c r="D59" s="111">
        <v>-437819.81499999994</v>
      </c>
      <c r="E59" s="148">
        <v>-57481.967000000004</v>
      </c>
      <c r="F59" s="148">
        <v>672044.42699999991</v>
      </c>
      <c r="G59" s="21">
        <v>176742.64499999996</v>
      </c>
      <c r="H59" s="148">
        <v>543747.89400000009</v>
      </c>
      <c r="I59" s="148">
        <v>1436100.5140000002</v>
      </c>
      <c r="J59" s="112">
        <v>-91152.964999999997</v>
      </c>
      <c r="K59" s="112">
        <v>1888695.4430000002</v>
      </c>
      <c r="L59" s="112">
        <v>2065438.0880000005</v>
      </c>
      <c r="M59" s="111">
        <v>-284177.34499999997</v>
      </c>
      <c r="N59" s="148">
        <v>791329.87600000005</v>
      </c>
      <c r="O59" s="112">
        <v>181149.05299999996</v>
      </c>
      <c r="P59" s="112">
        <v>688301.58399999992</v>
      </c>
      <c r="Q59" s="111">
        <v>584491.826</v>
      </c>
      <c r="R59" s="148">
        <v>-55522.746999999996</v>
      </c>
      <c r="S59" s="112">
        <v>-60241.020000000004</v>
      </c>
      <c r="T59" s="112">
        <v>468728.05900000001</v>
      </c>
      <c r="U59" s="112">
        <v>1157029.6430000002</v>
      </c>
      <c r="V59" s="112">
        <v>3222467.7310000006</v>
      </c>
    </row>
    <row r="60" spans="1:22" x14ac:dyDescent="0.2">
      <c r="A60" s="20" t="s">
        <v>38</v>
      </c>
      <c r="B60" s="17"/>
      <c r="C60" s="17"/>
      <c r="D60" s="111">
        <v>2662.2719999999999</v>
      </c>
      <c r="E60" s="148">
        <v>-1414.433</v>
      </c>
      <c r="F60" s="148">
        <v>-9675.4519999999993</v>
      </c>
      <c r="G60" s="21">
        <v>-8427.6130000000012</v>
      </c>
      <c r="H60" s="148">
        <v>-2286.1660000000002</v>
      </c>
      <c r="I60" s="148">
        <v>-57475.75</v>
      </c>
      <c r="J60" s="112">
        <v>-2190.46</v>
      </c>
      <c r="K60" s="112">
        <v>-61952.375999999997</v>
      </c>
      <c r="L60" s="112">
        <v>-70379.989000000001</v>
      </c>
      <c r="M60" s="111">
        <v>1862.7440000000006</v>
      </c>
      <c r="N60" s="148">
        <v>-1446.06</v>
      </c>
      <c r="O60" s="112">
        <v>-2871.0549999999998</v>
      </c>
      <c r="P60" s="112">
        <v>-2454.3709999999992</v>
      </c>
      <c r="Q60" s="111">
        <v>-6830.4749999999995</v>
      </c>
      <c r="R60" s="148">
        <v>590.44700000000012</v>
      </c>
      <c r="S60" s="112">
        <v>-1493.6190000000006</v>
      </c>
      <c r="T60" s="112">
        <v>-7733.6469999999972</v>
      </c>
      <c r="U60" s="112">
        <v>-10188.017999999996</v>
      </c>
      <c r="V60" s="112">
        <v>-80568.006999999998</v>
      </c>
    </row>
    <row r="61" spans="1:22" x14ac:dyDescent="0.2">
      <c r="A61" s="20"/>
      <c r="B61" s="17" t="s">
        <v>39</v>
      </c>
      <c r="C61" s="17"/>
      <c r="D61" s="111">
        <v>4218.4759999999997</v>
      </c>
      <c r="E61" s="148">
        <v>0</v>
      </c>
      <c r="F61" s="148">
        <v>0</v>
      </c>
      <c r="G61" s="21">
        <v>4218.4759999999997</v>
      </c>
      <c r="H61" s="148">
        <v>0</v>
      </c>
      <c r="I61" s="148">
        <v>0</v>
      </c>
      <c r="J61" s="112">
        <v>516.303</v>
      </c>
      <c r="K61" s="112">
        <v>516.303</v>
      </c>
      <c r="L61" s="112">
        <v>4734.7789999999995</v>
      </c>
      <c r="M61" s="111">
        <v>6748.2870000000003</v>
      </c>
      <c r="N61" s="148">
        <v>0</v>
      </c>
      <c r="O61" s="112">
        <v>0</v>
      </c>
      <c r="P61" s="112">
        <v>6748.2870000000003</v>
      </c>
      <c r="Q61" s="111">
        <v>1278.242</v>
      </c>
      <c r="R61" s="148">
        <v>2236.4740000000002</v>
      </c>
      <c r="S61" s="112">
        <v>9079.7479999999996</v>
      </c>
      <c r="T61" s="112">
        <v>12594.464</v>
      </c>
      <c r="U61" s="112">
        <v>19342.751</v>
      </c>
      <c r="V61" s="112">
        <v>24077.53</v>
      </c>
    </row>
    <row r="62" spans="1:22" x14ac:dyDescent="0.2">
      <c r="A62" s="20"/>
      <c r="B62" s="17"/>
      <c r="C62" s="17" t="s">
        <v>40</v>
      </c>
      <c r="D62" s="111">
        <v>0</v>
      </c>
      <c r="E62" s="148">
        <v>0</v>
      </c>
      <c r="F62" s="148">
        <v>0</v>
      </c>
      <c r="G62" s="21">
        <v>0</v>
      </c>
      <c r="H62" s="148">
        <v>0</v>
      </c>
      <c r="I62" s="148">
        <v>0</v>
      </c>
      <c r="J62" s="112">
        <v>0</v>
      </c>
      <c r="K62" s="112">
        <v>0</v>
      </c>
      <c r="L62" s="112">
        <v>0</v>
      </c>
      <c r="M62" s="111">
        <v>0</v>
      </c>
      <c r="N62" s="148">
        <v>0</v>
      </c>
      <c r="O62" s="112">
        <v>0</v>
      </c>
      <c r="P62" s="112">
        <v>0</v>
      </c>
      <c r="Q62" s="111">
        <v>0</v>
      </c>
      <c r="R62" s="148">
        <v>0</v>
      </c>
      <c r="S62" s="112">
        <v>0</v>
      </c>
      <c r="T62" s="112">
        <v>0</v>
      </c>
      <c r="U62" s="112">
        <v>0</v>
      </c>
      <c r="V62" s="112">
        <v>0</v>
      </c>
    </row>
    <row r="63" spans="1:22" x14ac:dyDescent="0.2">
      <c r="A63" s="20"/>
      <c r="B63" s="17"/>
      <c r="C63" s="17" t="s">
        <v>41</v>
      </c>
      <c r="D63" s="111">
        <v>4218.4759999999997</v>
      </c>
      <c r="E63" s="148">
        <v>0</v>
      </c>
      <c r="F63" s="148">
        <v>0</v>
      </c>
      <c r="G63" s="21">
        <v>4218.4759999999997</v>
      </c>
      <c r="H63" s="148">
        <v>0</v>
      </c>
      <c r="I63" s="148">
        <v>0</v>
      </c>
      <c r="J63" s="112">
        <v>516.303</v>
      </c>
      <c r="K63" s="112">
        <v>516.303</v>
      </c>
      <c r="L63" s="112">
        <v>4734.7789999999995</v>
      </c>
      <c r="M63" s="111">
        <v>6748.2870000000003</v>
      </c>
      <c r="N63" s="148">
        <v>0</v>
      </c>
      <c r="O63" s="112">
        <v>0</v>
      </c>
      <c r="P63" s="112">
        <v>6748.2870000000003</v>
      </c>
      <c r="Q63" s="111">
        <v>1278.242</v>
      </c>
      <c r="R63" s="148">
        <v>2236.4740000000002</v>
      </c>
      <c r="S63" s="112">
        <v>9079.7479999999996</v>
      </c>
      <c r="T63" s="112">
        <v>12594.464</v>
      </c>
      <c r="U63" s="112">
        <v>19342.751</v>
      </c>
      <c r="V63" s="112">
        <v>24077.53</v>
      </c>
    </row>
    <row r="64" spans="1:22" x14ac:dyDescent="0.2">
      <c r="A64" s="20"/>
      <c r="B64" s="17" t="s">
        <v>42</v>
      </c>
      <c r="C64" s="17"/>
      <c r="D64" s="111">
        <v>1556.204</v>
      </c>
      <c r="E64" s="148">
        <v>1414.433</v>
      </c>
      <c r="F64" s="148">
        <v>9675.4519999999993</v>
      </c>
      <c r="G64" s="21">
        <v>12646.089</v>
      </c>
      <c r="H64" s="148">
        <v>2286.1660000000002</v>
      </c>
      <c r="I64" s="148">
        <v>57475.75</v>
      </c>
      <c r="J64" s="112">
        <v>2706.7629999999999</v>
      </c>
      <c r="K64" s="112">
        <v>62468.678999999996</v>
      </c>
      <c r="L64" s="112">
        <v>75114.767999999996</v>
      </c>
      <c r="M64" s="111">
        <v>4885.5429999999997</v>
      </c>
      <c r="N64" s="148">
        <v>1446.06</v>
      </c>
      <c r="O64" s="112">
        <v>2871.0549999999998</v>
      </c>
      <c r="P64" s="112">
        <v>9202.6579999999994</v>
      </c>
      <c r="Q64" s="111">
        <v>8108.7169999999996</v>
      </c>
      <c r="R64" s="148">
        <v>1646.027</v>
      </c>
      <c r="S64" s="112">
        <v>10573.367</v>
      </c>
      <c r="T64" s="112">
        <v>20328.110999999997</v>
      </c>
      <c r="U64" s="112">
        <v>29530.768999999997</v>
      </c>
      <c r="V64" s="112">
        <v>104645.537</v>
      </c>
    </row>
    <row r="65" spans="1:24" x14ac:dyDescent="0.2">
      <c r="A65" s="20" t="s">
        <v>43</v>
      </c>
      <c r="B65" s="17"/>
      <c r="C65" s="17"/>
      <c r="D65" s="111">
        <v>-395356.71499999997</v>
      </c>
      <c r="E65" s="148">
        <v>-18001.415000000001</v>
      </c>
      <c r="F65" s="148">
        <v>721825.30599999998</v>
      </c>
      <c r="G65" s="21">
        <v>308467.17599999998</v>
      </c>
      <c r="H65" s="148">
        <v>585149.64600000007</v>
      </c>
      <c r="I65" s="148">
        <v>1534040.3260000001</v>
      </c>
      <c r="J65" s="112">
        <v>-47263.004999999997</v>
      </c>
      <c r="K65" s="112">
        <v>2071926.9670000002</v>
      </c>
      <c r="L65" s="112">
        <v>2380394.1430000006</v>
      </c>
      <c r="M65" s="111">
        <v>-244710.084</v>
      </c>
      <c r="N65" s="148">
        <v>841221.32100000011</v>
      </c>
      <c r="O65" s="112">
        <v>232167.57499999995</v>
      </c>
      <c r="P65" s="112">
        <v>828678.81199999992</v>
      </c>
      <c r="Q65" s="111">
        <v>640598.92099999997</v>
      </c>
      <c r="R65" s="148">
        <v>-9740.1890000000003</v>
      </c>
      <c r="S65" s="112">
        <v>-15107.924999999999</v>
      </c>
      <c r="T65" s="112">
        <v>615750.80700000003</v>
      </c>
      <c r="U65" s="112">
        <v>1444429.6189999999</v>
      </c>
      <c r="V65" s="112">
        <v>3824823.762000001</v>
      </c>
    </row>
    <row r="66" spans="1:24" x14ac:dyDescent="0.2">
      <c r="A66" s="20"/>
      <c r="B66" s="17" t="s">
        <v>39</v>
      </c>
      <c r="C66" s="17"/>
      <c r="D66" s="111">
        <v>746548.67</v>
      </c>
      <c r="E66" s="148">
        <v>0</v>
      </c>
      <c r="F66" s="148">
        <v>784914.16099999996</v>
      </c>
      <c r="G66" s="21">
        <v>1531462.831</v>
      </c>
      <c r="H66" s="148">
        <v>609866.58900000004</v>
      </c>
      <c r="I66" s="148">
        <v>1790390.4240000001</v>
      </c>
      <c r="J66" s="112">
        <v>0</v>
      </c>
      <c r="K66" s="112">
        <v>2400257.0130000003</v>
      </c>
      <c r="L66" s="112">
        <v>3931719.8440000005</v>
      </c>
      <c r="M66" s="111">
        <v>0</v>
      </c>
      <c r="N66" s="148">
        <v>1786622.3470000001</v>
      </c>
      <c r="O66" s="112">
        <v>710747.25399999996</v>
      </c>
      <c r="P66" s="112">
        <v>2497369.6009999998</v>
      </c>
      <c r="Q66" s="111">
        <v>836390.24199999997</v>
      </c>
      <c r="R66" s="148">
        <v>0</v>
      </c>
      <c r="S66" s="112">
        <v>0</v>
      </c>
      <c r="T66" s="112">
        <v>836390.24199999997</v>
      </c>
      <c r="U66" s="112">
        <v>3333759.8429999999</v>
      </c>
      <c r="V66" s="112">
        <v>7265479.6870000008</v>
      </c>
    </row>
    <row r="67" spans="1:24" x14ac:dyDescent="0.2">
      <c r="A67" s="20"/>
      <c r="B67" s="17"/>
      <c r="C67" s="17" t="s">
        <v>40</v>
      </c>
      <c r="D67" s="111">
        <v>746548.67</v>
      </c>
      <c r="E67" s="148">
        <v>0</v>
      </c>
      <c r="F67" s="148">
        <v>784914.16099999996</v>
      </c>
      <c r="G67" s="21">
        <v>1531462.831</v>
      </c>
      <c r="H67" s="148">
        <v>609866.58900000004</v>
      </c>
      <c r="I67" s="148">
        <v>1790390.4240000001</v>
      </c>
      <c r="J67" s="112">
        <v>0</v>
      </c>
      <c r="K67" s="112">
        <v>2400257.0130000003</v>
      </c>
      <c r="L67" s="112">
        <v>3931719.8440000005</v>
      </c>
      <c r="M67" s="111">
        <v>0</v>
      </c>
      <c r="N67" s="148">
        <v>1786622.3470000001</v>
      </c>
      <c r="O67" s="112">
        <v>710747.25399999996</v>
      </c>
      <c r="P67" s="112">
        <v>2497369.6009999998</v>
      </c>
      <c r="Q67" s="111">
        <v>836390.24199999997</v>
      </c>
      <c r="R67" s="148">
        <v>0</v>
      </c>
      <c r="S67" s="112">
        <v>0</v>
      </c>
      <c r="T67" s="112">
        <v>836390.24199999997</v>
      </c>
      <c r="U67" s="112">
        <v>3333759.8429999999</v>
      </c>
      <c r="V67" s="112">
        <v>7265479.6870000008</v>
      </c>
    </row>
    <row r="68" spans="1:24" x14ac:dyDescent="0.2">
      <c r="A68" s="20"/>
      <c r="B68" s="17"/>
      <c r="C68" s="17" t="s">
        <v>41</v>
      </c>
      <c r="D68" s="111">
        <v>0</v>
      </c>
      <c r="E68" s="148">
        <v>0</v>
      </c>
      <c r="F68" s="148">
        <v>0</v>
      </c>
      <c r="G68" s="21">
        <v>0</v>
      </c>
      <c r="H68" s="148">
        <v>0</v>
      </c>
      <c r="I68" s="148">
        <v>0</v>
      </c>
      <c r="J68" s="112">
        <v>0</v>
      </c>
      <c r="K68" s="112">
        <v>0</v>
      </c>
      <c r="L68" s="112">
        <v>0</v>
      </c>
      <c r="M68" s="111">
        <v>0</v>
      </c>
      <c r="N68" s="148">
        <v>0</v>
      </c>
      <c r="O68" s="112">
        <v>0</v>
      </c>
      <c r="P68" s="112">
        <v>0</v>
      </c>
      <c r="Q68" s="111">
        <v>0</v>
      </c>
      <c r="R68" s="148">
        <v>0</v>
      </c>
      <c r="S68" s="112">
        <v>0</v>
      </c>
      <c r="T68" s="112">
        <v>0</v>
      </c>
      <c r="U68" s="112">
        <v>0</v>
      </c>
      <c r="V68" s="112">
        <v>0</v>
      </c>
      <c r="X68" s="264"/>
    </row>
    <row r="69" spans="1:24" x14ac:dyDescent="0.2">
      <c r="A69" s="20"/>
      <c r="B69" s="17" t="s">
        <v>42</v>
      </c>
      <c r="C69" s="17"/>
      <c r="D69" s="111">
        <v>1141905.385</v>
      </c>
      <c r="E69" s="148">
        <v>18001.415000000001</v>
      </c>
      <c r="F69" s="148">
        <v>63088.855000000003</v>
      </c>
      <c r="G69" s="21">
        <v>1222995.655</v>
      </c>
      <c r="H69" s="148">
        <v>24716.942999999999</v>
      </c>
      <c r="I69" s="148">
        <v>256350.098</v>
      </c>
      <c r="J69" s="112">
        <v>47263.004999999997</v>
      </c>
      <c r="K69" s="112">
        <v>328330.04599999997</v>
      </c>
      <c r="L69" s="112">
        <v>1551325.7009999999</v>
      </c>
      <c r="M69" s="111">
        <v>244710.084</v>
      </c>
      <c r="N69" s="148">
        <v>945401.02599999995</v>
      </c>
      <c r="O69" s="112">
        <v>478579.679</v>
      </c>
      <c r="P69" s="112">
        <v>1668690.7889999999</v>
      </c>
      <c r="Q69" s="111">
        <v>195791.321</v>
      </c>
      <c r="R69" s="148">
        <v>9740.1890000000003</v>
      </c>
      <c r="S69" s="112">
        <v>15107.924999999999</v>
      </c>
      <c r="T69" s="112">
        <v>220639.435</v>
      </c>
      <c r="U69" s="112">
        <v>1889330.2239999999</v>
      </c>
      <c r="V69" s="112">
        <v>3440655.9249999998</v>
      </c>
    </row>
    <row r="70" spans="1:24" x14ac:dyDescent="0.2">
      <c r="A70" s="20" t="s">
        <v>44</v>
      </c>
      <c r="B70" s="17"/>
      <c r="C70" s="17"/>
      <c r="D70" s="111">
        <v>-45125.372000000003</v>
      </c>
      <c r="E70" s="148">
        <v>-38066.118999999999</v>
      </c>
      <c r="F70" s="148">
        <v>-40105.427000000003</v>
      </c>
      <c r="G70" s="21">
        <v>-123296.91800000001</v>
      </c>
      <c r="H70" s="148">
        <v>-39115.586000000003</v>
      </c>
      <c r="I70" s="148">
        <v>-40464.061999999998</v>
      </c>
      <c r="J70" s="112">
        <v>-41699.5</v>
      </c>
      <c r="K70" s="112">
        <v>-121279.148</v>
      </c>
      <c r="L70" s="112">
        <v>-244576.06599999999</v>
      </c>
      <c r="M70" s="111">
        <v>-41330.004999999997</v>
      </c>
      <c r="N70" s="148">
        <v>-48445.385000000002</v>
      </c>
      <c r="O70" s="112">
        <v>-48147.466999999997</v>
      </c>
      <c r="P70" s="112">
        <v>-137922.85699999999</v>
      </c>
      <c r="Q70" s="111">
        <v>-49276.62</v>
      </c>
      <c r="R70" s="148">
        <v>-46373.004999999997</v>
      </c>
      <c r="S70" s="112">
        <v>-43639.476000000002</v>
      </c>
      <c r="T70" s="112">
        <v>-139289.101</v>
      </c>
      <c r="U70" s="112">
        <v>-277211.95799999998</v>
      </c>
      <c r="V70" s="112">
        <v>-521788.02399999998</v>
      </c>
    </row>
    <row r="71" spans="1:24" x14ac:dyDescent="0.2">
      <c r="A71" s="20"/>
      <c r="B71" s="17"/>
      <c r="C71" s="17"/>
      <c r="D71" s="111"/>
      <c r="E71" s="148"/>
      <c r="F71" s="148"/>
      <c r="G71" s="21"/>
      <c r="H71" s="148"/>
      <c r="I71" s="148"/>
      <c r="J71" s="112"/>
      <c r="K71" s="112"/>
      <c r="L71" s="112"/>
      <c r="M71" s="111"/>
      <c r="N71" s="148"/>
      <c r="O71" s="112"/>
      <c r="P71" s="112"/>
      <c r="Q71" s="111"/>
      <c r="R71" s="148"/>
      <c r="S71" s="112"/>
      <c r="T71" s="112"/>
      <c r="U71" s="112"/>
      <c r="V71" s="112"/>
    </row>
    <row r="72" spans="1:24" x14ac:dyDescent="0.2">
      <c r="A72" s="24" t="s">
        <v>45</v>
      </c>
      <c r="B72" s="25"/>
      <c r="C72" s="25"/>
      <c r="D72" s="113">
        <v>667258.2649999999</v>
      </c>
      <c r="E72" s="151">
        <v>254994.84299999999</v>
      </c>
      <c r="F72" s="151">
        <v>-1329348.9939999999</v>
      </c>
      <c r="G72" s="26">
        <v>-407095.88600000017</v>
      </c>
      <c r="H72" s="151">
        <v>2916164.6150000002</v>
      </c>
      <c r="I72" s="151">
        <v>-2307981.3370000003</v>
      </c>
      <c r="J72" s="114">
        <v>-953987.44900000002</v>
      </c>
      <c r="K72" s="114">
        <v>-345804.17099999986</v>
      </c>
      <c r="L72" s="114">
        <v>-752900.0570000005</v>
      </c>
      <c r="M72" s="113">
        <v>-373736.40300000005</v>
      </c>
      <c r="N72" s="151">
        <v>-328579.10699999996</v>
      </c>
      <c r="O72" s="114">
        <v>-1033410.5219999999</v>
      </c>
      <c r="P72" s="114">
        <v>-1735726.0319999999</v>
      </c>
      <c r="Q72" s="113">
        <v>-622463.12399999995</v>
      </c>
      <c r="R72" s="151">
        <v>-697309.37100000004</v>
      </c>
      <c r="S72" s="114">
        <v>-2141551.733</v>
      </c>
      <c r="T72" s="114">
        <v>-3461324.2279999997</v>
      </c>
      <c r="U72" s="114">
        <v>-5197050.2600000007</v>
      </c>
      <c r="V72" s="114">
        <v>-5949950.3169999998</v>
      </c>
      <c r="X72" s="270"/>
    </row>
    <row r="73" spans="1:24" x14ac:dyDescent="0.2">
      <c r="A73" s="30"/>
      <c r="B73" s="31"/>
      <c r="C73" s="31"/>
      <c r="D73" s="115"/>
      <c r="E73" s="152"/>
      <c r="F73" s="152"/>
      <c r="G73" s="242"/>
      <c r="H73" s="152"/>
      <c r="I73" s="152"/>
      <c r="J73" s="116"/>
      <c r="K73" s="116"/>
      <c r="L73" s="116"/>
      <c r="M73" s="115"/>
      <c r="N73" s="152"/>
      <c r="O73" s="116"/>
      <c r="P73" s="116"/>
      <c r="Q73" s="115"/>
      <c r="R73" s="152"/>
      <c r="S73" s="116"/>
      <c r="T73" s="116"/>
      <c r="U73" s="116"/>
      <c r="V73" s="116"/>
    </row>
    <row r="74" spans="1:24" ht="13.7" customHeight="1" x14ac:dyDescent="0.2">
      <c r="A74" s="38" t="s">
        <v>46</v>
      </c>
      <c r="B74" s="276" t="s">
        <v>49</v>
      </c>
      <c r="C74" s="276"/>
      <c r="D74" s="276"/>
      <c r="E74" s="276"/>
      <c r="F74" s="276"/>
      <c r="G74" s="230"/>
    </row>
    <row r="75" spans="1:24" ht="12.2" customHeight="1" x14ac:dyDescent="0.2">
      <c r="A75" s="36" t="s">
        <v>47</v>
      </c>
      <c r="B75" s="37" t="s">
        <v>63</v>
      </c>
      <c r="C75" s="37"/>
      <c r="D75" s="37"/>
      <c r="E75" s="37"/>
      <c r="F75" s="37"/>
      <c r="G75" s="230"/>
    </row>
    <row r="76" spans="1:24" ht="12.2" customHeight="1" x14ac:dyDescent="0.2">
      <c r="A76" s="36" t="s">
        <v>48</v>
      </c>
      <c r="B76" s="37" t="s">
        <v>82</v>
      </c>
      <c r="C76" s="37"/>
      <c r="D76" s="37"/>
      <c r="E76" s="37"/>
      <c r="F76" s="37"/>
      <c r="G76" s="251"/>
    </row>
    <row r="77" spans="1:24" s="70" customFormat="1" ht="42" customHeight="1" x14ac:dyDescent="0.2">
      <c r="A77" s="36" t="s">
        <v>50</v>
      </c>
      <c r="B77" s="36" t="s">
        <v>65</v>
      </c>
      <c r="C77" s="37"/>
      <c r="D77" s="37"/>
      <c r="E77" s="37"/>
      <c r="F77" s="37"/>
      <c r="G77" s="255"/>
      <c r="J77" s="36"/>
      <c r="Q77" s="254"/>
      <c r="R77" s="254"/>
      <c r="S77" s="254"/>
      <c r="T77" s="254"/>
      <c r="U77" s="254"/>
      <c r="W77" s="263">
        <v>6</v>
      </c>
    </row>
    <row r="78" spans="1:24" x14ac:dyDescent="0.2">
      <c r="A78" s="17"/>
      <c r="B78" s="17"/>
      <c r="C78" s="17"/>
      <c r="D78" s="33"/>
      <c r="E78" s="17"/>
      <c r="F78" s="17"/>
      <c r="G78" s="17"/>
    </row>
    <row r="79" spans="1:24" x14ac:dyDescent="0.2">
      <c r="A79" s="17"/>
      <c r="B79" s="17"/>
      <c r="C79" s="17"/>
      <c r="D79" s="33"/>
      <c r="E79" s="17"/>
      <c r="F79" s="17"/>
      <c r="G79" s="17"/>
    </row>
  </sheetData>
  <mergeCells count="1">
    <mergeCell ref="B74:F74"/>
  </mergeCells>
  <phoneticPr fontId="0" type="noConversion"/>
  <printOptions horizontalCentered="1" verticalCentered="1"/>
  <pageMargins left="0.39370078740157483" right="0" top="0" bottom="0" header="0" footer="0"/>
  <pageSetup scale="5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80"/>
  <sheetViews>
    <sheetView topLeftCell="E59" workbookViewId="0">
      <selection activeCell="R60" sqref="R60"/>
    </sheetView>
  </sheetViews>
  <sheetFormatPr baseColWidth="10" defaultRowHeight="12.75" x14ac:dyDescent="0.2"/>
  <cols>
    <col min="1" max="2" width="2.85546875" customWidth="1"/>
    <col min="3" max="3" width="58.7109375" customWidth="1"/>
    <col min="4" max="6" width="9.7109375" customWidth="1"/>
    <col min="7" max="7" width="10.42578125" bestFit="1" customWidth="1"/>
    <col min="8" max="8" width="9.7109375" bestFit="1" customWidth="1"/>
    <col min="9" max="9" width="9.7109375" customWidth="1"/>
    <col min="10" max="11" width="10.42578125" bestFit="1" customWidth="1"/>
    <col min="12" max="12" width="9.7109375" customWidth="1"/>
    <col min="13" max="13" width="9.7109375" bestFit="1" customWidth="1"/>
    <col min="14" max="15" width="10.28515625" bestFit="1" customWidth="1"/>
    <col min="16" max="16" width="9.7109375" bestFit="1" customWidth="1"/>
    <col min="17" max="17" width="8.85546875" bestFit="1" customWidth="1"/>
    <col min="18" max="18" width="9.5703125" bestFit="1" customWidth="1"/>
    <col min="19" max="21" width="10.42578125" bestFit="1" customWidth="1"/>
    <col min="22" max="22" width="10.28515625" bestFit="1" customWidth="1"/>
    <col min="23" max="23" width="6.140625" customWidth="1"/>
  </cols>
  <sheetData>
    <row r="1" spans="1:22" ht="26.25" x14ac:dyDescent="0.4">
      <c r="Q1" s="158"/>
      <c r="R1" s="158"/>
      <c r="S1" s="158"/>
      <c r="T1" s="158"/>
      <c r="U1" s="158"/>
    </row>
    <row r="2" spans="1:22" x14ac:dyDescent="0.2">
      <c r="A2" s="1" t="s">
        <v>78</v>
      </c>
      <c r="B2" s="2"/>
      <c r="C2" s="2"/>
      <c r="D2" s="2"/>
      <c r="E2" s="2"/>
      <c r="F2" s="2"/>
      <c r="G2" s="2"/>
      <c r="H2" s="2"/>
      <c r="I2" s="2"/>
      <c r="J2" s="2"/>
      <c r="K2" s="2"/>
      <c r="L2" s="2"/>
      <c r="M2" s="2"/>
      <c r="N2" s="2"/>
      <c r="O2" s="2"/>
      <c r="P2" s="2"/>
      <c r="Q2" s="2"/>
      <c r="R2" s="2"/>
      <c r="S2" s="2"/>
      <c r="T2" s="2"/>
      <c r="U2" s="2"/>
      <c r="V2" s="2"/>
    </row>
    <row r="3" spans="1:22" x14ac:dyDescent="0.2">
      <c r="A3" s="47" t="str">
        <f>+Total!A3</f>
        <v>ESTADO DE OPERACIONES DE GOBIERNO  2019</v>
      </c>
      <c r="B3" s="5"/>
      <c r="C3" s="5"/>
      <c r="D3" s="2"/>
      <c r="E3" s="2"/>
      <c r="F3" s="2"/>
      <c r="G3" s="2"/>
      <c r="H3" s="2"/>
      <c r="I3" s="2"/>
      <c r="J3" s="2"/>
      <c r="K3" s="2"/>
      <c r="L3" s="2"/>
      <c r="M3" s="2"/>
      <c r="N3" s="2"/>
      <c r="O3" s="2"/>
      <c r="P3" s="2"/>
      <c r="Q3" s="2"/>
      <c r="R3" s="2"/>
      <c r="S3" s="2"/>
      <c r="T3" s="2"/>
      <c r="U3" s="2"/>
      <c r="V3" s="2"/>
    </row>
    <row r="4" spans="1:22" x14ac:dyDescent="0.2">
      <c r="A4" s="1" t="s">
        <v>1</v>
      </c>
      <c r="B4" s="2"/>
      <c r="C4" s="2"/>
      <c r="D4" s="2"/>
      <c r="E4" s="2"/>
      <c r="F4" s="2"/>
      <c r="G4" s="2"/>
      <c r="H4" s="2"/>
      <c r="I4" s="2"/>
      <c r="J4" s="2"/>
      <c r="K4" s="2"/>
      <c r="L4" s="2"/>
      <c r="M4" s="2"/>
      <c r="N4" s="2"/>
      <c r="O4" s="2"/>
      <c r="P4" s="2"/>
      <c r="Q4" s="2"/>
      <c r="R4" s="2"/>
      <c r="S4" s="2"/>
      <c r="T4" s="2"/>
      <c r="U4" s="2"/>
      <c r="V4" s="2"/>
    </row>
    <row r="5" spans="1:22" x14ac:dyDescent="0.2">
      <c r="A5" s="1" t="s">
        <v>54</v>
      </c>
      <c r="B5" s="2"/>
      <c r="C5" s="7"/>
      <c r="D5" s="2"/>
      <c r="E5" s="2"/>
      <c r="F5" s="2"/>
      <c r="G5" s="2"/>
      <c r="H5" s="2"/>
      <c r="I5" s="2"/>
      <c r="J5" s="2"/>
      <c r="K5" s="2"/>
      <c r="L5" s="2"/>
      <c r="M5" s="2"/>
      <c r="N5" s="2"/>
      <c r="O5" s="2"/>
      <c r="P5" s="2"/>
      <c r="Q5" s="2"/>
      <c r="R5" s="2"/>
      <c r="S5" s="2"/>
      <c r="T5" s="2"/>
      <c r="U5" s="2"/>
      <c r="V5" s="2"/>
    </row>
    <row r="6" spans="1:22" x14ac:dyDescent="0.2">
      <c r="A6" s="1" t="s">
        <v>55</v>
      </c>
      <c r="B6" s="2"/>
      <c r="C6" s="7"/>
      <c r="D6" s="2"/>
      <c r="E6" s="2"/>
      <c r="F6" s="2"/>
      <c r="G6" s="2"/>
      <c r="H6" s="2"/>
      <c r="I6" s="2"/>
      <c r="J6" s="2"/>
      <c r="K6" s="2"/>
      <c r="L6" s="2"/>
      <c r="M6" s="2"/>
      <c r="N6" s="2"/>
      <c r="O6" s="2"/>
      <c r="P6" s="2"/>
      <c r="Q6" s="2"/>
      <c r="R6" s="2"/>
      <c r="S6" s="2"/>
      <c r="T6" s="2"/>
      <c r="U6" s="2"/>
      <c r="V6" s="2"/>
    </row>
    <row r="7" spans="1:22" x14ac:dyDescent="0.2">
      <c r="A7" s="9"/>
      <c r="B7" s="10"/>
      <c r="C7" s="11"/>
      <c r="D7" s="2"/>
      <c r="E7" s="2"/>
      <c r="F7" s="2"/>
      <c r="G7" s="2"/>
    </row>
    <row r="8" spans="1:22" ht="25.5" customHeight="1" x14ac:dyDescent="0.2">
      <c r="A8" s="13"/>
      <c r="B8" s="14"/>
      <c r="C8" s="14"/>
      <c r="D8" s="15" t="s">
        <v>5</v>
      </c>
      <c r="E8" s="136" t="s">
        <v>85</v>
      </c>
      <c r="F8" s="136" t="s">
        <v>86</v>
      </c>
      <c r="G8" s="162" t="s">
        <v>93</v>
      </c>
      <c r="H8" s="136" t="s">
        <v>87</v>
      </c>
      <c r="I8" s="136" t="s">
        <v>88</v>
      </c>
      <c r="J8" s="93" t="s">
        <v>94</v>
      </c>
      <c r="K8" s="93" t="s">
        <v>96</v>
      </c>
      <c r="L8" s="93" t="s">
        <v>97</v>
      </c>
      <c r="M8" s="15" t="s">
        <v>95</v>
      </c>
      <c r="N8" s="136" t="s">
        <v>100</v>
      </c>
      <c r="O8" s="93" t="s">
        <v>107</v>
      </c>
      <c r="P8" s="93" t="s">
        <v>108</v>
      </c>
      <c r="Q8" s="15" t="s">
        <v>110</v>
      </c>
      <c r="R8" s="136" t="s">
        <v>111</v>
      </c>
      <c r="S8" s="93" t="s">
        <v>112</v>
      </c>
      <c r="T8" s="93" t="s">
        <v>113</v>
      </c>
      <c r="U8" s="93" t="s">
        <v>114</v>
      </c>
      <c r="V8" s="93" t="s">
        <v>115</v>
      </c>
    </row>
    <row r="9" spans="1:22" x14ac:dyDescent="0.2">
      <c r="A9" s="16"/>
      <c r="B9" s="17"/>
      <c r="C9" s="17"/>
      <c r="D9" s="107"/>
      <c r="E9" s="150"/>
      <c r="F9" s="150"/>
      <c r="G9" s="241"/>
      <c r="H9" s="150"/>
      <c r="I9" s="150"/>
      <c r="J9" s="108"/>
      <c r="K9" s="108"/>
      <c r="L9" s="108"/>
      <c r="M9" s="107"/>
      <c r="N9" s="150"/>
      <c r="O9" s="108"/>
      <c r="P9" s="108"/>
      <c r="Q9" s="107"/>
      <c r="R9" s="150"/>
      <c r="S9" s="108"/>
      <c r="T9" s="108"/>
      <c r="U9" s="108"/>
      <c r="V9" s="108"/>
    </row>
    <row r="10" spans="1:22" x14ac:dyDescent="0.2">
      <c r="A10" s="19" t="s">
        <v>6</v>
      </c>
      <c r="B10" s="17"/>
      <c r="C10" s="17"/>
      <c r="D10" s="109"/>
      <c r="E10" s="144"/>
      <c r="F10" s="144"/>
      <c r="G10" s="234"/>
      <c r="H10" s="144"/>
      <c r="I10" s="144"/>
      <c r="J10" s="110"/>
      <c r="K10" s="110"/>
      <c r="L10" s="110"/>
      <c r="M10" s="109"/>
      <c r="N10" s="144"/>
      <c r="O10" s="110"/>
      <c r="P10" s="110"/>
      <c r="Q10" s="109"/>
      <c r="R10" s="144"/>
      <c r="S10" s="110"/>
      <c r="T10" s="110"/>
      <c r="U10" s="110"/>
      <c r="V10" s="110"/>
    </row>
    <row r="11" spans="1:22" x14ac:dyDescent="0.2">
      <c r="A11" s="20" t="s">
        <v>7</v>
      </c>
      <c r="B11" s="17"/>
      <c r="C11" s="17"/>
      <c r="D11" s="111">
        <v>50299</v>
      </c>
      <c r="E11" s="148">
        <v>49135</v>
      </c>
      <c r="F11" s="148">
        <v>58034</v>
      </c>
      <c r="G11" s="21">
        <v>157468</v>
      </c>
      <c r="H11" s="148">
        <v>46092</v>
      </c>
      <c r="I11" s="148">
        <v>56786</v>
      </c>
      <c r="J11" s="112">
        <v>53586</v>
      </c>
      <c r="K11" s="112">
        <v>156464</v>
      </c>
      <c r="L11" s="112">
        <v>313932</v>
      </c>
      <c r="M11" s="111">
        <v>49524</v>
      </c>
      <c r="N11" s="148">
        <v>48405</v>
      </c>
      <c r="O11" s="112">
        <v>46211</v>
      </c>
      <c r="P11" s="112">
        <v>144140</v>
      </c>
      <c r="Q11" s="111">
        <v>42675</v>
      </c>
      <c r="R11" s="148">
        <v>40414</v>
      </c>
      <c r="S11" s="112">
        <v>49528</v>
      </c>
      <c r="T11" s="112">
        <v>132617</v>
      </c>
      <c r="U11" s="112">
        <v>276757</v>
      </c>
      <c r="V11" s="112">
        <v>590689</v>
      </c>
    </row>
    <row r="12" spans="1:22" x14ac:dyDescent="0.2">
      <c r="A12" s="20"/>
      <c r="B12" s="17" t="s">
        <v>83</v>
      </c>
      <c r="C12" s="17"/>
      <c r="D12" s="111">
        <v>0</v>
      </c>
      <c r="E12" s="148">
        <v>0</v>
      </c>
      <c r="F12" s="148">
        <v>0</v>
      </c>
      <c r="G12" s="21">
        <v>0</v>
      </c>
      <c r="H12" s="148">
        <v>0</v>
      </c>
      <c r="I12" s="148">
        <v>0</v>
      </c>
      <c r="J12" s="112">
        <v>0</v>
      </c>
      <c r="K12" s="112">
        <v>0</v>
      </c>
      <c r="L12" s="112">
        <v>0</v>
      </c>
      <c r="M12" s="111">
        <v>0</v>
      </c>
      <c r="N12" s="148">
        <v>0</v>
      </c>
      <c r="O12" s="112">
        <v>0</v>
      </c>
      <c r="P12" s="112">
        <v>0</v>
      </c>
      <c r="Q12" s="111">
        <v>0</v>
      </c>
      <c r="R12" s="148">
        <v>0</v>
      </c>
      <c r="S12" s="112">
        <v>0</v>
      </c>
      <c r="T12" s="112">
        <v>0</v>
      </c>
      <c r="U12" s="112">
        <v>0</v>
      </c>
      <c r="V12" s="112">
        <v>0</v>
      </c>
    </row>
    <row r="13" spans="1:22" s="188" customFormat="1" x14ac:dyDescent="0.2">
      <c r="A13" s="78"/>
      <c r="B13" s="76"/>
      <c r="C13" s="76" t="s">
        <v>69</v>
      </c>
      <c r="D13" s="189">
        <v>0</v>
      </c>
      <c r="E13" s="190">
        <v>0</v>
      </c>
      <c r="F13" s="190">
        <v>0</v>
      </c>
      <c r="G13" s="184">
        <v>0</v>
      </c>
      <c r="H13" s="190">
        <v>0</v>
      </c>
      <c r="I13" s="190">
        <v>0</v>
      </c>
      <c r="J13" s="191">
        <v>0</v>
      </c>
      <c r="K13" s="191">
        <v>0</v>
      </c>
      <c r="L13" s="191">
        <v>0</v>
      </c>
      <c r="M13" s="189">
        <v>0</v>
      </c>
      <c r="N13" s="190">
        <v>0</v>
      </c>
      <c r="O13" s="191">
        <v>0</v>
      </c>
      <c r="P13" s="191">
        <v>0</v>
      </c>
      <c r="Q13" s="189">
        <v>0</v>
      </c>
      <c r="R13" s="190">
        <v>0</v>
      </c>
      <c r="S13" s="191">
        <v>0</v>
      </c>
      <c r="T13" s="191">
        <v>0</v>
      </c>
      <c r="U13" s="191">
        <v>0</v>
      </c>
      <c r="V13" s="191">
        <v>0</v>
      </c>
    </row>
    <row r="14" spans="1:22" s="188" customFormat="1" x14ac:dyDescent="0.2">
      <c r="A14" s="78"/>
      <c r="B14" s="76"/>
      <c r="C14" s="76" t="s">
        <v>84</v>
      </c>
      <c r="D14" s="189">
        <v>0</v>
      </c>
      <c r="E14" s="190">
        <v>0</v>
      </c>
      <c r="F14" s="190">
        <v>0</v>
      </c>
      <c r="G14" s="184">
        <v>0</v>
      </c>
      <c r="H14" s="190">
        <v>0</v>
      </c>
      <c r="I14" s="190">
        <v>0</v>
      </c>
      <c r="J14" s="191">
        <v>0</v>
      </c>
      <c r="K14" s="191">
        <v>0</v>
      </c>
      <c r="L14" s="191">
        <v>0</v>
      </c>
      <c r="M14" s="189">
        <v>0</v>
      </c>
      <c r="N14" s="190">
        <v>0</v>
      </c>
      <c r="O14" s="191">
        <v>0</v>
      </c>
      <c r="P14" s="191">
        <v>0</v>
      </c>
      <c r="Q14" s="189">
        <v>0</v>
      </c>
      <c r="R14" s="190">
        <v>0</v>
      </c>
      <c r="S14" s="191">
        <v>0</v>
      </c>
      <c r="T14" s="191">
        <v>0</v>
      </c>
      <c r="U14" s="191">
        <v>0</v>
      </c>
      <c r="V14" s="191">
        <v>0</v>
      </c>
    </row>
    <row r="15" spans="1:22" x14ac:dyDescent="0.2">
      <c r="A15" s="20"/>
      <c r="B15" s="17" t="s">
        <v>102</v>
      </c>
      <c r="C15" s="17"/>
      <c r="D15" s="111">
        <v>6765</v>
      </c>
      <c r="E15" s="148">
        <v>4837</v>
      </c>
      <c r="F15" s="148">
        <v>4186</v>
      </c>
      <c r="G15" s="21">
        <v>15788</v>
      </c>
      <c r="H15" s="148">
        <v>5995</v>
      </c>
      <c r="I15" s="148">
        <v>6787</v>
      </c>
      <c r="J15" s="112">
        <v>5831</v>
      </c>
      <c r="K15" s="112">
        <v>18613</v>
      </c>
      <c r="L15" s="112">
        <v>34401</v>
      </c>
      <c r="M15" s="111">
        <v>6386</v>
      </c>
      <c r="N15" s="148">
        <v>4534</v>
      </c>
      <c r="O15" s="112">
        <v>6889</v>
      </c>
      <c r="P15" s="112">
        <v>17809</v>
      </c>
      <c r="Q15" s="111">
        <v>6748</v>
      </c>
      <c r="R15" s="148">
        <v>4770</v>
      </c>
      <c r="S15" s="112">
        <v>7702</v>
      </c>
      <c r="T15" s="112">
        <v>19220</v>
      </c>
      <c r="U15" s="112">
        <v>37029</v>
      </c>
      <c r="V15" s="112">
        <v>71430</v>
      </c>
    </row>
    <row r="16" spans="1:22" x14ac:dyDescent="0.2">
      <c r="A16" s="20"/>
      <c r="B16" s="17" t="s">
        <v>9</v>
      </c>
      <c r="C16" s="17"/>
      <c r="D16" s="111">
        <v>0</v>
      </c>
      <c r="E16" s="148">
        <v>0</v>
      </c>
      <c r="F16" s="148">
        <v>0</v>
      </c>
      <c r="G16" s="21">
        <v>0</v>
      </c>
      <c r="H16" s="148">
        <v>0</v>
      </c>
      <c r="I16" s="148">
        <v>0</v>
      </c>
      <c r="J16" s="112">
        <v>0</v>
      </c>
      <c r="K16" s="112">
        <v>0</v>
      </c>
      <c r="L16" s="112">
        <v>0</v>
      </c>
      <c r="M16" s="111">
        <v>0</v>
      </c>
      <c r="N16" s="148">
        <v>0</v>
      </c>
      <c r="O16" s="112">
        <v>0</v>
      </c>
      <c r="P16" s="112">
        <v>0</v>
      </c>
      <c r="Q16" s="111">
        <v>0</v>
      </c>
      <c r="R16" s="148">
        <v>0</v>
      </c>
      <c r="S16" s="112">
        <v>0</v>
      </c>
      <c r="T16" s="112">
        <v>0</v>
      </c>
      <c r="U16" s="112">
        <v>0</v>
      </c>
      <c r="V16" s="112">
        <v>0</v>
      </c>
    </row>
    <row r="17" spans="1:22" x14ac:dyDescent="0.2">
      <c r="A17" s="20"/>
      <c r="B17" s="17" t="s">
        <v>56</v>
      </c>
      <c r="C17" s="17"/>
      <c r="D17" s="111">
        <v>0</v>
      </c>
      <c r="E17" s="148">
        <v>0</v>
      </c>
      <c r="F17" s="148">
        <v>0</v>
      </c>
      <c r="G17" s="21">
        <v>0</v>
      </c>
      <c r="H17" s="148">
        <v>0</v>
      </c>
      <c r="I17" s="148">
        <v>0</v>
      </c>
      <c r="J17" s="112">
        <v>0</v>
      </c>
      <c r="K17" s="112">
        <v>0</v>
      </c>
      <c r="L17" s="112">
        <v>0</v>
      </c>
      <c r="M17" s="111">
        <v>0</v>
      </c>
      <c r="N17" s="148">
        <v>0</v>
      </c>
      <c r="O17" s="112">
        <v>0</v>
      </c>
      <c r="P17" s="112">
        <v>0</v>
      </c>
      <c r="Q17" s="111">
        <v>0</v>
      </c>
      <c r="R17" s="148">
        <v>0</v>
      </c>
      <c r="S17" s="112">
        <v>0</v>
      </c>
      <c r="T17" s="112">
        <v>0</v>
      </c>
      <c r="U17" s="112">
        <v>0</v>
      </c>
      <c r="V17" s="112">
        <v>0</v>
      </c>
    </row>
    <row r="18" spans="1:22" x14ac:dyDescent="0.2">
      <c r="A18" s="20"/>
      <c r="B18" s="76" t="s">
        <v>57</v>
      </c>
      <c r="C18" s="17"/>
      <c r="D18" s="111">
        <v>42350</v>
      </c>
      <c r="E18" s="148">
        <v>38726</v>
      </c>
      <c r="F18" s="148">
        <v>50012</v>
      </c>
      <c r="G18" s="21">
        <v>131088</v>
      </c>
      <c r="H18" s="148">
        <v>38073</v>
      </c>
      <c r="I18" s="148">
        <v>49234</v>
      </c>
      <c r="J18" s="112">
        <v>41300</v>
      </c>
      <c r="K18" s="112">
        <v>128607</v>
      </c>
      <c r="L18" s="112">
        <v>259695</v>
      </c>
      <c r="M18" s="111">
        <v>39880</v>
      </c>
      <c r="N18" s="148">
        <v>41384</v>
      </c>
      <c r="O18" s="112">
        <v>37736</v>
      </c>
      <c r="P18" s="112">
        <v>119000</v>
      </c>
      <c r="Q18" s="111">
        <v>34933</v>
      </c>
      <c r="R18" s="148">
        <v>34892</v>
      </c>
      <c r="S18" s="112">
        <v>37249</v>
      </c>
      <c r="T18" s="112">
        <v>107074</v>
      </c>
      <c r="U18" s="112">
        <v>226074</v>
      </c>
      <c r="V18" s="112">
        <v>485769</v>
      </c>
    </row>
    <row r="19" spans="1:22" x14ac:dyDescent="0.2">
      <c r="A19" s="20"/>
      <c r="B19" s="17" t="s">
        <v>10</v>
      </c>
      <c r="C19" s="17"/>
      <c r="D19" s="111">
        <v>386</v>
      </c>
      <c r="E19" s="148">
        <v>472</v>
      </c>
      <c r="F19" s="148">
        <v>484</v>
      </c>
      <c r="G19" s="21">
        <v>1342</v>
      </c>
      <c r="H19" s="148">
        <v>376</v>
      </c>
      <c r="I19" s="148">
        <v>318</v>
      </c>
      <c r="J19" s="112">
        <v>271</v>
      </c>
      <c r="K19" s="112">
        <v>965</v>
      </c>
      <c r="L19" s="112">
        <v>2307</v>
      </c>
      <c r="M19" s="111">
        <v>316</v>
      </c>
      <c r="N19" s="148">
        <v>517</v>
      </c>
      <c r="O19" s="112">
        <v>500</v>
      </c>
      <c r="P19" s="112">
        <v>1333</v>
      </c>
      <c r="Q19" s="111">
        <v>294</v>
      </c>
      <c r="R19" s="148">
        <v>354</v>
      </c>
      <c r="S19" s="112">
        <v>480</v>
      </c>
      <c r="T19" s="112">
        <v>1128</v>
      </c>
      <c r="U19" s="112">
        <v>2461</v>
      </c>
      <c r="V19" s="112">
        <v>4768</v>
      </c>
    </row>
    <row r="20" spans="1:22" x14ac:dyDescent="0.2">
      <c r="A20" s="20"/>
      <c r="B20" s="17" t="s">
        <v>11</v>
      </c>
      <c r="C20" s="17"/>
      <c r="D20" s="111">
        <v>798</v>
      </c>
      <c r="E20" s="148">
        <v>5100</v>
      </c>
      <c r="F20" s="148">
        <v>3352</v>
      </c>
      <c r="G20" s="21">
        <v>9250</v>
      </c>
      <c r="H20" s="148">
        <v>1648</v>
      </c>
      <c r="I20" s="148">
        <v>447</v>
      </c>
      <c r="J20" s="112">
        <v>6184</v>
      </c>
      <c r="K20" s="112">
        <v>8279</v>
      </c>
      <c r="L20" s="112">
        <v>17529</v>
      </c>
      <c r="M20" s="111">
        <v>2942</v>
      </c>
      <c r="N20" s="148">
        <v>1970</v>
      </c>
      <c r="O20" s="112">
        <v>1086</v>
      </c>
      <c r="P20" s="112">
        <v>5998</v>
      </c>
      <c r="Q20" s="111">
        <v>700</v>
      </c>
      <c r="R20" s="148">
        <v>398</v>
      </c>
      <c r="S20" s="112">
        <v>4097</v>
      </c>
      <c r="T20" s="112">
        <v>5195</v>
      </c>
      <c r="U20" s="112">
        <v>11193</v>
      </c>
      <c r="V20" s="112">
        <v>28722</v>
      </c>
    </row>
    <row r="21" spans="1:22" x14ac:dyDescent="0.2">
      <c r="A21" s="20"/>
      <c r="B21" s="17"/>
      <c r="C21" s="17"/>
      <c r="D21" s="107"/>
      <c r="E21" s="150"/>
      <c r="F21" s="150"/>
      <c r="G21" s="241"/>
      <c r="H21" s="150"/>
      <c r="I21" s="150"/>
      <c r="J21" s="108"/>
      <c r="K21" s="108"/>
      <c r="L21" s="108"/>
      <c r="M21" s="107"/>
      <c r="N21" s="150"/>
      <c r="O21" s="108"/>
      <c r="P21" s="108"/>
      <c r="Q21" s="107"/>
      <c r="R21" s="150"/>
      <c r="S21" s="108"/>
      <c r="T21" s="108"/>
      <c r="U21" s="108"/>
      <c r="V21" s="108"/>
    </row>
    <row r="22" spans="1:22" x14ac:dyDescent="0.2">
      <c r="A22" s="20" t="s">
        <v>12</v>
      </c>
      <c r="B22" s="17"/>
      <c r="C22" s="17"/>
      <c r="D22" s="111">
        <v>106015</v>
      </c>
      <c r="E22" s="148">
        <v>83662</v>
      </c>
      <c r="F22" s="148">
        <v>35362</v>
      </c>
      <c r="G22" s="21">
        <v>225039</v>
      </c>
      <c r="H22" s="148">
        <v>52523</v>
      </c>
      <c r="I22" s="148">
        <v>71567</v>
      </c>
      <c r="J22" s="112">
        <v>52461</v>
      </c>
      <c r="K22" s="112">
        <v>176551</v>
      </c>
      <c r="L22" s="112">
        <v>401590</v>
      </c>
      <c r="M22" s="111">
        <v>36582</v>
      </c>
      <c r="N22" s="148">
        <v>80350</v>
      </c>
      <c r="O22" s="112">
        <v>37076</v>
      </c>
      <c r="P22" s="112">
        <v>154008</v>
      </c>
      <c r="Q22" s="111">
        <v>77116</v>
      </c>
      <c r="R22" s="148">
        <v>34665</v>
      </c>
      <c r="S22" s="112">
        <v>125333</v>
      </c>
      <c r="T22" s="112">
        <v>237114</v>
      </c>
      <c r="U22" s="112">
        <v>391122</v>
      </c>
      <c r="V22" s="112">
        <v>792712</v>
      </c>
    </row>
    <row r="23" spans="1:22" x14ac:dyDescent="0.2">
      <c r="A23" s="20"/>
      <c r="B23" s="17" t="s">
        <v>13</v>
      </c>
      <c r="C23" s="17"/>
      <c r="D23" s="111">
        <v>9258</v>
      </c>
      <c r="E23" s="148">
        <v>9770</v>
      </c>
      <c r="F23" s="148">
        <v>9935</v>
      </c>
      <c r="G23" s="21">
        <v>28963</v>
      </c>
      <c r="H23" s="148">
        <v>10202</v>
      </c>
      <c r="I23" s="148">
        <v>10866</v>
      </c>
      <c r="J23" s="112">
        <v>10429</v>
      </c>
      <c r="K23" s="112">
        <v>31497</v>
      </c>
      <c r="L23" s="112">
        <v>60460</v>
      </c>
      <c r="M23" s="111">
        <v>10296</v>
      </c>
      <c r="N23" s="148">
        <v>13314</v>
      </c>
      <c r="O23" s="112">
        <v>12423</v>
      </c>
      <c r="P23" s="112">
        <v>36033</v>
      </c>
      <c r="Q23" s="111">
        <v>16805</v>
      </c>
      <c r="R23" s="148">
        <v>11914</v>
      </c>
      <c r="S23" s="112">
        <v>18553</v>
      </c>
      <c r="T23" s="112">
        <v>47272</v>
      </c>
      <c r="U23" s="112">
        <v>83305</v>
      </c>
      <c r="V23" s="112">
        <v>143765</v>
      </c>
    </row>
    <row r="24" spans="1:22" x14ac:dyDescent="0.2">
      <c r="A24" s="20"/>
      <c r="B24" s="17" t="s">
        <v>14</v>
      </c>
      <c r="C24" s="17"/>
      <c r="D24" s="111">
        <v>16142</v>
      </c>
      <c r="E24" s="148">
        <v>24484</v>
      </c>
      <c r="F24" s="148">
        <v>6776</v>
      </c>
      <c r="G24" s="21">
        <v>47402</v>
      </c>
      <c r="H24" s="148">
        <v>19763</v>
      </c>
      <c r="I24" s="148">
        <v>19030</v>
      </c>
      <c r="J24" s="112">
        <v>8066</v>
      </c>
      <c r="K24" s="112">
        <v>46859</v>
      </c>
      <c r="L24" s="112">
        <v>94261</v>
      </c>
      <c r="M24" s="111">
        <v>9942</v>
      </c>
      <c r="N24" s="148">
        <v>16805</v>
      </c>
      <c r="O24" s="112">
        <v>9588</v>
      </c>
      <c r="P24" s="112">
        <v>36335</v>
      </c>
      <c r="Q24" s="111">
        <v>18602</v>
      </c>
      <c r="R24" s="148">
        <v>19420</v>
      </c>
      <c r="S24" s="112">
        <v>52765</v>
      </c>
      <c r="T24" s="112">
        <v>90787</v>
      </c>
      <c r="U24" s="112">
        <v>127122</v>
      </c>
      <c r="V24" s="112">
        <v>221383</v>
      </c>
    </row>
    <row r="25" spans="1:22" x14ac:dyDescent="0.2">
      <c r="A25" s="20"/>
      <c r="B25" s="17" t="s">
        <v>15</v>
      </c>
      <c r="C25" s="17"/>
      <c r="D25" s="111">
        <v>80169</v>
      </c>
      <c r="E25" s="148">
        <v>48278</v>
      </c>
      <c r="F25" s="148">
        <v>17828</v>
      </c>
      <c r="G25" s="21">
        <v>146275</v>
      </c>
      <c r="H25" s="148">
        <v>19296</v>
      </c>
      <c r="I25" s="148">
        <v>38050</v>
      </c>
      <c r="J25" s="112">
        <v>33293</v>
      </c>
      <c r="K25" s="112">
        <v>90639</v>
      </c>
      <c r="L25" s="112">
        <v>236914</v>
      </c>
      <c r="M25" s="111">
        <v>16046</v>
      </c>
      <c r="N25" s="148">
        <v>46992</v>
      </c>
      <c r="O25" s="112">
        <v>13894</v>
      </c>
      <c r="P25" s="112">
        <v>76932</v>
      </c>
      <c r="Q25" s="111">
        <v>16805</v>
      </c>
      <c r="R25" s="148">
        <v>1926</v>
      </c>
      <c r="S25" s="112">
        <v>28106</v>
      </c>
      <c r="T25" s="112">
        <v>46837</v>
      </c>
      <c r="U25" s="112">
        <v>123769</v>
      </c>
      <c r="V25" s="112">
        <v>360683</v>
      </c>
    </row>
    <row r="26" spans="1:22" x14ac:dyDescent="0.2">
      <c r="A26" s="20"/>
      <c r="B26" s="17" t="s">
        <v>58</v>
      </c>
      <c r="C26" s="17"/>
      <c r="D26" s="111">
        <v>441</v>
      </c>
      <c r="E26" s="148">
        <v>1130</v>
      </c>
      <c r="F26" s="148">
        <v>822</v>
      </c>
      <c r="G26" s="21">
        <v>2393</v>
      </c>
      <c r="H26" s="148">
        <v>3259</v>
      </c>
      <c r="I26" s="148">
        <v>3621</v>
      </c>
      <c r="J26" s="112">
        <v>625</v>
      </c>
      <c r="K26" s="112">
        <v>7505</v>
      </c>
      <c r="L26" s="112">
        <v>9898</v>
      </c>
      <c r="M26" s="111">
        <v>247</v>
      </c>
      <c r="N26" s="148">
        <v>3215</v>
      </c>
      <c r="O26" s="112">
        <v>1105</v>
      </c>
      <c r="P26" s="112">
        <v>4567</v>
      </c>
      <c r="Q26" s="111">
        <v>24687</v>
      </c>
      <c r="R26" s="148">
        <v>1394</v>
      </c>
      <c r="S26" s="112">
        <v>25708</v>
      </c>
      <c r="T26" s="112">
        <v>51789</v>
      </c>
      <c r="U26" s="112">
        <v>56356</v>
      </c>
      <c r="V26" s="112">
        <v>66254</v>
      </c>
    </row>
    <row r="27" spans="1:22" x14ac:dyDescent="0.2">
      <c r="A27" s="20"/>
      <c r="B27" s="17" t="s">
        <v>60</v>
      </c>
      <c r="C27" s="17"/>
      <c r="D27" s="111">
        <v>5</v>
      </c>
      <c r="E27" s="148">
        <v>0</v>
      </c>
      <c r="F27" s="148">
        <v>1</v>
      </c>
      <c r="G27" s="21">
        <v>6</v>
      </c>
      <c r="H27" s="148">
        <v>3</v>
      </c>
      <c r="I27" s="148">
        <v>0</v>
      </c>
      <c r="J27" s="112">
        <v>48</v>
      </c>
      <c r="K27" s="112">
        <v>51</v>
      </c>
      <c r="L27" s="112">
        <v>57</v>
      </c>
      <c r="M27" s="111">
        <v>51</v>
      </c>
      <c r="N27" s="148">
        <v>23</v>
      </c>
      <c r="O27" s="112">
        <v>66</v>
      </c>
      <c r="P27" s="112">
        <v>140</v>
      </c>
      <c r="Q27" s="111">
        <v>78</v>
      </c>
      <c r="R27" s="148">
        <v>11</v>
      </c>
      <c r="S27" s="112">
        <v>201</v>
      </c>
      <c r="T27" s="112">
        <v>290</v>
      </c>
      <c r="U27" s="112">
        <v>430</v>
      </c>
      <c r="V27" s="112">
        <v>487</v>
      </c>
    </row>
    <row r="28" spans="1:22" x14ac:dyDescent="0.2">
      <c r="A28" s="20"/>
      <c r="B28" s="17" t="s">
        <v>16</v>
      </c>
      <c r="C28" s="17"/>
      <c r="D28" s="111">
        <v>0</v>
      </c>
      <c r="E28" s="148">
        <v>0</v>
      </c>
      <c r="F28" s="148">
        <v>0</v>
      </c>
      <c r="G28" s="21">
        <v>0</v>
      </c>
      <c r="H28" s="148">
        <v>0</v>
      </c>
      <c r="I28" s="148">
        <v>0</v>
      </c>
      <c r="J28" s="112">
        <v>0</v>
      </c>
      <c r="K28" s="112">
        <v>0</v>
      </c>
      <c r="L28" s="112">
        <v>0</v>
      </c>
      <c r="M28" s="111">
        <v>0</v>
      </c>
      <c r="N28" s="148">
        <v>1</v>
      </c>
      <c r="O28" s="112">
        <v>0</v>
      </c>
      <c r="P28" s="112">
        <v>1</v>
      </c>
      <c r="Q28" s="111">
        <v>139</v>
      </c>
      <c r="R28" s="148">
        <v>0</v>
      </c>
      <c r="S28" s="112">
        <v>0</v>
      </c>
      <c r="T28" s="112">
        <v>139</v>
      </c>
      <c r="U28" s="112">
        <v>140</v>
      </c>
      <c r="V28" s="112">
        <v>140</v>
      </c>
    </row>
    <row r="29" spans="1:22" x14ac:dyDescent="0.2">
      <c r="A29" s="20"/>
      <c r="B29" s="17"/>
      <c r="C29" s="17"/>
      <c r="D29" s="111"/>
      <c r="E29" s="148"/>
      <c r="F29" s="148"/>
      <c r="G29" s="21"/>
      <c r="H29" s="148"/>
      <c r="I29" s="148"/>
      <c r="J29" s="112"/>
      <c r="K29" s="112"/>
      <c r="L29" s="112"/>
      <c r="M29" s="111"/>
      <c r="N29" s="148"/>
      <c r="O29" s="112"/>
      <c r="P29" s="112"/>
      <c r="Q29" s="111"/>
      <c r="R29" s="148"/>
      <c r="S29" s="112"/>
      <c r="T29" s="112"/>
      <c r="U29" s="112"/>
      <c r="V29" s="112"/>
    </row>
    <row r="30" spans="1:22" x14ac:dyDescent="0.2">
      <c r="A30" s="22" t="s">
        <v>17</v>
      </c>
      <c r="B30" s="23"/>
      <c r="C30" s="23"/>
      <c r="D30" s="111">
        <v>-55716</v>
      </c>
      <c r="E30" s="148">
        <v>-34527</v>
      </c>
      <c r="F30" s="148">
        <v>22672</v>
      </c>
      <c r="G30" s="21">
        <v>-67571</v>
      </c>
      <c r="H30" s="148">
        <v>-6431</v>
      </c>
      <c r="I30" s="148">
        <v>-14781</v>
      </c>
      <c r="J30" s="112">
        <v>1125</v>
      </c>
      <c r="K30" s="112">
        <v>-20087</v>
      </c>
      <c r="L30" s="112">
        <v>-87658</v>
      </c>
      <c r="M30" s="111">
        <v>12942</v>
      </c>
      <c r="N30" s="148">
        <v>-31945</v>
      </c>
      <c r="O30" s="112">
        <v>9135</v>
      </c>
      <c r="P30" s="112">
        <v>-9868</v>
      </c>
      <c r="Q30" s="111">
        <v>-34441</v>
      </c>
      <c r="R30" s="148">
        <v>5749</v>
      </c>
      <c r="S30" s="112">
        <v>-75805</v>
      </c>
      <c r="T30" s="112">
        <v>-104497</v>
      </c>
      <c r="U30" s="112">
        <v>-114365</v>
      </c>
      <c r="V30" s="112">
        <v>-202023</v>
      </c>
    </row>
    <row r="31" spans="1:22" x14ac:dyDescent="0.2">
      <c r="A31" s="20"/>
      <c r="B31" s="17"/>
      <c r="C31" s="17"/>
      <c r="D31" s="111"/>
      <c r="E31" s="148"/>
      <c r="F31" s="148"/>
      <c r="G31" s="21"/>
      <c r="H31" s="148"/>
      <c r="I31" s="148"/>
      <c r="J31" s="112"/>
      <c r="K31" s="112"/>
      <c r="L31" s="112"/>
      <c r="M31" s="111"/>
      <c r="N31" s="148"/>
      <c r="O31" s="112"/>
      <c r="P31" s="112"/>
      <c r="Q31" s="111"/>
      <c r="R31" s="148"/>
      <c r="S31" s="112"/>
      <c r="T31" s="112"/>
      <c r="U31" s="112"/>
      <c r="V31" s="112"/>
    </row>
    <row r="32" spans="1:22" x14ac:dyDescent="0.2">
      <c r="A32" s="19" t="s">
        <v>18</v>
      </c>
      <c r="B32" s="17"/>
      <c r="C32" s="17"/>
      <c r="D32" s="111"/>
      <c r="E32" s="148"/>
      <c r="F32" s="148"/>
      <c r="G32" s="21"/>
      <c r="H32" s="148"/>
      <c r="I32" s="148"/>
      <c r="J32" s="112"/>
      <c r="K32" s="112"/>
      <c r="L32" s="112"/>
      <c r="M32" s="111"/>
      <c r="N32" s="148"/>
      <c r="O32" s="112"/>
      <c r="P32" s="112"/>
      <c r="Q32" s="111"/>
      <c r="R32" s="148"/>
      <c r="S32" s="112"/>
      <c r="T32" s="112"/>
      <c r="U32" s="112"/>
      <c r="V32" s="112"/>
    </row>
    <row r="33" spans="1:22" x14ac:dyDescent="0.2">
      <c r="A33" s="20" t="s">
        <v>19</v>
      </c>
      <c r="B33" s="17"/>
      <c r="C33" s="17"/>
      <c r="D33" s="111">
        <v>206</v>
      </c>
      <c r="E33" s="148">
        <v>148</v>
      </c>
      <c r="F33" s="148">
        <v>36</v>
      </c>
      <c r="G33" s="21">
        <v>390</v>
      </c>
      <c r="H33" s="148">
        <v>4221</v>
      </c>
      <c r="I33" s="148">
        <v>11002</v>
      </c>
      <c r="J33" s="112">
        <v>609</v>
      </c>
      <c r="K33" s="112">
        <v>15832</v>
      </c>
      <c r="L33" s="112">
        <v>16222</v>
      </c>
      <c r="M33" s="111">
        <v>239</v>
      </c>
      <c r="N33" s="148">
        <v>461</v>
      </c>
      <c r="O33" s="112">
        <v>193</v>
      </c>
      <c r="P33" s="112">
        <v>893</v>
      </c>
      <c r="Q33" s="111">
        <v>800</v>
      </c>
      <c r="R33" s="148">
        <v>642</v>
      </c>
      <c r="S33" s="112">
        <v>6419</v>
      </c>
      <c r="T33" s="112">
        <v>7861</v>
      </c>
      <c r="U33" s="112">
        <v>8754</v>
      </c>
      <c r="V33" s="112">
        <v>24976</v>
      </c>
    </row>
    <row r="34" spans="1:22" x14ac:dyDescent="0.2">
      <c r="A34" s="20"/>
      <c r="B34" s="17" t="s">
        <v>20</v>
      </c>
      <c r="C34" s="17"/>
      <c r="D34" s="111">
        <v>0</v>
      </c>
      <c r="E34" s="148">
        <v>0</v>
      </c>
      <c r="F34" s="148">
        <v>4</v>
      </c>
      <c r="G34" s="21">
        <v>4</v>
      </c>
      <c r="H34" s="148">
        <v>14</v>
      </c>
      <c r="I34" s="148">
        <v>0</v>
      </c>
      <c r="J34" s="112">
        <v>21</v>
      </c>
      <c r="K34" s="112">
        <v>35</v>
      </c>
      <c r="L34" s="112">
        <v>39</v>
      </c>
      <c r="M34" s="111">
        <v>2</v>
      </c>
      <c r="N34" s="148">
        <v>0</v>
      </c>
      <c r="O34" s="112">
        <v>0</v>
      </c>
      <c r="P34" s="112">
        <v>2</v>
      </c>
      <c r="Q34" s="111">
        <v>0</v>
      </c>
      <c r="R34" s="148">
        <v>0</v>
      </c>
      <c r="S34" s="112">
        <v>0</v>
      </c>
      <c r="T34" s="112">
        <v>0</v>
      </c>
      <c r="U34" s="112">
        <v>2</v>
      </c>
      <c r="V34" s="112">
        <v>41</v>
      </c>
    </row>
    <row r="35" spans="1:22" x14ac:dyDescent="0.2">
      <c r="A35" s="20"/>
      <c r="B35" s="17" t="s">
        <v>21</v>
      </c>
      <c r="C35" s="17"/>
      <c r="D35" s="111">
        <v>206</v>
      </c>
      <c r="E35" s="148">
        <v>148</v>
      </c>
      <c r="F35" s="148">
        <v>40</v>
      </c>
      <c r="G35" s="21">
        <v>394</v>
      </c>
      <c r="H35" s="148">
        <v>3935</v>
      </c>
      <c r="I35" s="148">
        <v>11002</v>
      </c>
      <c r="J35" s="112">
        <v>630</v>
      </c>
      <c r="K35" s="112">
        <v>15567</v>
      </c>
      <c r="L35" s="112">
        <v>15961</v>
      </c>
      <c r="M35" s="111">
        <v>241</v>
      </c>
      <c r="N35" s="148">
        <v>461</v>
      </c>
      <c r="O35" s="112">
        <v>193</v>
      </c>
      <c r="P35" s="112">
        <v>895</v>
      </c>
      <c r="Q35" s="111">
        <v>800</v>
      </c>
      <c r="R35" s="148">
        <v>642</v>
      </c>
      <c r="S35" s="112">
        <v>6419</v>
      </c>
      <c r="T35" s="112">
        <v>7861</v>
      </c>
      <c r="U35" s="112">
        <v>8756</v>
      </c>
      <c r="V35" s="112">
        <v>24717</v>
      </c>
    </row>
    <row r="36" spans="1:22" x14ac:dyDescent="0.2">
      <c r="A36" s="20"/>
      <c r="B36" s="17" t="s">
        <v>22</v>
      </c>
      <c r="C36" s="17"/>
      <c r="D36" s="111">
        <v>0</v>
      </c>
      <c r="E36" s="148">
        <v>0</v>
      </c>
      <c r="F36" s="148">
        <v>0</v>
      </c>
      <c r="G36" s="21">
        <v>0</v>
      </c>
      <c r="H36" s="148">
        <v>300</v>
      </c>
      <c r="I36" s="148">
        <v>0</v>
      </c>
      <c r="J36" s="112">
        <v>0</v>
      </c>
      <c r="K36" s="112">
        <v>300</v>
      </c>
      <c r="L36" s="112">
        <v>300</v>
      </c>
      <c r="M36" s="111">
        <v>0</v>
      </c>
      <c r="N36" s="148">
        <v>0</v>
      </c>
      <c r="O36" s="112">
        <v>0</v>
      </c>
      <c r="P36" s="112">
        <v>0</v>
      </c>
      <c r="Q36" s="111">
        <v>0</v>
      </c>
      <c r="R36" s="148">
        <v>0</v>
      </c>
      <c r="S36" s="112">
        <v>0</v>
      </c>
      <c r="T36" s="112">
        <v>0</v>
      </c>
      <c r="U36" s="112">
        <v>0</v>
      </c>
      <c r="V36" s="112">
        <v>300</v>
      </c>
    </row>
    <row r="37" spans="1:22" x14ac:dyDescent="0.2">
      <c r="A37" s="20"/>
      <c r="B37" s="17"/>
      <c r="C37" s="17"/>
      <c r="D37" s="111"/>
      <c r="E37" s="148"/>
      <c r="F37" s="148"/>
      <c r="G37" s="21"/>
      <c r="H37" s="148"/>
      <c r="I37" s="148"/>
      <c r="J37" s="112"/>
      <c r="K37" s="112"/>
      <c r="L37" s="112"/>
      <c r="M37" s="111"/>
      <c r="N37" s="148"/>
      <c r="O37" s="112"/>
      <c r="P37" s="112"/>
      <c r="Q37" s="111"/>
      <c r="R37" s="148"/>
      <c r="S37" s="112"/>
      <c r="T37" s="112"/>
      <c r="U37" s="112"/>
      <c r="V37" s="112"/>
    </row>
    <row r="38" spans="1:22" x14ac:dyDescent="0.2">
      <c r="A38" s="24" t="s">
        <v>61</v>
      </c>
      <c r="B38" s="25"/>
      <c r="C38" s="25"/>
      <c r="D38" s="113">
        <v>50299</v>
      </c>
      <c r="E38" s="151">
        <v>49135</v>
      </c>
      <c r="F38" s="151">
        <v>58038</v>
      </c>
      <c r="G38" s="26">
        <v>157472</v>
      </c>
      <c r="H38" s="151">
        <v>46106</v>
      </c>
      <c r="I38" s="151">
        <v>56786</v>
      </c>
      <c r="J38" s="114">
        <v>53607</v>
      </c>
      <c r="K38" s="114">
        <v>156499</v>
      </c>
      <c r="L38" s="114">
        <v>313971</v>
      </c>
      <c r="M38" s="113">
        <v>49526</v>
      </c>
      <c r="N38" s="151">
        <v>48405</v>
      </c>
      <c r="O38" s="114">
        <v>46211</v>
      </c>
      <c r="P38" s="114">
        <v>144142</v>
      </c>
      <c r="Q38" s="113">
        <v>42675</v>
      </c>
      <c r="R38" s="151">
        <v>40414</v>
      </c>
      <c r="S38" s="114">
        <v>49528</v>
      </c>
      <c r="T38" s="114">
        <v>132617</v>
      </c>
      <c r="U38" s="114">
        <v>276759</v>
      </c>
      <c r="V38" s="114">
        <v>590730</v>
      </c>
    </row>
    <row r="39" spans="1:22" x14ac:dyDescent="0.2">
      <c r="A39" s="24" t="s">
        <v>62</v>
      </c>
      <c r="B39" s="25"/>
      <c r="C39" s="25"/>
      <c r="D39" s="113">
        <v>106221</v>
      </c>
      <c r="E39" s="151">
        <v>83810</v>
      </c>
      <c r="F39" s="151">
        <v>35402</v>
      </c>
      <c r="G39" s="26">
        <v>225433</v>
      </c>
      <c r="H39" s="151">
        <v>56758</v>
      </c>
      <c r="I39" s="151">
        <v>82569</v>
      </c>
      <c r="J39" s="114">
        <v>53091</v>
      </c>
      <c r="K39" s="114">
        <v>192418</v>
      </c>
      <c r="L39" s="114">
        <v>417851</v>
      </c>
      <c r="M39" s="113">
        <v>36823</v>
      </c>
      <c r="N39" s="151">
        <v>80811</v>
      </c>
      <c r="O39" s="114">
        <v>37269</v>
      </c>
      <c r="P39" s="114">
        <v>154903</v>
      </c>
      <c r="Q39" s="113">
        <v>77916</v>
      </c>
      <c r="R39" s="151">
        <v>35307</v>
      </c>
      <c r="S39" s="114">
        <v>131752</v>
      </c>
      <c r="T39" s="114">
        <v>244975</v>
      </c>
      <c r="U39" s="114">
        <v>399878</v>
      </c>
      <c r="V39" s="114">
        <v>817729</v>
      </c>
    </row>
    <row r="40" spans="1:22" x14ac:dyDescent="0.2">
      <c r="A40" s="24" t="s">
        <v>23</v>
      </c>
      <c r="B40" s="25"/>
      <c r="C40" s="25"/>
      <c r="D40" s="113">
        <v>-55922</v>
      </c>
      <c r="E40" s="151">
        <v>-34675</v>
      </c>
      <c r="F40" s="151">
        <v>22636</v>
      </c>
      <c r="G40" s="26">
        <v>-67961</v>
      </c>
      <c r="H40" s="151">
        <v>-10652</v>
      </c>
      <c r="I40" s="151">
        <v>-25783</v>
      </c>
      <c r="J40" s="114">
        <v>516</v>
      </c>
      <c r="K40" s="114">
        <v>-35919</v>
      </c>
      <c r="L40" s="114">
        <v>-103880</v>
      </c>
      <c r="M40" s="113">
        <v>12703</v>
      </c>
      <c r="N40" s="151">
        <v>-32406</v>
      </c>
      <c r="O40" s="114">
        <v>8942</v>
      </c>
      <c r="P40" s="114">
        <v>-10761</v>
      </c>
      <c r="Q40" s="113">
        <v>-35241</v>
      </c>
      <c r="R40" s="151">
        <v>5107</v>
      </c>
      <c r="S40" s="114">
        <v>-82224</v>
      </c>
      <c r="T40" s="114">
        <v>-112358</v>
      </c>
      <c r="U40" s="114">
        <v>-123119</v>
      </c>
      <c r="V40" s="114">
        <v>-226999</v>
      </c>
    </row>
    <row r="41" spans="1:22" x14ac:dyDescent="0.2">
      <c r="A41" s="27"/>
      <c r="B41" s="28"/>
      <c r="C41" s="28"/>
      <c r="D41" s="115"/>
      <c r="E41" s="152"/>
      <c r="F41" s="152"/>
      <c r="G41" s="242"/>
      <c r="H41" s="152"/>
      <c r="I41" s="152"/>
      <c r="J41" s="116"/>
      <c r="K41" s="116"/>
      <c r="L41" s="116"/>
      <c r="M41" s="115"/>
      <c r="N41" s="152"/>
      <c r="O41" s="116"/>
      <c r="P41" s="116"/>
      <c r="Q41" s="115"/>
      <c r="R41" s="152"/>
      <c r="S41" s="116"/>
      <c r="T41" s="116"/>
      <c r="U41" s="116"/>
      <c r="V41" s="116"/>
    </row>
    <row r="42" spans="1:22" x14ac:dyDescent="0.2">
      <c r="A42" s="19" t="s">
        <v>24</v>
      </c>
      <c r="B42" s="17"/>
      <c r="C42" s="17"/>
      <c r="D42" s="107"/>
      <c r="E42" s="150"/>
      <c r="F42" s="150"/>
      <c r="G42" s="241"/>
      <c r="H42" s="150"/>
      <c r="I42" s="150"/>
      <c r="J42" s="108"/>
      <c r="K42" s="108"/>
      <c r="L42" s="108"/>
      <c r="M42" s="107"/>
      <c r="N42" s="150"/>
      <c r="O42" s="108"/>
      <c r="P42" s="108"/>
      <c r="Q42" s="107"/>
      <c r="R42" s="150"/>
      <c r="S42" s="108"/>
      <c r="T42" s="108"/>
      <c r="U42" s="108"/>
      <c r="V42" s="108"/>
    </row>
    <row r="43" spans="1:22" x14ac:dyDescent="0.2">
      <c r="A43" s="19"/>
      <c r="B43" s="17"/>
      <c r="C43" s="17"/>
      <c r="D43" s="107"/>
      <c r="E43" s="150"/>
      <c r="F43" s="150"/>
      <c r="G43" s="241"/>
      <c r="H43" s="150"/>
      <c r="I43" s="150"/>
      <c r="J43" s="108"/>
      <c r="K43" s="108"/>
      <c r="L43" s="108"/>
      <c r="M43" s="107"/>
      <c r="N43" s="150"/>
      <c r="O43" s="108"/>
      <c r="P43" s="108"/>
      <c r="Q43" s="107"/>
      <c r="R43" s="150"/>
      <c r="S43" s="108"/>
      <c r="T43" s="108"/>
      <c r="U43" s="108"/>
      <c r="V43" s="108"/>
    </row>
    <row r="44" spans="1:22" x14ac:dyDescent="0.2">
      <c r="A44" s="20" t="s">
        <v>25</v>
      </c>
      <c r="B44" s="17"/>
      <c r="C44" s="17"/>
      <c r="D44" s="111">
        <v>-60090</v>
      </c>
      <c r="E44" s="148">
        <v>-34675</v>
      </c>
      <c r="F44" s="148">
        <v>21652</v>
      </c>
      <c r="G44" s="21">
        <v>-73113</v>
      </c>
      <c r="H44" s="148">
        <v>-13660</v>
      </c>
      <c r="I44" s="148">
        <v>-26838</v>
      </c>
      <c r="J44" s="112">
        <v>572940</v>
      </c>
      <c r="K44" s="112">
        <v>532442</v>
      </c>
      <c r="L44" s="112">
        <v>459329</v>
      </c>
      <c r="M44" s="111">
        <v>984601</v>
      </c>
      <c r="N44" s="148">
        <v>-32406</v>
      </c>
      <c r="O44" s="112">
        <v>7960</v>
      </c>
      <c r="P44" s="112">
        <v>960155</v>
      </c>
      <c r="Q44" s="111">
        <v>-38249</v>
      </c>
      <c r="R44" s="148">
        <v>3904</v>
      </c>
      <c r="S44" s="112">
        <v>-48753</v>
      </c>
      <c r="T44" s="112">
        <v>-83098</v>
      </c>
      <c r="U44" s="112">
        <v>877057</v>
      </c>
      <c r="V44" s="112">
        <v>1336386</v>
      </c>
    </row>
    <row r="45" spans="1:22" x14ac:dyDescent="0.2">
      <c r="A45" s="20" t="s">
        <v>26</v>
      </c>
      <c r="B45" s="17"/>
      <c r="C45" s="17"/>
      <c r="D45" s="111">
        <v>-331</v>
      </c>
      <c r="E45" s="148">
        <v>-43</v>
      </c>
      <c r="F45" s="148">
        <v>-71</v>
      </c>
      <c r="G45" s="21">
        <v>-445</v>
      </c>
      <c r="H45" s="148">
        <v>4</v>
      </c>
      <c r="I45" s="148">
        <v>-48</v>
      </c>
      <c r="J45" s="112">
        <v>-20</v>
      </c>
      <c r="K45" s="112">
        <v>-64</v>
      </c>
      <c r="L45" s="112">
        <v>-509</v>
      </c>
      <c r="M45" s="111">
        <v>-18</v>
      </c>
      <c r="N45" s="148">
        <v>-21</v>
      </c>
      <c r="O45" s="112">
        <v>-81</v>
      </c>
      <c r="P45" s="112">
        <v>-120</v>
      </c>
      <c r="Q45" s="111">
        <v>11</v>
      </c>
      <c r="R45" s="148">
        <v>180</v>
      </c>
      <c r="S45" s="112">
        <v>95</v>
      </c>
      <c r="T45" s="112">
        <v>286</v>
      </c>
      <c r="U45" s="112">
        <v>166</v>
      </c>
      <c r="V45" s="112">
        <v>-343</v>
      </c>
    </row>
    <row r="46" spans="1:22" x14ac:dyDescent="0.2">
      <c r="A46" s="20"/>
      <c r="B46" s="17" t="s">
        <v>27</v>
      </c>
      <c r="C46" s="17"/>
      <c r="D46" s="111">
        <v>122</v>
      </c>
      <c r="E46" s="148">
        <v>44</v>
      </c>
      <c r="F46" s="148">
        <v>28</v>
      </c>
      <c r="G46" s="21">
        <v>194</v>
      </c>
      <c r="H46" s="148">
        <v>164</v>
      </c>
      <c r="I46" s="148">
        <v>51</v>
      </c>
      <c r="J46" s="112">
        <v>157</v>
      </c>
      <c r="K46" s="112">
        <v>372</v>
      </c>
      <c r="L46" s="112">
        <v>566</v>
      </c>
      <c r="M46" s="111">
        <v>104</v>
      </c>
      <c r="N46" s="148">
        <v>137</v>
      </c>
      <c r="O46" s="112">
        <v>17</v>
      </c>
      <c r="P46" s="112">
        <v>258</v>
      </c>
      <c r="Q46" s="111">
        <v>124</v>
      </c>
      <c r="R46" s="148">
        <v>364</v>
      </c>
      <c r="S46" s="112">
        <v>370</v>
      </c>
      <c r="T46" s="112">
        <v>858</v>
      </c>
      <c r="U46" s="112">
        <v>1116</v>
      </c>
      <c r="V46" s="112">
        <v>1682</v>
      </c>
    </row>
    <row r="47" spans="1:22" x14ac:dyDescent="0.2">
      <c r="A47" s="20"/>
      <c r="B47" s="17" t="s">
        <v>28</v>
      </c>
      <c r="C47" s="17"/>
      <c r="D47" s="111">
        <v>453</v>
      </c>
      <c r="E47" s="148">
        <v>87</v>
      </c>
      <c r="F47" s="148">
        <v>99</v>
      </c>
      <c r="G47" s="21">
        <v>639</v>
      </c>
      <c r="H47" s="148">
        <v>160</v>
      </c>
      <c r="I47" s="148">
        <v>99</v>
      </c>
      <c r="J47" s="112">
        <v>177</v>
      </c>
      <c r="K47" s="112">
        <v>436</v>
      </c>
      <c r="L47" s="112">
        <v>1075</v>
      </c>
      <c r="M47" s="111">
        <v>122</v>
      </c>
      <c r="N47" s="148">
        <v>158</v>
      </c>
      <c r="O47" s="112">
        <v>98</v>
      </c>
      <c r="P47" s="112">
        <v>378</v>
      </c>
      <c r="Q47" s="111">
        <v>113</v>
      </c>
      <c r="R47" s="148">
        <v>184</v>
      </c>
      <c r="S47" s="112">
        <v>275</v>
      </c>
      <c r="T47" s="112">
        <v>572</v>
      </c>
      <c r="U47" s="112">
        <v>950</v>
      </c>
      <c r="V47" s="112">
        <v>2025</v>
      </c>
    </row>
    <row r="48" spans="1:22" x14ac:dyDescent="0.2">
      <c r="A48" s="20" t="s">
        <v>29</v>
      </c>
      <c r="B48" s="17"/>
      <c r="C48" s="17"/>
      <c r="D48" s="111">
        <v>-154829</v>
      </c>
      <c r="E48" s="148">
        <v>241656</v>
      </c>
      <c r="F48" s="148">
        <v>-365487</v>
      </c>
      <c r="G48" s="21">
        <v>-278660</v>
      </c>
      <c r="H48" s="148">
        <v>113319</v>
      </c>
      <c r="I48" s="148">
        <v>292701</v>
      </c>
      <c r="J48" s="112">
        <v>-139579</v>
      </c>
      <c r="K48" s="112">
        <v>266441</v>
      </c>
      <c r="L48" s="112">
        <v>-12219</v>
      </c>
      <c r="M48" s="111">
        <v>1079625</v>
      </c>
      <c r="N48" s="148">
        <v>-1560598</v>
      </c>
      <c r="O48" s="112">
        <v>-63676</v>
      </c>
      <c r="P48" s="112">
        <v>-544649</v>
      </c>
      <c r="Q48" s="111">
        <v>-478166</v>
      </c>
      <c r="R48" s="148">
        <v>-691530</v>
      </c>
      <c r="S48" s="112">
        <v>-1648252</v>
      </c>
      <c r="T48" s="112">
        <v>-2817948</v>
      </c>
      <c r="U48" s="112">
        <v>-3362597</v>
      </c>
      <c r="V48" s="112">
        <v>-3374816</v>
      </c>
    </row>
    <row r="49" spans="1:22" x14ac:dyDescent="0.2">
      <c r="A49" s="20"/>
      <c r="B49" s="17" t="s">
        <v>30</v>
      </c>
      <c r="C49" s="17"/>
      <c r="D49" s="111">
        <v>2796687</v>
      </c>
      <c r="E49" s="148">
        <v>491111</v>
      </c>
      <c r="F49" s="148">
        <v>172410</v>
      </c>
      <c r="G49" s="21">
        <v>3460208</v>
      </c>
      <c r="H49" s="148">
        <v>113744</v>
      </c>
      <c r="I49" s="148">
        <v>293592</v>
      </c>
      <c r="J49" s="112">
        <v>1019940</v>
      </c>
      <c r="K49" s="112">
        <v>1427276</v>
      </c>
      <c r="L49" s="112">
        <v>4887484</v>
      </c>
      <c r="M49" s="111">
        <v>1099718</v>
      </c>
      <c r="N49" s="148">
        <v>-1560141</v>
      </c>
      <c r="O49" s="112">
        <v>-62505</v>
      </c>
      <c r="P49" s="112">
        <v>-522928</v>
      </c>
      <c r="Q49" s="111">
        <v>-477177</v>
      </c>
      <c r="R49" s="148">
        <v>309922</v>
      </c>
      <c r="S49" s="112">
        <v>-533843</v>
      </c>
      <c r="T49" s="112">
        <v>-701098</v>
      </c>
      <c r="U49" s="112">
        <v>-1224026</v>
      </c>
      <c r="V49" s="112">
        <v>3663458</v>
      </c>
    </row>
    <row r="50" spans="1:22" x14ac:dyDescent="0.2">
      <c r="A50" s="20"/>
      <c r="B50" s="17" t="s">
        <v>31</v>
      </c>
      <c r="C50" s="17"/>
      <c r="D50" s="111">
        <v>2951516</v>
      </c>
      <c r="E50" s="148">
        <v>249455</v>
      </c>
      <c r="F50" s="148">
        <v>537897</v>
      </c>
      <c r="G50" s="21">
        <v>3738868</v>
      </c>
      <c r="H50" s="148">
        <v>425</v>
      </c>
      <c r="I50" s="148">
        <v>891</v>
      </c>
      <c r="J50" s="112">
        <v>1159519</v>
      </c>
      <c r="K50" s="112">
        <v>1160835</v>
      </c>
      <c r="L50" s="112">
        <v>4899703</v>
      </c>
      <c r="M50" s="111">
        <v>20093</v>
      </c>
      <c r="N50" s="148">
        <v>457</v>
      </c>
      <c r="O50" s="112">
        <v>1171</v>
      </c>
      <c r="P50" s="112">
        <v>21721</v>
      </c>
      <c r="Q50" s="111">
        <v>989</v>
      </c>
      <c r="R50" s="148">
        <v>1001452</v>
      </c>
      <c r="S50" s="112">
        <v>1114409</v>
      </c>
      <c r="T50" s="112">
        <v>2116850</v>
      </c>
      <c r="U50" s="112">
        <v>2138571</v>
      </c>
      <c r="V50" s="112">
        <v>7038274</v>
      </c>
    </row>
    <row r="51" spans="1:22" x14ac:dyDescent="0.2">
      <c r="A51" s="20" t="s">
        <v>32</v>
      </c>
      <c r="B51" s="17"/>
      <c r="C51" s="17"/>
      <c r="D51" s="111">
        <v>38041</v>
      </c>
      <c r="E51" s="148">
        <v>-269397</v>
      </c>
      <c r="F51" s="148">
        <v>360104</v>
      </c>
      <c r="G51" s="21">
        <v>128748</v>
      </c>
      <c r="H51" s="148">
        <v>-846991</v>
      </c>
      <c r="I51" s="148">
        <v>390051</v>
      </c>
      <c r="J51" s="112">
        <v>696991</v>
      </c>
      <c r="K51" s="112">
        <v>240051</v>
      </c>
      <c r="L51" s="112">
        <v>368799</v>
      </c>
      <c r="M51" s="111">
        <v>-103026</v>
      </c>
      <c r="N51" s="148">
        <v>1537402</v>
      </c>
      <c r="O51" s="112">
        <v>-54131</v>
      </c>
      <c r="P51" s="112">
        <v>1380245</v>
      </c>
      <c r="Q51" s="111">
        <v>594426</v>
      </c>
      <c r="R51" s="148">
        <v>679667</v>
      </c>
      <c r="S51" s="112">
        <v>1670995</v>
      </c>
      <c r="T51" s="112">
        <v>2945088</v>
      </c>
      <c r="U51" s="112">
        <v>4325333</v>
      </c>
      <c r="V51" s="112">
        <v>4694132</v>
      </c>
    </row>
    <row r="52" spans="1:22" x14ac:dyDescent="0.2">
      <c r="A52" s="20" t="s">
        <v>33</v>
      </c>
      <c r="B52" s="17"/>
      <c r="C52" s="17"/>
      <c r="D52" s="111">
        <v>57029</v>
      </c>
      <c r="E52" s="148">
        <v>-6891</v>
      </c>
      <c r="F52" s="148">
        <v>27106</v>
      </c>
      <c r="G52" s="21">
        <v>77244</v>
      </c>
      <c r="H52" s="148">
        <v>720008</v>
      </c>
      <c r="I52" s="148">
        <v>-709542</v>
      </c>
      <c r="J52" s="112">
        <v>15548</v>
      </c>
      <c r="K52" s="112">
        <v>26014</v>
      </c>
      <c r="L52" s="112">
        <v>103258</v>
      </c>
      <c r="M52" s="111">
        <v>8020</v>
      </c>
      <c r="N52" s="148">
        <v>-9189</v>
      </c>
      <c r="O52" s="112">
        <v>125848</v>
      </c>
      <c r="P52" s="112">
        <v>124679</v>
      </c>
      <c r="Q52" s="111">
        <v>-154520</v>
      </c>
      <c r="R52" s="148">
        <v>15587</v>
      </c>
      <c r="S52" s="112">
        <v>-71591</v>
      </c>
      <c r="T52" s="112">
        <v>-210524</v>
      </c>
      <c r="U52" s="112">
        <v>-85845</v>
      </c>
      <c r="V52" s="112">
        <v>17413</v>
      </c>
    </row>
    <row r="53" spans="1:22" x14ac:dyDescent="0.2">
      <c r="A53" s="20" t="s">
        <v>89</v>
      </c>
      <c r="B53" s="17"/>
      <c r="C53" s="17"/>
      <c r="D53" s="111">
        <v>0</v>
      </c>
      <c r="E53" s="148">
        <v>0</v>
      </c>
      <c r="F53" s="148">
        <v>0</v>
      </c>
      <c r="G53" s="21">
        <v>0</v>
      </c>
      <c r="H53" s="148">
        <v>0</v>
      </c>
      <c r="I53" s="148">
        <v>0</v>
      </c>
      <c r="J53" s="112">
        <v>0</v>
      </c>
      <c r="K53" s="112">
        <v>0</v>
      </c>
      <c r="L53" s="112">
        <v>0</v>
      </c>
      <c r="M53" s="111">
        <v>0</v>
      </c>
      <c r="N53" s="148">
        <v>0</v>
      </c>
      <c r="O53" s="112">
        <v>0</v>
      </c>
      <c r="P53" s="112">
        <v>0</v>
      </c>
      <c r="Q53" s="111">
        <v>0</v>
      </c>
      <c r="R53" s="148">
        <v>0</v>
      </c>
      <c r="S53" s="112">
        <v>0</v>
      </c>
      <c r="T53" s="112">
        <v>0</v>
      </c>
      <c r="U53" s="112">
        <v>0</v>
      </c>
      <c r="V53" s="112">
        <v>0</v>
      </c>
    </row>
    <row r="54" spans="1:22" hidden="1" x14ac:dyDescent="0.2">
      <c r="A54" s="20"/>
      <c r="B54" s="17" t="s">
        <v>34</v>
      </c>
      <c r="C54" s="17"/>
      <c r="D54" s="111">
        <v>0</v>
      </c>
      <c r="E54" s="148">
        <v>0</v>
      </c>
      <c r="F54" s="148">
        <v>0</v>
      </c>
      <c r="G54" s="21">
        <v>0</v>
      </c>
      <c r="H54" s="148">
        <v>0</v>
      </c>
      <c r="I54" s="148">
        <v>0</v>
      </c>
      <c r="J54" s="112">
        <v>0</v>
      </c>
      <c r="K54" s="112">
        <v>0</v>
      </c>
      <c r="L54" s="112">
        <v>0</v>
      </c>
      <c r="M54" s="111">
        <v>0</v>
      </c>
      <c r="N54" s="148">
        <v>0</v>
      </c>
      <c r="O54" s="112">
        <v>0</v>
      </c>
      <c r="P54" s="112">
        <v>0</v>
      </c>
      <c r="Q54" s="111">
        <v>0</v>
      </c>
      <c r="R54" s="148">
        <v>0</v>
      </c>
      <c r="S54" s="112">
        <v>0</v>
      </c>
      <c r="T54" s="112">
        <v>0</v>
      </c>
      <c r="U54" s="112">
        <v>0</v>
      </c>
      <c r="V54" s="112">
        <v>0</v>
      </c>
    </row>
    <row r="55" spans="1:22" hidden="1" x14ac:dyDescent="0.2">
      <c r="A55" s="20"/>
      <c r="B55" s="17" t="s">
        <v>35</v>
      </c>
      <c r="C55" s="17"/>
      <c r="D55" s="111">
        <v>0</v>
      </c>
      <c r="E55" s="148">
        <v>0</v>
      </c>
      <c r="F55" s="148">
        <v>0</v>
      </c>
      <c r="G55" s="21">
        <v>0</v>
      </c>
      <c r="H55" s="148">
        <v>0</v>
      </c>
      <c r="I55" s="148">
        <v>0</v>
      </c>
      <c r="J55" s="112">
        <v>0</v>
      </c>
      <c r="K55" s="112">
        <v>0</v>
      </c>
      <c r="L55" s="112">
        <v>0</v>
      </c>
      <c r="M55" s="111">
        <v>0</v>
      </c>
      <c r="N55" s="148">
        <v>0</v>
      </c>
      <c r="O55" s="112">
        <v>0</v>
      </c>
      <c r="P55" s="112">
        <v>0</v>
      </c>
      <c r="Q55" s="111">
        <v>0</v>
      </c>
      <c r="R55" s="148">
        <v>0</v>
      </c>
      <c r="S55" s="112">
        <v>0</v>
      </c>
      <c r="T55" s="112">
        <v>0</v>
      </c>
      <c r="U55" s="112">
        <v>0</v>
      </c>
      <c r="V55" s="112">
        <v>0</v>
      </c>
    </row>
    <row r="56" spans="1:22" x14ac:dyDescent="0.2">
      <c r="A56" s="78" t="s">
        <v>91</v>
      </c>
      <c r="B56" s="17"/>
      <c r="C56" s="17"/>
      <c r="D56" s="111">
        <v>0</v>
      </c>
      <c r="E56" s="148">
        <v>0</v>
      </c>
      <c r="F56" s="148">
        <v>0</v>
      </c>
      <c r="G56" s="21">
        <v>0</v>
      </c>
      <c r="H56" s="148">
        <v>0</v>
      </c>
      <c r="I56" s="148">
        <v>0</v>
      </c>
      <c r="J56" s="112">
        <v>0</v>
      </c>
      <c r="K56" s="112">
        <v>0</v>
      </c>
      <c r="L56" s="112">
        <v>0</v>
      </c>
      <c r="M56" s="111">
        <v>0</v>
      </c>
      <c r="N56" s="148">
        <v>0</v>
      </c>
      <c r="O56" s="112">
        <v>0</v>
      </c>
      <c r="P56" s="112">
        <v>0</v>
      </c>
      <c r="Q56" s="111">
        <v>0</v>
      </c>
      <c r="R56" s="148">
        <v>0</v>
      </c>
      <c r="S56" s="112">
        <v>0</v>
      </c>
      <c r="T56" s="112">
        <v>0</v>
      </c>
      <c r="U56" s="112">
        <v>0</v>
      </c>
      <c r="V56" s="112">
        <v>0</v>
      </c>
    </row>
    <row r="57" spans="1:22" x14ac:dyDescent="0.2">
      <c r="A57" s="20" t="s">
        <v>36</v>
      </c>
      <c r="B57" s="17"/>
      <c r="C57" s="17"/>
      <c r="D57" s="111">
        <v>0</v>
      </c>
      <c r="E57" s="148">
        <v>0</v>
      </c>
      <c r="F57" s="148">
        <v>0</v>
      </c>
      <c r="G57" s="21">
        <v>0</v>
      </c>
      <c r="H57" s="148">
        <v>0</v>
      </c>
      <c r="I57" s="148">
        <v>0</v>
      </c>
      <c r="J57" s="112">
        <v>0</v>
      </c>
      <c r="K57" s="112">
        <v>0</v>
      </c>
      <c r="L57" s="112">
        <v>0</v>
      </c>
      <c r="M57" s="111">
        <v>0</v>
      </c>
      <c r="N57" s="148">
        <v>0</v>
      </c>
      <c r="O57" s="112">
        <v>0</v>
      </c>
      <c r="P57" s="112">
        <v>0</v>
      </c>
      <c r="Q57" s="111">
        <v>0</v>
      </c>
      <c r="R57" s="148">
        <v>0</v>
      </c>
      <c r="S57" s="112">
        <v>0</v>
      </c>
      <c r="T57" s="112">
        <v>0</v>
      </c>
      <c r="U57" s="112">
        <v>0</v>
      </c>
      <c r="V57" s="112">
        <v>0</v>
      </c>
    </row>
    <row r="58" spans="1:22" x14ac:dyDescent="0.2">
      <c r="A58" s="20"/>
      <c r="B58" s="17"/>
      <c r="C58" s="17"/>
      <c r="D58" s="111"/>
      <c r="E58" s="148"/>
      <c r="F58" s="148"/>
      <c r="G58" s="21"/>
      <c r="H58" s="148"/>
      <c r="I58" s="148"/>
      <c r="J58" s="112"/>
      <c r="K58" s="112"/>
      <c r="L58" s="112"/>
      <c r="M58" s="111"/>
      <c r="N58" s="148"/>
      <c r="O58" s="112"/>
      <c r="P58" s="112"/>
      <c r="Q58" s="111"/>
      <c r="R58" s="148"/>
      <c r="S58" s="112"/>
      <c r="T58" s="112"/>
      <c r="U58" s="112"/>
      <c r="V58" s="112"/>
    </row>
    <row r="59" spans="1:22" x14ac:dyDescent="0.2">
      <c r="A59" s="20" t="s">
        <v>37</v>
      </c>
      <c r="B59" s="17"/>
      <c r="C59" s="17"/>
      <c r="D59" s="111">
        <v>-4168</v>
      </c>
      <c r="E59" s="148">
        <v>0</v>
      </c>
      <c r="F59" s="148">
        <v>-984</v>
      </c>
      <c r="G59" s="21">
        <v>-5152</v>
      </c>
      <c r="H59" s="148">
        <v>-3008</v>
      </c>
      <c r="I59" s="148">
        <v>-1055</v>
      </c>
      <c r="J59" s="112">
        <v>572424</v>
      </c>
      <c r="K59" s="112">
        <v>568361</v>
      </c>
      <c r="L59" s="112">
        <v>563209</v>
      </c>
      <c r="M59" s="111">
        <v>971898</v>
      </c>
      <c r="N59" s="148">
        <v>0</v>
      </c>
      <c r="O59" s="112">
        <v>-982</v>
      </c>
      <c r="P59" s="112">
        <v>970916</v>
      </c>
      <c r="Q59" s="111">
        <v>-3008</v>
      </c>
      <c r="R59" s="148">
        <v>-1203</v>
      </c>
      <c r="S59" s="112">
        <v>33471</v>
      </c>
      <c r="T59" s="112">
        <v>29260</v>
      </c>
      <c r="U59" s="112">
        <v>1000176</v>
      </c>
      <c r="V59" s="112">
        <v>1563385</v>
      </c>
    </row>
    <row r="60" spans="1:22" x14ac:dyDescent="0.2">
      <c r="A60" s="20" t="s">
        <v>38</v>
      </c>
      <c r="B60" s="17"/>
      <c r="C60" s="17"/>
      <c r="D60" s="111">
        <v>-149</v>
      </c>
      <c r="E60" s="148">
        <v>0</v>
      </c>
      <c r="F60" s="148">
        <v>-984</v>
      </c>
      <c r="G60" s="21">
        <v>-1133</v>
      </c>
      <c r="H60" s="148">
        <v>-3008</v>
      </c>
      <c r="I60" s="148">
        <v>-1055</v>
      </c>
      <c r="J60" s="112">
        <v>572424</v>
      </c>
      <c r="K60" s="112">
        <v>568361</v>
      </c>
      <c r="L60" s="112">
        <v>567228</v>
      </c>
      <c r="M60" s="111">
        <v>971898</v>
      </c>
      <c r="N60" s="148">
        <v>0</v>
      </c>
      <c r="O60" s="112">
        <v>-982</v>
      </c>
      <c r="P60" s="112">
        <v>970916</v>
      </c>
      <c r="Q60" s="111">
        <v>-3008</v>
      </c>
      <c r="R60" s="148">
        <v>-1203</v>
      </c>
      <c r="S60" s="112">
        <v>33461</v>
      </c>
      <c r="T60" s="112">
        <v>29250</v>
      </c>
      <c r="U60" s="112">
        <v>1000166</v>
      </c>
      <c r="V60" s="112">
        <v>1567394</v>
      </c>
    </row>
    <row r="61" spans="1:22" x14ac:dyDescent="0.2">
      <c r="A61" s="20"/>
      <c r="B61" s="17" t="s">
        <v>39</v>
      </c>
      <c r="C61" s="17"/>
      <c r="D61" s="111">
        <v>0</v>
      </c>
      <c r="E61" s="148">
        <v>0</v>
      </c>
      <c r="F61" s="148">
        <v>0</v>
      </c>
      <c r="G61" s="21">
        <v>0</v>
      </c>
      <c r="H61" s="148">
        <v>0</v>
      </c>
      <c r="I61" s="148">
        <v>0</v>
      </c>
      <c r="J61" s="112">
        <v>1475400</v>
      </c>
      <c r="K61" s="112">
        <v>1475400</v>
      </c>
      <c r="L61" s="112">
        <v>1475400</v>
      </c>
      <c r="M61" s="111">
        <v>971898</v>
      </c>
      <c r="N61" s="148">
        <v>0</v>
      </c>
      <c r="O61" s="112">
        <v>0</v>
      </c>
      <c r="P61" s="112">
        <v>971898</v>
      </c>
      <c r="Q61" s="111">
        <v>0</v>
      </c>
      <c r="R61" s="148">
        <v>0</v>
      </c>
      <c r="S61" s="112">
        <v>50000</v>
      </c>
      <c r="T61" s="112">
        <v>50000</v>
      </c>
      <c r="U61" s="112">
        <v>1021898</v>
      </c>
      <c r="V61" s="112">
        <v>2497298</v>
      </c>
    </row>
    <row r="62" spans="1:22" x14ac:dyDescent="0.2">
      <c r="A62" s="20"/>
      <c r="B62" s="17"/>
      <c r="C62" s="17" t="s">
        <v>40</v>
      </c>
      <c r="D62" s="111">
        <v>0</v>
      </c>
      <c r="E62" s="148">
        <v>0</v>
      </c>
      <c r="F62" s="148">
        <v>0</v>
      </c>
      <c r="G62" s="21">
        <v>0</v>
      </c>
      <c r="H62" s="148">
        <v>0</v>
      </c>
      <c r="I62" s="148">
        <v>0</v>
      </c>
      <c r="J62" s="112">
        <v>1475400</v>
      </c>
      <c r="K62" s="112">
        <v>1475400</v>
      </c>
      <c r="L62" s="112">
        <v>1475400</v>
      </c>
      <c r="M62" s="111">
        <v>971898</v>
      </c>
      <c r="N62" s="148">
        <v>0</v>
      </c>
      <c r="O62" s="112">
        <v>0</v>
      </c>
      <c r="P62" s="112">
        <v>971898</v>
      </c>
      <c r="Q62" s="111">
        <v>0</v>
      </c>
      <c r="R62" s="148">
        <v>0</v>
      </c>
      <c r="S62" s="112">
        <v>0</v>
      </c>
      <c r="T62" s="112">
        <v>0</v>
      </c>
      <c r="U62" s="112">
        <v>971898</v>
      </c>
      <c r="V62" s="112">
        <v>2447298</v>
      </c>
    </row>
    <row r="63" spans="1:22" x14ac:dyDescent="0.2">
      <c r="A63" s="20"/>
      <c r="B63" s="17"/>
      <c r="C63" s="17" t="s">
        <v>41</v>
      </c>
      <c r="D63" s="111">
        <v>0</v>
      </c>
      <c r="E63" s="148">
        <v>0</v>
      </c>
      <c r="F63" s="148">
        <v>0</v>
      </c>
      <c r="G63" s="21">
        <v>0</v>
      </c>
      <c r="H63" s="148">
        <v>0</v>
      </c>
      <c r="I63" s="148">
        <v>0</v>
      </c>
      <c r="J63" s="112">
        <v>0</v>
      </c>
      <c r="K63" s="112">
        <v>0</v>
      </c>
      <c r="L63" s="112">
        <v>0</v>
      </c>
      <c r="M63" s="111">
        <v>0</v>
      </c>
      <c r="N63" s="148">
        <v>0</v>
      </c>
      <c r="O63" s="112">
        <v>0</v>
      </c>
      <c r="P63" s="112">
        <v>0</v>
      </c>
      <c r="Q63" s="111">
        <v>0</v>
      </c>
      <c r="R63" s="148">
        <v>0</v>
      </c>
      <c r="S63" s="112">
        <v>50000</v>
      </c>
      <c r="T63" s="112">
        <v>50000</v>
      </c>
      <c r="U63" s="112">
        <v>50000</v>
      </c>
      <c r="V63" s="112">
        <v>50000</v>
      </c>
    </row>
    <row r="64" spans="1:22" x14ac:dyDescent="0.2">
      <c r="A64" s="20"/>
      <c r="B64" s="17" t="s">
        <v>42</v>
      </c>
      <c r="C64" s="17"/>
      <c r="D64" s="111">
        <v>149</v>
      </c>
      <c r="E64" s="148">
        <v>0</v>
      </c>
      <c r="F64" s="148">
        <v>984</v>
      </c>
      <c r="G64" s="21">
        <v>1133</v>
      </c>
      <c r="H64" s="148">
        <v>3008</v>
      </c>
      <c r="I64" s="148">
        <v>1055</v>
      </c>
      <c r="J64" s="112">
        <v>902976</v>
      </c>
      <c r="K64" s="112">
        <v>907039</v>
      </c>
      <c r="L64" s="112">
        <v>908172</v>
      </c>
      <c r="M64" s="111">
        <v>0</v>
      </c>
      <c r="N64" s="148">
        <v>0</v>
      </c>
      <c r="O64" s="112">
        <v>982</v>
      </c>
      <c r="P64" s="112">
        <v>982</v>
      </c>
      <c r="Q64" s="111">
        <v>3008</v>
      </c>
      <c r="R64" s="148">
        <v>1203</v>
      </c>
      <c r="S64" s="112">
        <v>16539</v>
      </c>
      <c r="T64" s="112">
        <v>20750</v>
      </c>
      <c r="U64" s="112">
        <v>21732</v>
      </c>
      <c r="V64" s="112">
        <v>929904</v>
      </c>
    </row>
    <row r="65" spans="1:23" x14ac:dyDescent="0.2">
      <c r="A65" s="20" t="s">
        <v>43</v>
      </c>
      <c r="B65" s="17"/>
      <c r="C65" s="17"/>
      <c r="D65" s="111">
        <v>-4019</v>
      </c>
      <c r="E65" s="148">
        <v>0</v>
      </c>
      <c r="F65" s="148">
        <v>0</v>
      </c>
      <c r="G65" s="21">
        <v>-4019</v>
      </c>
      <c r="H65" s="148">
        <v>0</v>
      </c>
      <c r="I65" s="148">
        <v>0</v>
      </c>
      <c r="J65" s="112">
        <v>0</v>
      </c>
      <c r="K65" s="112">
        <v>0</v>
      </c>
      <c r="L65" s="112">
        <v>-4019</v>
      </c>
      <c r="M65" s="111">
        <v>0</v>
      </c>
      <c r="N65" s="148">
        <v>0</v>
      </c>
      <c r="O65" s="112">
        <v>0</v>
      </c>
      <c r="P65" s="112">
        <v>0</v>
      </c>
      <c r="Q65" s="111">
        <v>0</v>
      </c>
      <c r="R65" s="148">
        <v>0</v>
      </c>
      <c r="S65" s="112">
        <v>10</v>
      </c>
      <c r="T65" s="112">
        <v>10</v>
      </c>
      <c r="U65" s="112">
        <v>10</v>
      </c>
      <c r="V65" s="112">
        <v>-4009</v>
      </c>
    </row>
    <row r="66" spans="1:23" x14ac:dyDescent="0.2">
      <c r="A66" s="20"/>
      <c r="B66" s="17" t="s">
        <v>39</v>
      </c>
      <c r="C66" s="17"/>
      <c r="D66" s="111">
        <v>0</v>
      </c>
      <c r="E66" s="148">
        <v>0</v>
      </c>
      <c r="F66" s="148">
        <v>0</v>
      </c>
      <c r="G66" s="21">
        <v>0</v>
      </c>
      <c r="H66" s="148">
        <v>0</v>
      </c>
      <c r="I66" s="148">
        <v>0</v>
      </c>
      <c r="J66" s="112">
        <v>0</v>
      </c>
      <c r="K66" s="112">
        <v>0</v>
      </c>
      <c r="L66" s="112">
        <v>0</v>
      </c>
      <c r="M66" s="111">
        <v>0</v>
      </c>
      <c r="N66" s="148">
        <v>0</v>
      </c>
      <c r="O66" s="112">
        <v>0</v>
      </c>
      <c r="P66" s="112">
        <v>0</v>
      </c>
      <c r="Q66" s="111">
        <v>0</v>
      </c>
      <c r="R66" s="148">
        <v>0</v>
      </c>
      <c r="S66" s="112">
        <v>0</v>
      </c>
      <c r="T66" s="112">
        <v>0</v>
      </c>
      <c r="U66" s="112">
        <v>0</v>
      </c>
      <c r="V66" s="112">
        <v>0</v>
      </c>
    </row>
    <row r="67" spans="1:23" x14ac:dyDescent="0.2">
      <c r="A67" s="20"/>
      <c r="B67" s="17"/>
      <c r="C67" s="17" t="s">
        <v>40</v>
      </c>
      <c r="D67" s="111">
        <v>0</v>
      </c>
      <c r="E67" s="148">
        <v>0</v>
      </c>
      <c r="F67" s="148">
        <v>0</v>
      </c>
      <c r="G67" s="21">
        <v>0</v>
      </c>
      <c r="H67" s="148">
        <v>0</v>
      </c>
      <c r="I67" s="148">
        <v>0</v>
      </c>
      <c r="J67" s="112">
        <v>0</v>
      </c>
      <c r="K67" s="112">
        <v>0</v>
      </c>
      <c r="L67" s="112">
        <v>0</v>
      </c>
      <c r="M67" s="111">
        <v>0</v>
      </c>
      <c r="N67" s="148">
        <v>0</v>
      </c>
      <c r="O67" s="112">
        <v>0</v>
      </c>
      <c r="P67" s="112">
        <v>0</v>
      </c>
      <c r="Q67" s="111">
        <v>0</v>
      </c>
      <c r="R67" s="148">
        <v>0</v>
      </c>
      <c r="S67" s="112">
        <v>0</v>
      </c>
      <c r="T67" s="112">
        <v>0</v>
      </c>
      <c r="U67" s="112">
        <v>0</v>
      </c>
      <c r="V67" s="112">
        <v>0</v>
      </c>
    </row>
    <row r="68" spans="1:23" x14ac:dyDescent="0.2">
      <c r="A68" s="20"/>
      <c r="B68" s="17"/>
      <c r="C68" s="17" t="s">
        <v>41</v>
      </c>
      <c r="D68" s="111">
        <v>0</v>
      </c>
      <c r="E68" s="148">
        <v>0</v>
      </c>
      <c r="F68" s="148">
        <v>0</v>
      </c>
      <c r="G68" s="21">
        <v>0</v>
      </c>
      <c r="H68" s="148">
        <v>0</v>
      </c>
      <c r="I68" s="148">
        <v>0</v>
      </c>
      <c r="J68" s="112">
        <v>0</v>
      </c>
      <c r="K68" s="112">
        <v>0</v>
      </c>
      <c r="L68" s="112">
        <v>0</v>
      </c>
      <c r="M68" s="111">
        <v>0</v>
      </c>
      <c r="N68" s="148">
        <v>0</v>
      </c>
      <c r="O68" s="112">
        <v>0</v>
      </c>
      <c r="P68" s="112">
        <v>0</v>
      </c>
      <c r="Q68" s="111">
        <v>0</v>
      </c>
      <c r="R68" s="148">
        <v>0</v>
      </c>
      <c r="S68" s="112">
        <v>0</v>
      </c>
      <c r="T68" s="112">
        <v>0</v>
      </c>
      <c r="U68" s="112">
        <v>0</v>
      </c>
      <c r="V68" s="112">
        <v>0</v>
      </c>
    </row>
    <row r="69" spans="1:23" x14ac:dyDescent="0.2">
      <c r="A69" s="20"/>
      <c r="B69" s="17" t="s">
        <v>42</v>
      </c>
      <c r="C69" s="17"/>
      <c r="D69" s="111">
        <v>4019</v>
      </c>
      <c r="E69" s="148">
        <v>0</v>
      </c>
      <c r="F69" s="148">
        <v>0</v>
      </c>
      <c r="G69" s="21">
        <v>4019</v>
      </c>
      <c r="H69" s="148">
        <v>0</v>
      </c>
      <c r="I69" s="148">
        <v>0</v>
      </c>
      <c r="J69" s="112">
        <v>0</v>
      </c>
      <c r="K69" s="112">
        <v>0</v>
      </c>
      <c r="L69" s="112">
        <v>4019</v>
      </c>
      <c r="M69" s="111">
        <v>0</v>
      </c>
      <c r="N69" s="148">
        <v>0</v>
      </c>
      <c r="O69" s="112">
        <v>0</v>
      </c>
      <c r="P69" s="112">
        <v>0</v>
      </c>
      <c r="Q69" s="111">
        <v>0</v>
      </c>
      <c r="R69" s="148">
        <v>0</v>
      </c>
      <c r="S69" s="112">
        <v>-10</v>
      </c>
      <c r="T69" s="112">
        <v>-10</v>
      </c>
      <c r="U69" s="112">
        <v>-10</v>
      </c>
      <c r="V69" s="112">
        <v>4009</v>
      </c>
    </row>
    <row r="70" spans="1:23" x14ac:dyDescent="0.2">
      <c r="A70" s="20" t="s">
        <v>44</v>
      </c>
      <c r="B70" s="17"/>
      <c r="C70" s="17"/>
      <c r="D70" s="111">
        <v>0</v>
      </c>
      <c r="E70" s="148">
        <v>0</v>
      </c>
      <c r="F70" s="148">
        <v>0</v>
      </c>
      <c r="G70" s="21">
        <v>0</v>
      </c>
      <c r="H70" s="148">
        <v>0</v>
      </c>
      <c r="I70" s="148">
        <v>0</v>
      </c>
      <c r="J70" s="112">
        <v>0</v>
      </c>
      <c r="K70" s="112">
        <v>0</v>
      </c>
      <c r="L70" s="112">
        <v>0</v>
      </c>
      <c r="M70" s="111">
        <v>0</v>
      </c>
      <c r="N70" s="148">
        <v>0</v>
      </c>
      <c r="O70" s="112">
        <v>0</v>
      </c>
      <c r="P70" s="112">
        <v>0</v>
      </c>
      <c r="Q70" s="111">
        <v>0</v>
      </c>
      <c r="R70" s="148">
        <v>0</v>
      </c>
      <c r="S70" s="112">
        <v>0</v>
      </c>
      <c r="T70" s="112">
        <v>0</v>
      </c>
      <c r="U70" s="112">
        <v>0</v>
      </c>
      <c r="V70" s="112">
        <v>0</v>
      </c>
    </row>
    <row r="71" spans="1:23" x14ac:dyDescent="0.2">
      <c r="A71" s="20"/>
      <c r="B71" s="17"/>
      <c r="C71" s="17"/>
      <c r="D71" s="111"/>
      <c r="E71" s="148"/>
      <c r="F71" s="148"/>
      <c r="G71" s="21"/>
      <c r="H71" s="148"/>
      <c r="I71" s="148"/>
      <c r="J71" s="112"/>
      <c r="K71" s="112"/>
      <c r="L71" s="112"/>
      <c r="M71" s="111"/>
      <c r="N71" s="148"/>
      <c r="O71" s="112"/>
      <c r="P71" s="112"/>
      <c r="Q71" s="111"/>
      <c r="R71" s="148"/>
      <c r="S71" s="112"/>
      <c r="T71" s="112"/>
      <c r="U71" s="112"/>
      <c r="V71" s="112"/>
    </row>
    <row r="72" spans="1:23" x14ac:dyDescent="0.2">
      <c r="A72" s="24" t="s">
        <v>45</v>
      </c>
      <c r="B72" s="25"/>
      <c r="C72" s="25"/>
      <c r="D72" s="113">
        <v>-55922</v>
      </c>
      <c r="E72" s="151">
        <v>-34675</v>
      </c>
      <c r="F72" s="151">
        <v>22636</v>
      </c>
      <c r="G72" s="26">
        <v>-67961</v>
      </c>
      <c r="H72" s="151">
        <v>-10652</v>
      </c>
      <c r="I72" s="151">
        <v>-25783</v>
      </c>
      <c r="J72" s="114">
        <v>516</v>
      </c>
      <c r="K72" s="114">
        <v>-35919</v>
      </c>
      <c r="L72" s="114">
        <v>-103880</v>
      </c>
      <c r="M72" s="113">
        <v>12703</v>
      </c>
      <c r="N72" s="151">
        <v>-32406</v>
      </c>
      <c r="O72" s="114">
        <v>8942</v>
      </c>
      <c r="P72" s="114">
        <v>-10761</v>
      </c>
      <c r="Q72" s="113">
        <v>-35241</v>
      </c>
      <c r="R72" s="151">
        <v>5107</v>
      </c>
      <c r="S72" s="114">
        <v>-82224</v>
      </c>
      <c r="T72" s="114">
        <v>-112358</v>
      </c>
      <c r="U72" s="114">
        <v>-123119</v>
      </c>
      <c r="V72" s="114">
        <v>-226999</v>
      </c>
    </row>
    <row r="73" spans="1:23" x14ac:dyDescent="0.2">
      <c r="A73" s="30"/>
      <c r="B73" s="31"/>
      <c r="C73" s="31"/>
      <c r="D73" s="115"/>
      <c r="E73" s="152"/>
      <c r="F73" s="152"/>
      <c r="G73" s="242"/>
      <c r="H73" s="152"/>
      <c r="I73" s="152"/>
      <c r="J73" s="116"/>
      <c r="K73" s="116"/>
      <c r="L73" s="116"/>
      <c r="M73" s="115"/>
      <c r="N73" s="152"/>
      <c r="O73" s="116"/>
      <c r="P73" s="116"/>
      <c r="Q73" s="115"/>
      <c r="R73" s="152"/>
      <c r="S73" s="116"/>
      <c r="T73" s="116"/>
      <c r="U73" s="116"/>
      <c r="V73" s="116"/>
    </row>
    <row r="74" spans="1:23" ht="13.7" customHeight="1" x14ac:dyDescent="0.2">
      <c r="A74" s="38" t="s">
        <v>46</v>
      </c>
      <c r="B74" s="276" t="s">
        <v>49</v>
      </c>
      <c r="C74" s="276"/>
      <c r="D74" s="276"/>
      <c r="E74" s="276"/>
      <c r="F74" s="276"/>
      <c r="G74" s="258"/>
      <c r="J74" s="17"/>
    </row>
    <row r="75" spans="1:23" ht="12.2" customHeight="1" x14ac:dyDescent="0.2">
      <c r="A75" s="36" t="s">
        <v>47</v>
      </c>
      <c r="B75" s="37" t="s">
        <v>63</v>
      </c>
      <c r="C75" s="37"/>
      <c r="D75" s="37"/>
      <c r="E75" s="37"/>
      <c r="F75" s="37"/>
      <c r="G75" s="258"/>
      <c r="J75" s="17"/>
    </row>
    <row r="76" spans="1:23" ht="12.2" customHeight="1" x14ac:dyDescent="0.2">
      <c r="A76" s="36" t="s">
        <v>48</v>
      </c>
      <c r="B76" s="37" t="s">
        <v>64</v>
      </c>
      <c r="C76" s="37"/>
      <c r="D76" s="37"/>
      <c r="E76" s="37"/>
      <c r="F76" s="37"/>
      <c r="G76" s="258"/>
      <c r="J76" s="17"/>
    </row>
    <row r="77" spans="1:23" s="70" customFormat="1" ht="48.6" customHeight="1" x14ac:dyDescent="0.2">
      <c r="A77" s="36" t="s">
        <v>50</v>
      </c>
      <c r="B77" s="36" t="s">
        <v>70</v>
      </c>
      <c r="C77" s="37"/>
      <c r="D77" s="37"/>
      <c r="E77" s="37"/>
      <c r="F77" s="37"/>
      <c r="G77" s="259"/>
      <c r="J77" s="36"/>
      <c r="Q77" s="254"/>
      <c r="R77" s="254"/>
      <c r="S77" s="254"/>
      <c r="T77" s="254"/>
      <c r="U77" s="254"/>
      <c r="W77" s="267">
        <v>7</v>
      </c>
    </row>
    <row r="78" spans="1:23" x14ac:dyDescent="0.2">
      <c r="A78" s="75"/>
    </row>
    <row r="79" spans="1:23" x14ac:dyDescent="0.2">
      <c r="A79" s="75"/>
    </row>
    <row r="80" spans="1:23" x14ac:dyDescent="0.2">
      <c r="B80" s="74"/>
    </row>
  </sheetData>
  <mergeCells count="1">
    <mergeCell ref="B74:F74"/>
  </mergeCells>
  <phoneticPr fontId="0" type="noConversion"/>
  <printOptions horizontalCentered="1" verticalCentered="1"/>
  <pageMargins left="0.39370078740157483" right="0" top="0" bottom="0" header="0" footer="0"/>
  <pageSetup scale="5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44"/>
  <sheetViews>
    <sheetView topLeftCell="B1" workbookViewId="0">
      <selection activeCell="D8" sqref="D8"/>
    </sheetView>
  </sheetViews>
  <sheetFormatPr baseColWidth="10" defaultRowHeight="12.75" x14ac:dyDescent="0.2"/>
  <cols>
    <col min="1" max="2" width="2.85546875" customWidth="1"/>
    <col min="3" max="3" width="44.7109375" customWidth="1"/>
    <col min="4" max="14" width="7.85546875" customWidth="1"/>
    <col min="15" max="15" width="10.28515625" bestFit="1" customWidth="1"/>
    <col min="16" max="17" width="7.85546875" customWidth="1"/>
    <col min="18" max="18" width="9.5703125" bestFit="1" customWidth="1"/>
    <col min="19" max="19" width="9.28515625" bestFit="1" customWidth="1"/>
    <col min="20" max="22" width="7.85546875" customWidth="1"/>
    <col min="23" max="25" width="9.28515625" customWidth="1"/>
    <col min="26" max="26" width="9.7109375" customWidth="1"/>
  </cols>
  <sheetData>
    <row r="1" spans="1:29" ht="20.25" x14ac:dyDescent="0.3">
      <c r="Q1" s="41"/>
      <c r="R1" s="41"/>
      <c r="S1" s="41"/>
      <c r="W1" s="41"/>
      <c r="Z1" s="73"/>
    </row>
    <row r="2" spans="1:29" x14ac:dyDescent="0.2">
      <c r="A2" s="1" t="s">
        <v>103</v>
      </c>
      <c r="B2" s="2"/>
      <c r="C2" s="2"/>
      <c r="D2" s="46"/>
      <c r="E2" s="46"/>
      <c r="F2" s="46"/>
      <c r="G2" s="46"/>
      <c r="H2" s="46"/>
      <c r="I2" s="46"/>
      <c r="J2" s="46"/>
      <c r="K2" s="46"/>
      <c r="L2" s="46"/>
      <c r="M2" s="46"/>
      <c r="N2" s="46"/>
      <c r="O2" s="46"/>
      <c r="P2" s="46"/>
      <c r="Q2" s="46"/>
      <c r="R2" s="46"/>
      <c r="S2" s="2"/>
      <c r="T2" s="2"/>
      <c r="U2" s="2"/>
      <c r="V2" s="2"/>
      <c r="W2" s="41"/>
      <c r="X2" s="2"/>
      <c r="Y2" s="2"/>
      <c r="Z2" s="2"/>
      <c r="AA2" s="2"/>
      <c r="AB2" s="2"/>
      <c r="AC2" s="2"/>
    </row>
    <row r="3" spans="1:29" x14ac:dyDescent="0.2">
      <c r="A3" s="47" t="str">
        <f>+Total!A3</f>
        <v>ESTADO DE OPERACIONES DE GOBIERNO  2019</v>
      </c>
      <c r="B3" s="2"/>
      <c r="C3" s="2"/>
      <c r="D3" s="46"/>
      <c r="E3" s="46"/>
      <c r="F3" s="46"/>
      <c r="G3" s="46"/>
      <c r="H3" s="46"/>
      <c r="I3" s="46"/>
      <c r="J3" s="46"/>
      <c r="K3" s="46"/>
      <c r="L3" s="46"/>
      <c r="M3" s="46"/>
      <c r="N3" s="46"/>
      <c r="O3" s="46"/>
      <c r="P3" s="46"/>
      <c r="Q3" s="46"/>
      <c r="R3" s="46"/>
      <c r="S3" s="2"/>
      <c r="T3" s="2"/>
      <c r="U3" s="2"/>
      <c r="V3" s="2"/>
      <c r="W3" s="41"/>
      <c r="X3" s="2"/>
      <c r="Y3" s="2"/>
      <c r="Z3" s="2"/>
      <c r="AA3" s="2"/>
      <c r="AB3" s="2"/>
      <c r="AC3" s="2"/>
    </row>
    <row r="4" spans="1:29" x14ac:dyDescent="0.2">
      <c r="A4" s="1" t="s">
        <v>1</v>
      </c>
      <c r="B4" s="2"/>
      <c r="C4" s="2"/>
      <c r="D4" s="46"/>
      <c r="E4" s="46"/>
      <c r="F4" s="46"/>
      <c r="G4" s="46"/>
      <c r="H4" s="46"/>
      <c r="I4" s="46"/>
      <c r="J4" s="46"/>
      <c r="K4" s="46"/>
      <c r="L4" s="46"/>
      <c r="M4" s="46"/>
      <c r="N4" s="46"/>
      <c r="O4" s="46"/>
      <c r="P4" s="46"/>
      <c r="Q4" s="46"/>
      <c r="R4" s="46"/>
      <c r="S4" s="2"/>
      <c r="T4" s="2"/>
      <c r="U4" s="2"/>
      <c r="V4" s="2"/>
      <c r="W4" s="41"/>
      <c r="X4" s="2"/>
      <c r="Y4" s="2"/>
      <c r="Z4" s="2"/>
      <c r="AA4" s="2"/>
      <c r="AB4" s="2"/>
      <c r="AC4" s="2"/>
    </row>
    <row r="5" spans="1:29" x14ac:dyDescent="0.2">
      <c r="A5" s="1" t="s">
        <v>2</v>
      </c>
      <c r="B5" s="2"/>
      <c r="C5" s="2"/>
      <c r="D5" s="46"/>
      <c r="E5" s="46"/>
      <c r="F5" s="46"/>
      <c r="G5" s="46"/>
      <c r="H5" s="46"/>
      <c r="I5" s="46"/>
      <c r="J5" s="46"/>
      <c r="K5" s="46"/>
      <c r="L5" s="46"/>
      <c r="M5" s="46"/>
      <c r="N5" s="46"/>
      <c r="O5" s="46"/>
      <c r="P5" s="46"/>
      <c r="Q5" s="46"/>
      <c r="R5" s="46"/>
      <c r="S5" s="2"/>
      <c r="T5" s="2"/>
      <c r="U5" s="2"/>
      <c r="V5" s="2"/>
      <c r="W5" s="41"/>
      <c r="X5" s="2"/>
      <c r="Y5" s="2"/>
      <c r="Z5" s="2"/>
      <c r="AA5" s="2"/>
      <c r="AB5" s="2"/>
      <c r="AC5" s="2"/>
    </row>
    <row r="6" spans="1:29" x14ac:dyDescent="0.2">
      <c r="A6" s="1" t="s">
        <v>72</v>
      </c>
      <c r="B6" s="2"/>
      <c r="C6" s="2"/>
      <c r="D6" s="46"/>
      <c r="E6" s="46"/>
      <c r="F6" s="46"/>
      <c r="G6" s="46"/>
      <c r="H6" s="46"/>
      <c r="I6" s="46"/>
      <c r="J6" s="46"/>
      <c r="K6" s="46"/>
      <c r="L6" s="46"/>
      <c r="M6" s="46"/>
      <c r="N6" s="46"/>
      <c r="O6" s="46"/>
      <c r="P6" s="46"/>
      <c r="Q6" s="46"/>
      <c r="R6" s="46"/>
      <c r="S6" s="2"/>
      <c r="T6" s="2"/>
      <c r="U6" s="2"/>
      <c r="V6" s="2"/>
      <c r="W6" s="41"/>
      <c r="X6" s="2"/>
      <c r="Y6" s="2"/>
      <c r="Z6" s="2"/>
      <c r="AA6" s="2"/>
      <c r="AB6" s="2"/>
      <c r="AC6" s="2"/>
    </row>
    <row r="7" spans="1:29" x14ac:dyDescent="0.2">
      <c r="A7" s="1"/>
      <c r="B7" s="2"/>
      <c r="C7" s="7"/>
      <c r="D7" s="69" t="s">
        <v>124</v>
      </c>
      <c r="E7" s="79"/>
      <c r="F7" s="79"/>
      <c r="G7" s="79"/>
      <c r="H7" s="79"/>
      <c r="I7" s="79"/>
      <c r="J7" s="79"/>
      <c r="K7" s="79"/>
      <c r="L7" s="79"/>
      <c r="M7" s="79"/>
      <c r="N7" s="79"/>
      <c r="O7" s="79"/>
      <c r="P7" s="79"/>
      <c r="Q7" s="260"/>
      <c r="R7" s="99"/>
      <c r="S7" s="99"/>
      <c r="T7" s="99"/>
      <c r="U7" s="99"/>
      <c r="V7" s="100"/>
      <c r="W7" s="41"/>
    </row>
    <row r="8" spans="1:29" ht="25.5" customHeight="1" x14ac:dyDescent="0.2">
      <c r="A8" s="13"/>
      <c r="B8" s="14"/>
      <c r="C8" s="14"/>
      <c r="D8" s="80" t="s">
        <v>5</v>
      </c>
      <c r="E8" s="133" t="s">
        <v>85</v>
      </c>
      <c r="F8" s="133" t="s">
        <v>86</v>
      </c>
      <c r="G8" s="34" t="s">
        <v>93</v>
      </c>
      <c r="H8" s="133" t="s">
        <v>87</v>
      </c>
      <c r="I8" s="133" t="s">
        <v>88</v>
      </c>
      <c r="J8" s="81" t="s">
        <v>94</v>
      </c>
      <c r="K8" s="81" t="s">
        <v>96</v>
      </c>
      <c r="L8" s="81" t="s">
        <v>97</v>
      </c>
      <c r="M8" s="80" t="s">
        <v>95</v>
      </c>
      <c r="N8" s="133" t="s">
        <v>100</v>
      </c>
      <c r="O8" s="81" t="s">
        <v>107</v>
      </c>
      <c r="P8" s="34" t="s">
        <v>108</v>
      </c>
      <c r="Q8" s="80" t="s">
        <v>110</v>
      </c>
      <c r="R8" s="133" t="s">
        <v>111</v>
      </c>
      <c r="S8" s="81" t="s">
        <v>112</v>
      </c>
      <c r="T8" s="34" t="s">
        <v>113</v>
      </c>
      <c r="U8" s="34" t="s">
        <v>114</v>
      </c>
      <c r="V8" s="34" t="s">
        <v>115</v>
      </c>
    </row>
    <row r="9" spans="1:29" x14ac:dyDescent="0.2">
      <c r="A9" s="16"/>
      <c r="B9" s="17"/>
      <c r="C9" s="17"/>
      <c r="D9" s="96"/>
      <c r="E9" s="134"/>
      <c r="F9" s="134"/>
      <c r="G9" s="98"/>
      <c r="H9" s="134"/>
      <c r="I9" s="134"/>
      <c r="J9" s="97"/>
      <c r="K9" s="97"/>
      <c r="L9" s="97"/>
      <c r="M9" s="96"/>
      <c r="N9" s="134"/>
      <c r="O9" s="97"/>
      <c r="P9" s="98"/>
      <c r="Q9" s="96"/>
      <c r="R9" s="134"/>
      <c r="S9" s="97"/>
      <c r="T9" s="98"/>
      <c r="U9" s="98"/>
      <c r="V9" s="98"/>
    </row>
    <row r="10" spans="1:29" x14ac:dyDescent="0.2">
      <c r="A10" s="19" t="s">
        <v>6</v>
      </c>
      <c r="B10" s="17"/>
      <c r="C10" s="17"/>
      <c r="D10" s="20"/>
      <c r="E10" s="17"/>
      <c r="F10" s="17"/>
      <c r="G10" s="48"/>
      <c r="H10" s="17"/>
      <c r="I10" s="17"/>
      <c r="J10" s="82"/>
      <c r="K10" s="82"/>
      <c r="L10" s="82"/>
      <c r="M10" s="20"/>
      <c r="N10" s="17"/>
      <c r="O10" s="82"/>
      <c r="P10" s="48"/>
      <c r="Q10" s="20"/>
      <c r="R10" s="17"/>
      <c r="S10" s="82"/>
      <c r="T10" s="48"/>
      <c r="U10" s="48"/>
      <c r="V10" s="48"/>
    </row>
    <row r="11" spans="1:29" x14ac:dyDescent="0.2">
      <c r="A11" s="20" t="s">
        <v>7</v>
      </c>
      <c r="B11" s="17"/>
      <c r="C11" s="17"/>
      <c r="D11" s="83">
        <v>8.6242912474064077</v>
      </c>
      <c r="E11" s="129">
        <v>7.8398774208195894</v>
      </c>
      <c r="F11" s="129">
        <v>7.586699618472835</v>
      </c>
      <c r="G11" s="49">
        <v>24.050868286698833</v>
      </c>
      <c r="H11" s="129">
        <v>14.901293498032533</v>
      </c>
      <c r="I11" s="129">
        <v>3.2107670376080906</v>
      </c>
      <c r="J11" s="84">
        <v>6.687046993071295</v>
      </c>
      <c r="K11" s="84">
        <v>24.799107528711918</v>
      </c>
      <c r="L11" s="84">
        <v>48.849975815410751</v>
      </c>
      <c r="M11" s="83">
        <v>7.7136997334972017</v>
      </c>
      <c r="N11" s="129">
        <v>7.7646465481636371</v>
      </c>
      <c r="O11" s="84">
        <v>7.7397994376293271</v>
      </c>
      <c r="P11" s="84">
        <v>23.218145719290167</v>
      </c>
      <c r="Q11" s="83">
        <v>7.444524605629331</v>
      </c>
      <c r="R11" s="129">
        <v>7.7606338686532546</v>
      </c>
      <c r="S11" s="84">
        <v>8.5431221296618087</v>
      </c>
      <c r="T11" s="84">
        <v>23.748280603944394</v>
      </c>
      <c r="U11" s="84">
        <v>46.966426323234558</v>
      </c>
      <c r="V11" s="84">
        <v>95.816402138645316</v>
      </c>
    </row>
    <row r="12" spans="1:29" x14ac:dyDescent="0.2">
      <c r="A12" s="20"/>
      <c r="B12" s="17" t="s">
        <v>8</v>
      </c>
      <c r="C12" s="17"/>
      <c r="D12" s="83">
        <v>8.5672390605027928</v>
      </c>
      <c r="E12" s="129">
        <v>7.7128808335247392</v>
      </c>
      <c r="F12" s="129">
        <v>7.4183104777760009</v>
      </c>
      <c r="G12" s="49">
        <v>23.698430371803532</v>
      </c>
      <c r="H12" s="129">
        <v>16.075723880960606</v>
      </c>
      <c r="I12" s="129">
        <v>1.995255363180213</v>
      </c>
      <c r="J12" s="84">
        <v>6.4027700670460801</v>
      </c>
      <c r="K12" s="84">
        <v>24.4737493111869</v>
      </c>
      <c r="L12" s="84">
        <v>48.172179682990432</v>
      </c>
      <c r="M12" s="83">
        <v>7.5159696444027464</v>
      </c>
      <c r="N12" s="129">
        <v>7.7186541686208585</v>
      </c>
      <c r="O12" s="84">
        <v>7.5873799620196136</v>
      </c>
      <c r="P12" s="84">
        <v>22.822003775043221</v>
      </c>
      <c r="Q12" s="83">
        <v>7.2852966474000924</v>
      </c>
      <c r="R12" s="129">
        <v>7.1843220270215458</v>
      </c>
      <c r="S12" s="84">
        <v>8.3895509088314011</v>
      </c>
      <c r="T12" s="84">
        <v>22.859169583253038</v>
      </c>
      <c r="U12" s="84">
        <v>45.681173358296263</v>
      </c>
      <c r="V12" s="84">
        <v>93.853353041286695</v>
      </c>
    </row>
    <row r="13" spans="1:29" s="188" customFormat="1" x14ac:dyDescent="0.2">
      <c r="A13" s="78"/>
      <c r="B13" s="76"/>
      <c r="C13" s="76" t="s">
        <v>73</v>
      </c>
      <c r="D13" s="192">
        <v>8.2526007163771471</v>
      </c>
      <c r="E13" s="193">
        <v>9.2081955851048871</v>
      </c>
      <c r="F13" s="193">
        <v>6.4842518644700542</v>
      </c>
      <c r="G13" s="195">
        <v>23.945048165952088</v>
      </c>
      <c r="H13" s="193">
        <v>29.117207675427281</v>
      </c>
      <c r="I13" s="193">
        <v>30.675088327245721</v>
      </c>
      <c r="J13" s="194">
        <v>6.0105390657791071</v>
      </c>
      <c r="K13" s="194">
        <v>65.802835068452111</v>
      </c>
      <c r="L13" s="194">
        <v>89.747883234404199</v>
      </c>
      <c r="M13" s="192">
        <v>6.8291188753511634</v>
      </c>
      <c r="N13" s="193">
        <v>9.5855617265162891</v>
      </c>
      <c r="O13" s="194">
        <v>7.4822851649532103</v>
      </c>
      <c r="P13" s="194">
        <v>23.896965766820664</v>
      </c>
      <c r="Q13" s="192">
        <v>6.5988219779575727</v>
      </c>
      <c r="R13" s="193">
        <v>15.067785777007064</v>
      </c>
      <c r="S13" s="194">
        <v>8.6228832784380405</v>
      </c>
      <c r="T13" s="194">
        <v>30.28949103340268</v>
      </c>
      <c r="U13" s="194">
        <v>54.18645680022334</v>
      </c>
      <c r="V13" s="194">
        <v>143.93434003462755</v>
      </c>
    </row>
    <row r="14" spans="1:29" s="188" customFormat="1" x14ac:dyDescent="0.2">
      <c r="A14" s="78"/>
      <c r="B14" s="76"/>
      <c r="C14" s="76" t="s">
        <v>59</v>
      </c>
      <c r="D14" s="192">
        <v>8.5789293706956915</v>
      </c>
      <c r="E14" s="193">
        <v>7.6573227821671876</v>
      </c>
      <c r="F14" s="193">
        <v>7.4530151955313606</v>
      </c>
      <c r="G14" s="195">
        <v>23.689267348394239</v>
      </c>
      <c r="H14" s="193">
        <v>15.591170762183438</v>
      </c>
      <c r="I14" s="193">
        <v>0.92966323211898116</v>
      </c>
      <c r="J14" s="194">
        <v>6.4173433133070352</v>
      </c>
      <c r="K14" s="194">
        <v>22.938177307609454</v>
      </c>
      <c r="L14" s="194">
        <v>46.627444656003689</v>
      </c>
      <c r="M14" s="192">
        <v>7.541489415582439</v>
      </c>
      <c r="N14" s="193">
        <v>7.6492896780534041</v>
      </c>
      <c r="O14" s="194">
        <v>7.5912847333238869</v>
      </c>
      <c r="P14" s="194">
        <v>22.782063826959732</v>
      </c>
      <c r="Q14" s="192">
        <v>7.3108024446914275</v>
      </c>
      <c r="R14" s="193">
        <v>6.8914138727789274</v>
      </c>
      <c r="S14" s="194">
        <v>8.3808815020992835</v>
      </c>
      <c r="T14" s="194">
        <v>22.583097819569637</v>
      </c>
      <c r="U14" s="194">
        <v>45.365161646529373</v>
      </c>
      <c r="V14" s="194">
        <v>91.992606302533062</v>
      </c>
    </row>
    <row r="15" spans="1:29" x14ac:dyDescent="0.2">
      <c r="A15" s="20"/>
      <c r="B15" s="17" t="s">
        <v>102</v>
      </c>
      <c r="C15" s="17"/>
      <c r="D15" s="83">
        <v>1.1139159269437486</v>
      </c>
      <c r="E15" s="129">
        <v>0.77203314769328035</v>
      </c>
      <c r="F15" s="129">
        <v>0.67971217198861844</v>
      </c>
      <c r="G15" s="49">
        <v>2.5656612466256474</v>
      </c>
      <c r="H15" s="129">
        <v>0.97304482112891855</v>
      </c>
      <c r="I15" s="129">
        <v>1.14219801065201</v>
      </c>
      <c r="J15" s="84">
        <v>0.9818922420292322</v>
      </c>
      <c r="K15" s="84">
        <v>3.0971350738101604</v>
      </c>
      <c r="L15" s="84">
        <v>5.6627963204358078</v>
      </c>
      <c r="M15" s="83">
        <v>1.0654877696442031</v>
      </c>
      <c r="N15" s="129">
        <v>0.78696364211191905</v>
      </c>
      <c r="O15" s="84">
        <v>1.2036608769668524</v>
      </c>
      <c r="P15" s="84">
        <v>3.0561122887229746</v>
      </c>
      <c r="Q15" s="83">
        <v>1.1832754784892625</v>
      </c>
      <c r="R15" s="129">
        <v>0.90081181448965186</v>
      </c>
      <c r="S15" s="84">
        <v>1.4430175296091832</v>
      </c>
      <c r="T15" s="84">
        <v>3.5271048225880977</v>
      </c>
      <c r="U15" s="84">
        <v>6.5832171113110718</v>
      </c>
      <c r="V15" s="84">
        <v>12.24601343174688</v>
      </c>
    </row>
    <row r="16" spans="1:29" x14ac:dyDescent="0.2">
      <c r="A16" s="20"/>
      <c r="B16" s="17" t="s">
        <v>9</v>
      </c>
      <c r="C16" s="17"/>
      <c r="D16" s="83">
        <v>8.8422980557542878</v>
      </c>
      <c r="E16" s="129">
        <v>8.3215707028534673</v>
      </c>
      <c r="F16" s="129">
        <v>7.9898781296983135</v>
      </c>
      <c r="G16" s="49">
        <v>25.153746888306067</v>
      </c>
      <c r="H16" s="129">
        <v>8.4991055843751759</v>
      </c>
      <c r="I16" s="129">
        <v>8.2843456696296141</v>
      </c>
      <c r="J16" s="84">
        <v>8.6985498401145538</v>
      </c>
      <c r="K16" s="84">
        <v>25.482001094119344</v>
      </c>
      <c r="L16" s="84">
        <v>50.635747982425414</v>
      </c>
      <c r="M16" s="83">
        <v>8.3311998522674546</v>
      </c>
      <c r="N16" s="129">
        <v>8.087846673834532</v>
      </c>
      <c r="O16" s="84">
        <v>8.8383082630924417</v>
      </c>
      <c r="P16" s="84">
        <v>25.25735478919443</v>
      </c>
      <c r="Q16" s="83">
        <v>8.8053024018059478</v>
      </c>
      <c r="R16" s="129">
        <v>9.0598366419527459</v>
      </c>
      <c r="S16" s="84">
        <v>8.4997729285162755</v>
      </c>
      <c r="T16" s="84">
        <v>26.364911972274967</v>
      </c>
      <c r="U16" s="84">
        <v>51.622266761469398</v>
      </c>
      <c r="V16" s="84">
        <v>102.25801474389482</v>
      </c>
    </row>
    <row r="17" spans="1:22" x14ac:dyDescent="0.2">
      <c r="A17" s="20"/>
      <c r="B17" s="17" t="s">
        <v>56</v>
      </c>
      <c r="C17" s="17"/>
      <c r="D17" s="83">
        <v>14.530099098707952</v>
      </c>
      <c r="E17" s="129">
        <v>8.3894628345919671</v>
      </c>
      <c r="F17" s="129">
        <v>4.6288100865175545</v>
      </c>
      <c r="G17" s="49">
        <v>27.548372019817471</v>
      </c>
      <c r="H17" s="129">
        <v>19.317684972775645</v>
      </c>
      <c r="I17" s="129">
        <v>24.380226609255313</v>
      </c>
      <c r="J17" s="84">
        <v>3.7089206394295222</v>
      </c>
      <c r="K17" s="84">
        <v>47.406832221460476</v>
      </c>
      <c r="L17" s="84">
        <v>74.955204241277954</v>
      </c>
      <c r="M17" s="83">
        <v>3.773061987269831</v>
      </c>
      <c r="N17" s="129">
        <v>2.89711952098859</v>
      </c>
      <c r="O17" s="84">
        <v>5.3240764295890894</v>
      </c>
      <c r="P17" s="84">
        <v>11.994257937847511</v>
      </c>
      <c r="Q17" s="83">
        <v>3.1964087458398267</v>
      </c>
      <c r="R17" s="129">
        <v>6.7761768796846242</v>
      </c>
      <c r="S17" s="84">
        <v>14.479685970094266</v>
      </c>
      <c r="T17" s="84">
        <v>24.452271595618715</v>
      </c>
      <c r="U17" s="84">
        <v>36.446529533466226</v>
      </c>
      <c r="V17" s="84">
        <v>111.40173377474417</v>
      </c>
    </row>
    <row r="18" spans="1:22" x14ac:dyDescent="0.2">
      <c r="A18" s="20"/>
      <c r="B18" s="17" t="s">
        <v>57</v>
      </c>
      <c r="C18" s="17"/>
      <c r="D18" s="83">
        <v>6.6355800357596024</v>
      </c>
      <c r="E18" s="129">
        <v>11.011431749896177</v>
      </c>
      <c r="F18" s="129">
        <v>8.3840953874522217</v>
      </c>
      <c r="G18" s="49">
        <v>26.031107173107998</v>
      </c>
      <c r="H18" s="129">
        <v>6.5393443788453105</v>
      </c>
      <c r="I18" s="129">
        <v>13.200333307089615</v>
      </c>
      <c r="J18" s="84">
        <v>6.288492483239791</v>
      </c>
      <c r="K18" s="84">
        <v>26.028170169174718</v>
      </c>
      <c r="L18" s="84">
        <v>52.059277342282712</v>
      </c>
      <c r="M18" s="83">
        <v>13.241666005382941</v>
      </c>
      <c r="N18" s="129">
        <v>6.7183372594003714</v>
      </c>
      <c r="O18" s="84">
        <v>7.4169438536789549</v>
      </c>
      <c r="P18" s="84">
        <v>27.376947118462269</v>
      </c>
      <c r="Q18" s="83">
        <v>9.7575668808006917</v>
      </c>
      <c r="R18" s="129">
        <v>30.08220155944943</v>
      </c>
      <c r="S18" s="84">
        <v>7.2043038513919164</v>
      </c>
      <c r="T18" s="84">
        <v>47.044072291642038</v>
      </c>
      <c r="U18" s="84">
        <v>74.421019410104307</v>
      </c>
      <c r="V18" s="84">
        <v>126.48029675238702</v>
      </c>
    </row>
    <row r="19" spans="1:22" x14ac:dyDescent="0.2">
      <c r="A19" s="20"/>
      <c r="B19" s="17" t="s">
        <v>10</v>
      </c>
      <c r="C19" s="17"/>
      <c r="D19" s="83">
        <v>8.7837230006137084</v>
      </c>
      <c r="E19" s="129">
        <v>8.9420071300209667</v>
      </c>
      <c r="F19" s="129">
        <v>9.7949530469555857</v>
      </c>
      <c r="G19" s="49">
        <v>27.520683177590257</v>
      </c>
      <c r="H19" s="129">
        <v>8.5342582542339986</v>
      </c>
      <c r="I19" s="129">
        <v>8.4269598464446922</v>
      </c>
      <c r="J19" s="84">
        <v>8.3662056225374943</v>
      </c>
      <c r="K19" s="84">
        <v>25.327423723216185</v>
      </c>
      <c r="L19" s="84">
        <v>52.848106900806442</v>
      </c>
      <c r="M19" s="83">
        <v>11.092815268121072</v>
      </c>
      <c r="N19" s="129">
        <v>9.8245317323596861</v>
      </c>
      <c r="O19" s="84">
        <v>8.4604252238062365</v>
      </c>
      <c r="P19" s="84">
        <v>29.377772224286993</v>
      </c>
      <c r="Q19" s="83">
        <v>8.4753120488165834</v>
      </c>
      <c r="R19" s="129">
        <v>8.1448858043164911</v>
      </c>
      <c r="S19" s="84">
        <v>9.5811484299726448</v>
      </c>
      <c r="T19" s="84">
        <v>26.201346283105721</v>
      </c>
      <c r="U19" s="84">
        <v>55.579118507392714</v>
      </c>
      <c r="V19" s="84">
        <v>108.42722540819915</v>
      </c>
    </row>
    <row r="20" spans="1:22" x14ac:dyDescent="0.2">
      <c r="A20" s="20"/>
      <c r="B20" s="17" t="s">
        <v>11</v>
      </c>
      <c r="C20" s="17"/>
      <c r="D20" s="83">
        <v>12.878977984667706</v>
      </c>
      <c r="E20" s="129">
        <v>9.8948837733372272</v>
      </c>
      <c r="F20" s="129">
        <v>12.092366496252914</v>
      </c>
      <c r="G20" s="49">
        <v>34.866228254257848</v>
      </c>
      <c r="H20" s="129">
        <v>9.5348996565535433</v>
      </c>
      <c r="I20" s="129">
        <v>15.414600039546405</v>
      </c>
      <c r="J20" s="84">
        <v>11.634135019445402</v>
      </c>
      <c r="K20" s="84">
        <v>36.583634715545351</v>
      </c>
      <c r="L20" s="84">
        <v>71.449862969803206</v>
      </c>
      <c r="M20" s="83">
        <v>8.5767023376913727</v>
      </c>
      <c r="N20" s="129">
        <v>10.318903350295397</v>
      </c>
      <c r="O20" s="84">
        <v>11.828016834968192</v>
      </c>
      <c r="P20" s="84">
        <v>30.723622522954962</v>
      </c>
      <c r="Q20" s="83">
        <v>9.244778995008982</v>
      </c>
      <c r="R20" s="129">
        <v>9.5987010555676662</v>
      </c>
      <c r="S20" s="84">
        <v>15.079374490422955</v>
      </c>
      <c r="T20" s="84">
        <v>33.922854540999609</v>
      </c>
      <c r="U20" s="84">
        <v>64.646477063954563</v>
      </c>
      <c r="V20" s="84">
        <v>136.09634003375777</v>
      </c>
    </row>
    <row r="21" spans="1:22" x14ac:dyDescent="0.2">
      <c r="A21" s="50"/>
      <c r="B21" s="51"/>
      <c r="C21" s="51"/>
      <c r="D21" s="85"/>
      <c r="E21" s="130"/>
      <c r="F21" s="130"/>
      <c r="G21" s="52"/>
      <c r="H21" s="130"/>
      <c r="I21" s="130"/>
      <c r="J21" s="86"/>
      <c r="K21" s="86"/>
      <c r="L21" s="86"/>
      <c r="M21" s="85"/>
      <c r="N21" s="130"/>
      <c r="O21" s="86"/>
      <c r="P21" s="86"/>
      <c r="Q21" s="85"/>
      <c r="R21" s="130"/>
      <c r="S21" s="86"/>
      <c r="T21" s="86"/>
      <c r="U21" s="86"/>
      <c r="V21" s="86"/>
    </row>
    <row r="22" spans="1:22" x14ac:dyDescent="0.2">
      <c r="A22" s="20" t="s">
        <v>12</v>
      </c>
      <c r="B22" s="17"/>
      <c r="C22" s="17"/>
      <c r="D22" s="83">
        <v>6.995361783322017</v>
      </c>
      <c r="E22" s="129">
        <v>6.8599961815722548</v>
      </c>
      <c r="F22" s="129">
        <v>10.109946602627945</v>
      </c>
      <c r="G22" s="49">
        <v>23.965304567522217</v>
      </c>
      <c r="H22" s="129">
        <v>7.5619293807608123</v>
      </c>
      <c r="I22" s="129">
        <v>7.9162145094291505</v>
      </c>
      <c r="J22" s="84">
        <v>8.2797043473212355</v>
      </c>
      <c r="K22" s="84">
        <v>23.757848237511197</v>
      </c>
      <c r="L22" s="84">
        <v>47.723152805033415</v>
      </c>
      <c r="M22" s="83">
        <v>7.8630218358993407</v>
      </c>
      <c r="N22" s="129">
        <v>7.9315557246683062</v>
      </c>
      <c r="O22" s="84">
        <v>9.547551737640811</v>
      </c>
      <c r="P22" s="84">
        <v>25.342129298208455</v>
      </c>
      <c r="Q22" s="83">
        <v>7.9299111748916271</v>
      </c>
      <c r="R22" s="129">
        <v>8.2227505449160176</v>
      </c>
      <c r="S22" s="84">
        <v>11.400629369668726</v>
      </c>
      <c r="T22" s="84">
        <v>27.553291089476375</v>
      </c>
      <c r="U22" s="84">
        <v>52.89542038768483</v>
      </c>
      <c r="V22" s="84">
        <v>100.61857319271824</v>
      </c>
    </row>
    <row r="23" spans="1:22" x14ac:dyDescent="0.2">
      <c r="A23" s="20"/>
      <c r="B23" s="17" t="s">
        <v>13</v>
      </c>
      <c r="C23" s="17"/>
      <c r="D23" s="83">
        <v>8.3288344013596518</v>
      </c>
      <c r="E23" s="129">
        <v>7.9850626176770048</v>
      </c>
      <c r="F23" s="129">
        <v>10.52703949974158</v>
      </c>
      <c r="G23" s="49">
        <v>26.840936518778236</v>
      </c>
      <c r="H23" s="129">
        <v>8.1809159950809285</v>
      </c>
      <c r="I23" s="129">
        <v>8.0484398512891513</v>
      </c>
      <c r="J23" s="84">
        <v>10.406979817085467</v>
      </c>
      <c r="K23" s="84">
        <v>26.636335663455547</v>
      </c>
      <c r="L23" s="84">
        <v>53.477272182233783</v>
      </c>
      <c r="M23" s="83">
        <v>7.9741108366963394</v>
      </c>
      <c r="N23" s="129">
        <v>8.2314757697007153</v>
      </c>
      <c r="O23" s="84">
        <v>10.634725018576971</v>
      </c>
      <c r="P23" s="84">
        <v>26.840311624974028</v>
      </c>
      <c r="Q23" s="83">
        <v>8.114560832188257</v>
      </c>
      <c r="R23" s="129">
        <v>8.4140464300352491</v>
      </c>
      <c r="S23" s="84">
        <v>11.576246897376704</v>
      </c>
      <c r="T23" s="84">
        <v>28.104854159600212</v>
      </c>
      <c r="U23" s="84">
        <v>54.945165784574243</v>
      </c>
      <c r="V23" s="84">
        <v>108.42243796680802</v>
      </c>
    </row>
    <row r="24" spans="1:22" x14ac:dyDescent="0.2">
      <c r="A24" s="20"/>
      <c r="B24" s="17" t="s">
        <v>14</v>
      </c>
      <c r="C24" s="17"/>
      <c r="D24" s="83">
        <v>5.7927252525493245</v>
      </c>
      <c r="E24" s="129">
        <v>7.6631971695354695</v>
      </c>
      <c r="F24" s="129">
        <v>9.9199549639240185</v>
      </c>
      <c r="G24" s="49">
        <v>23.37587738600881</v>
      </c>
      <c r="H24" s="129">
        <v>8.7545875362228571</v>
      </c>
      <c r="I24" s="129">
        <v>9.3860371902048509</v>
      </c>
      <c r="J24" s="84">
        <v>8.9899657485653641</v>
      </c>
      <c r="K24" s="84">
        <v>27.13059047499307</v>
      </c>
      <c r="L24" s="84">
        <v>50.50646786100188</v>
      </c>
      <c r="M24" s="83">
        <v>9.4475275440066948</v>
      </c>
      <c r="N24" s="129">
        <v>9.4154952815325021</v>
      </c>
      <c r="O24" s="84">
        <v>9.0176862154338586</v>
      </c>
      <c r="P24" s="84">
        <v>27.880709040973059</v>
      </c>
      <c r="Q24" s="83">
        <v>8.8366291036978417</v>
      </c>
      <c r="R24" s="129">
        <v>10.837393713386067</v>
      </c>
      <c r="S24" s="84">
        <v>17.946099376807069</v>
      </c>
      <c r="T24" s="84">
        <v>37.620122193890978</v>
      </c>
      <c r="U24" s="84">
        <v>65.500831234864037</v>
      </c>
      <c r="V24" s="84">
        <v>116.00729909586592</v>
      </c>
    </row>
    <row r="25" spans="1:22" x14ac:dyDescent="0.2">
      <c r="A25" s="20"/>
      <c r="B25" s="17" t="s">
        <v>15</v>
      </c>
      <c r="C25" s="17"/>
      <c r="D25" s="83">
        <v>14.764708289649029</v>
      </c>
      <c r="E25" s="129">
        <v>2.7508604899599542</v>
      </c>
      <c r="F25" s="129">
        <v>26.006203148283717</v>
      </c>
      <c r="G25" s="49">
        <v>43.521771927892701</v>
      </c>
      <c r="H25" s="129">
        <v>1.3153349281773052</v>
      </c>
      <c r="I25" s="129">
        <v>1.6920531205551248</v>
      </c>
      <c r="J25" s="84">
        <v>1.3360884915972187</v>
      </c>
      <c r="K25" s="84">
        <v>4.3434765403296485</v>
      </c>
      <c r="L25" s="84">
        <v>47.865248468222347</v>
      </c>
      <c r="M25" s="83">
        <v>14.205241337297918</v>
      </c>
      <c r="N25" s="129">
        <v>3.0199490782512664</v>
      </c>
      <c r="O25" s="84">
        <v>27.484296157682952</v>
      </c>
      <c r="P25" s="84">
        <v>44.709486573232134</v>
      </c>
      <c r="Q25" s="83">
        <v>1.8055416035842793</v>
      </c>
      <c r="R25" s="129">
        <v>0.15878542454253119</v>
      </c>
      <c r="S25" s="84">
        <v>1.8844174009249557</v>
      </c>
      <c r="T25" s="84">
        <v>3.8487444290517661</v>
      </c>
      <c r="U25" s="84">
        <v>48.558231002283897</v>
      </c>
      <c r="V25" s="84">
        <v>96.423479470506237</v>
      </c>
    </row>
    <row r="26" spans="1:22" x14ac:dyDescent="0.2">
      <c r="A26" s="20"/>
      <c r="B26" s="17" t="s">
        <v>58</v>
      </c>
      <c r="C26" s="17"/>
      <c r="D26" s="83">
        <v>5.1841283754379477</v>
      </c>
      <c r="E26" s="129">
        <v>5.7935991485828637</v>
      </c>
      <c r="F26" s="129">
        <v>8.547060672625296</v>
      </c>
      <c r="G26" s="49">
        <v>19.524788196646107</v>
      </c>
      <c r="H26" s="129">
        <v>7.3394669227824396</v>
      </c>
      <c r="I26" s="129">
        <v>7.756987909332838</v>
      </c>
      <c r="J26" s="84">
        <v>7.7974340340616832</v>
      </c>
      <c r="K26" s="84">
        <v>22.893888866176962</v>
      </c>
      <c r="L26" s="84">
        <v>42.418677062823065</v>
      </c>
      <c r="M26" s="83">
        <v>6.5854031469934293</v>
      </c>
      <c r="N26" s="129">
        <v>7.6874392681073713</v>
      </c>
      <c r="O26" s="84">
        <v>7.5841146763378582</v>
      </c>
      <c r="P26" s="84">
        <v>21.856957091438659</v>
      </c>
      <c r="Q26" s="83">
        <v>7.8767308948910362</v>
      </c>
      <c r="R26" s="129">
        <v>8.4425863347800121</v>
      </c>
      <c r="S26" s="84">
        <v>11.670168405508065</v>
      </c>
      <c r="T26" s="84">
        <v>27.989485635179111</v>
      </c>
      <c r="U26" s="84">
        <v>49.846442726617767</v>
      </c>
      <c r="V26" s="84">
        <v>92.265119789440831</v>
      </c>
    </row>
    <row r="27" spans="1:22" x14ac:dyDescent="0.2">
      <c r="A27" s="20"/>
      <c r="B27" s="17" t="s">
        <v>74</v>
      </c>
      <c r="C27" s="17"/>
      <c r="D27" s="83">
        <v>8.5738077456190105</v>
      </c>
      <c r="E27" s="129">
        <v>8.8185997662645548</v>
      </c>
      <c r="F27" s="129">
        <v>9.6104470886528865</v>
      </c>
      <c r="G27" s="49">
        <v>27.002854600536452</v>
      </c>
      <c r="H27" s="129">
        <v>8.3425617662998963</v>
      </c>
      <c r="I27" s="129">
        <v>8.9388363278985583</v>
      </c>
      <c r="J27" s="84">
        <v>8.247000703721957</v>
      </c>
      <c r="K27" s="84">
        <v>25.52839879792041</v>
      </c>
      <c r="L27" s="84">
        <v>52.531253398456862</v>
      </c>
      <c r="M27" s="83">
        <v>8.6844647883451955</v>
      </c>
      <c r="N27" s="129">
        <v>8.5900262523522333</v>
      </c>
      <c r="O27" s="84">
        <v>8.9085151896304424</v>
      </c>
      <c r="P27" s="84">
        <v>26.183006230327869</v>
      </c>
      <c r="Q27" s="83">
        <v>8.8033248558730453</v>
      </c>
      <c r="R27" s="129">
        <v>8.0989224220094371</v>
      </c>
      <c r="S27" s="84">
        <v>9.584719137664667</v>
      </c>
      <c r="T27" s="84">
        <v>26.486966415547151</v>
      </c>
      <c r="U27" s="84">
        <v>52.669972645875021</v>
      </c>
      <c r="V27" s="84">
        <v>105.20122604433189</v>
      </c>
    </row>
    <row r="28" spans="1:22" x14ac:dyDescent="0.2">
      <c r="A28" s="20"/>
      <c r="B28" s="17" t="s">
        <v>75</v>
      </c>
      <c r="C28" s="17"/>
      <c r="D28" s="85"/>
      <c r="E28" s="130"/>
      <c r="F28" s="130"/>
      <c r="G28" s="52"/>
      <c r="H28" s="130"/>
      <c r="I28" s="130"/>
      <c r="J28" s="86"/>
      <c r="K28" s="86"/>
      <c r="L28" s="86"/>
      <c r="M28" s="85"/>
      <c r="N28" s="130"/>
      <c r="O28" s="86"/>
      <c r="P28" s="86"/>
      <c r="Q28" s="85"/>
      <c r="R28" s="130"/>
      <c r="S28" s="86"/>
      <c r="T28" s="86"/>
      <c r="U28" s="86"/>
      <c r="V28" s="86"/>
    </row>
    <row r="29" spans="1:22" x14ac:dyDescent="0.2">
      <c r="A29" s="20"/>
      <c r="B29" s="17"/>
      <c r="C29" s="17"/>
      <c r="D29" s="87"/>
      <c r="E29" s="131"/>
      <c r="F29" s="131"/>
      <c r="G29" s="54"/>
      <c r="H29" s="131"/>
      <c r="I29" s="131"/>
      <c r="J29" s="88"/>
      <c r="K29" s="88"/>
      <c r="L29" s="88"/>
      <c r="M29" s="87"/>
      <c r="N29" s="131"/>
      <c r="O29" s="88"/>
      <c r="P29" s="88"/>
      <c r="Q29" s="87"/>
      <c r="R29" s="131"/>
      <c r="S29" s="88"/>
      <c r="T29" s="88"/>
      <c r="U29" s="88"/>
      <c r="V29" s="88"/>
    </row>
    <row r="30" spans="1:22" ht="14.25" x14ac:dyDescent="0.2">
      <c r="A30" s="20" t="s">
        <v>17</v>
      </c>
      <c r="B30" s="23"/>
      <c r="C30" s="23"/>
      <c r="D30" s="227">
        <v>29.057901043029709</v>
      </c>
      <c r="E30" s="129">
        <v>20.131699338404168</v>
      </c>
      <c r="F30" s="129">
        <v>-24.065404066194542</v>
      </c>
      <c r="G30" s="49">
        <v>25.124196315239335</v>
      </c>
      <c r="H30" s="129">
        <v>106.96771247254991</v>
      </c>
      <c r="I30" s="129">
        <v>-55.815286375354447</v>
      </c>
      <c r="J30" s="84">
        <v>-13.291558362419458</v>
      </c>
      <c r="K30" s="84">
        <v>37.860867734775994</v>
      </c>
      <c r="L30" s="84">
        <v>62.985064050015325</v>
      </c>
      <c r="M30" s="83">
        <v>5.8405740754365665</v>
      </c>
      <c r="N30" s="129">
        <v>5.670905192750002</v>
      </c>
      <c r="O30" s="84">
        <v>-14.936998987364655</v>
      </c>
      <c r="P30" s="84">
        <v>-3.4255197191780864</v>
      </c>
      <c r="Q30" s="83">
        <v>1.3557405452851441</v>
      </c>
      <c r="R30" s="129">
        <v>1.9637518973940762</v>
      </c>
      <c r="S30" s="84">
        <v>-27.302007581519362</v>
      </c>
      <c r="T30" s="84">
        <v>-23.982515138840142</v>
      </c>
      <c r="U30" s="84">
        <v>-27.40803485801823</v>
      </c>
      <c r="V30" s="84">
        <v>35.577029191997099</v>
      </c>
    </row>
    <row r="31" spans="1:22" x14ac:dyDescent="0.2">
      <c r="A31" s="20"/>
      <c r="B31" s="17"/>
      <c r="C31" s="17"/>
      <c r="D31" s="87"/>
      <c r="E31" s="131"/>
      <c r="F31" s="131"/>
      <c r="G31" s="54"/>
      <c r="H31" s="131"/>
      <c r="I31" s="131"/>
      <c r="J31" s="88"/>
      <c r="K31" s="88"/>
      <c r="L31" s="88"/>
      <c r="M31" s="87"/>
      <c r="N31" s="131"/>
      <c r="O31" s="88"/>
      <c r="P31" s="88"/>
      <c r="Q31" s="87"/>
      <c r="R31" s="131"/>
      <c r="S31" s="88"/>
      <c r="T31" s="88"/>
      <c r="U31" s="88"/>
      <c r="V31" s="88"/>
    </row>
    <row r="32" spans="1:22" x14ac:dyDescent="0.2">
      <c r="A32" s="19" t="s">
        <v>18</v>
      </c>
      <c r="B32" s="17"/>
      <c r="C32" s="17"/>
      <c r="D32" s="87"/>
      <c r="E32" s="131"/>
      <c r="F32" s="131"/>
      <c r="G32" s="54"/>
      <c r="H32" s="131"/>
      <c r="I32" s="131"/>
      <c r="J32" s="88"/>
      <c r="K32" s="88"/>
      <c r="L32" s="88"/>
      <c r="M32" s="87"/>
      <c r="N32" s="131"/>
      <c r="O32" s="88"/>
      <c r="P32" s="88"/>
      <c r="Q32" s="87"/>
      <c r="R32" s="131"/>
      <c r="S32" s="88"/>
      <c r="T32" s="88"/>
      <c r="U32" s="88"/>
      <c r="V32" s="88"/>
    </row>
    <row r="33" spans="1:25" x14ac:dyDescent="0.2">
      <c r="A33" s="20" t="s">
        <v>19</v>
      </c>
      <c r="B33" s="17"/>
      <c r="C33" s="17"/>
      <c r="D33" s="83">
        <v>4.0862698340870089</v>
      </c>
      <c r="E33" s="129">
        <v>5.6094848970844788</v>
      </c>
      <c r="F33" s="129">
        <v>7.4258337661004994</v>
      </c>
      <c r="G33" s="49">
        <v>17.121588497271986</v>
      </c>
      <c r="H33" s="129">
        <v>6.9703179914606563</v>
      </c>
      <c r="I33" s="129">
        <v>7.3762510333200053</v>
      </c>
      <c r="J33" s="84">
        <v>7.2063017814446209</v>
      </c>
      <c r="K33" s="84">
        <v>21.552870806225283</v>
      </c>
      <c r="L33" s="84">
        <v>38.674459303497272</v>
      </c>
      <c r="M33" s="83">
        <v>7.5219504687658825</v>
      </c>
      <c r="N33" s="129">
        <v>7.2664911290680108</v>
      </c>
      <c r="O33" s="84">
        <v>7.4890602664768853</v>
      </c>
      <c r="P33" s="84">
        <v>22.277501864310779</v>
      </c>
      <c r="Q33" s="83">
        <v>9.4229052864471488</v>
      </c>
      <c r="R33" s="129">
        <v>10.307803008205386</v>
      </c>
      <c r="S33" s="84">
        <v>18.156674612028258</v>
      </c>
      <c r="T33" s="84">
        <v>37.887382906680791</v>
      </c>
      <c r="U33" s="84">
        <v>60.16488477099157</v>
      </c>
      <c r="V33" s="84">
        <v>98.839344074488849</v>
      </c>
    </row>
    <row r="34" spans="1:25" x14ac:dyDescent="0.2">
      <c r="A34" s="20"/>
      <c r="B34" s="17" t="s">
        <v>20</v>
      </c>
      <c r="C34" s="17"/>
      <c r="D34" s="83">
        <v>8.533884653575182</v>
      </c>
      <c r="E34" s="129">
        <v>7.9208835779439575</v>
      </c>
      <c r="F34" s="129">
        <v>2.4899717071831451</v>
      </c>
      <c r="G34" s="49">
        <v>18.944739938702284</v>
      </c>
      <c r="H34" s="129">
        <v>2.2802450044916536</v>
      </c>
      <c r="I34" s="129">
        <v>5.2686575063778625</v>
      </c>
      <c r="J34" s="84">
        <v>1.2740704893889094</v>
      </c>
      <c r="K34" s="84">
        <v>8.8229730002584255</v>
      </c>
      <c r="L34" s="84">
        <v>27.76771293896071</v>
      </c>
      <c r="M34" s="83">
        <v>1.4840145763980728</v>
      </c>
      <c r="N34" s="129">
        <v>7.1067407776540161</v>
      </c>
      <c r="O34" s="84">
        <v>6.138875783171958</v>
      </c>
      <c r="P34" s="84">
        <v>14.729631137224047</v>
      </c>
      <c r="Q34" s="83">
        <v>0.75731463282599987</v>
      </c>
      <c r="R34" s="129">
        <v>12.889904371210935</v>
      </c>
      <c r="S34" s="84">
        <v>12.354424490700026</v>
      </c>
      <c r="T34" s="84">
        <v>26.00164349473696</v>
      </c>
      <c r="U34" s="84">
        <v>40.731274631961007</v>
      </c>
      <c r="V34" s="84">
        <v>68.498987570921713</v>
      </c>
    </row>
    <row r="35" spans="1:25" x14ac:dyDescent="0.2">
      <c r="A35" s="20"/>
      <c r="B35" s="17" t="s">
        <v>21</v>
      </c>
      <c r="C35" s="17"/>
      <c r="D35" s="83">
        <v>1.6933157979519189</v>
      </c>
      <c r="E35" s="129">
        <v>5.3206665654771914</v>
      </c>
      <c r="F35" s="129">
        <v>6.831780034742363</v>
      </c>
      <c r="G35" s="49">
        <v>13.845762398171473</v>
      </c>
      <c r="H35" s="129">
        <v>6.9804494984569363</v>
      </c>
      <c r="I35" s="129">
        <v>6.9307783119154367</v>
      </c>
      <c r="J35" s="84">
        <v>7.4005587933377317</v>
      </c>
      <c r="K35" s="84">
        <v>21.311786603710104</v>
      </c>
      <c r="L35" s="84">
        <v>35.157549001881577</v>
      </c>
      <c r="M35" s="83">
        <v>6.857701249960706</v>
      </c>
      <c r="N35" s="129">
        <v>6.8215558520260275</v>
      </c>
      <c r="O35" s="84">
        <v>7.46580982699518</v>
      </c>
      <c r="P35" s="84">
        <v>21.145066928981912</v>
      </c>
      <c r="Q35" s="83">
        <v>8.6549179757460344</v>
      </c>
      <c r="R35" s="129">
        <v>9.2141035302570646</v>
      </c>
      <c r="S35" s="84">
        <v>21.393942060511268</v>
      </c>
      <c r="T35" s="84">
        <v>39.262963566514372</v>
      </c>
      <c r="U35" s="84">
        <v>60.408030495496284</v>
      </c>
      <c r="V35" s="84">
        <v>95.565579497377854</v>
      </c>
    </row>
    <row r="36" spans="1:25" x14ac:dyDescent="0.2">
      <c r="A36" s="20"/>
      <c r="B36" s="17" t="s">
        <v>22</v>
      </c>
      <c r="C36" s="17"/>
      <c r="D36" s="83">
        <v>6.9808970291298316</v>
      </c>
      <c r="E36" s="129">
        <v>5.9677431481599426</v>
      </c>
      <c r="F36" s="129">
        <v>8.1141694420690946</v>
      </c>
      <c r="G36" s="49">
        <v>21.06280961935887</v>
      </c>
      <c r="H36" s="129">
        <v>6.9346605485802861</v>
      </c>
      <c r="I36" s="129">
        <v>7.9004087860040721</v>
      </c>
      <c r="J36" s="84">
        <v>6.943409174989962</v>
      </c>
      <c r="K36" s="84">
        <v>21.77847850957432</v>
      </c>
      <c r="L36" s="84">
        <v>42.841288128933186</v>
      </c>
      <c r="M36" s="83">
        <v>8.2890230697945437</v>
      </c>
      <c r="N36" s="129">
        <v>7.7997620387143627</v>
      </c>
      <c r="O36" s="84">
        <v>7.5102044441295366</v>
      </c>
      <c r="P36" s="84">
        <v>23.598989552638443</v>
      </c>
      <c r="Q36" s="83">
        <v>10.301334334301497</v>
      </c>
      <c r="R36" s="129">
        <v>11.63354413911475</v>
      </c>
      <c r="S36" s="84">
        <v>14.241802356129702</v>
      </c>
      <c r="T36" s="84">
        <v>36.176680829545944</v>
      </c>
      <c r="U36" s="84">
        <v>59.775670382184387</v>
      </c>
      <c r="V36" s="84">
        <v>102.61695851111757</v>
      </c>
    </row>
    <row r="37" spans="1:25" x14ac:dyDescent="0.2">
      <c r="A37" s="50"/>
      <c r="B37" s="51"/>
      <c r="C37" s="51"/>
      <c r="D37" s="85"/>
      <c r="E37" s="130"/>
      <c r="F37" s="130"/>
      <c r="G37" s="52"/>
      <c r="H37" s="130"/>
      <c r="I37" s="130"/>
      <c r="J37" s="86"/>
      <c r="K37" s="86"/>
      <c r="L37" s="86"/>
      <c r="M37" s="85"/>
      <c r="N37" s="130"/>
      <c r="O37" s="86"/>
      <c r="P37" s="86"/>
      <c r="Q37" s="85"/>
      <c r="R37" s="130"/>
      <c r="S37" s="86"/>
      <c r="T37" s="86"/>
      <c r="U37" s="86"/>
      <c r="V37" s="86"/>
    </row>
    <row r="38" spans="1:25" x14ac:dyDescent="0.2">
      <c r="A38" s="24" t="s">
        <v>76</v>
      </c>
      <c r="B38" s="25"/>
      <c r="C38" s="25"/>
      <c r="D38" s="89">
        <v>8.6242563162645673</v>
      </c>
      <c r="E38" s="132">
        <v>7.8399087198371102</v>
      </c>
      <c r="F38" s="132">
        <v>7.5847303536433044</v>
      </c>
      <c r="G38" s="55">
        <v>24.048895389744981</v>
      </c>
      <c r="H38" s="132">
        <v>14.896416999356768</v>
      </c>
      <c r="I38" s="132">
        <v>3.2115621617335512</v>
      </c>
      <c r="J38" s="90">
        <v>6.6849555366629261</v>
      </c>
      <c r="K38" s="90">
        <v>24.792934697753246</v>
      </c>
      <c r="L38" s="90">
        <v>48.841830087498224</v>
      </c>
      <c r="M38" s="89">
        <v>7.7112927186256108</v>
      </c>
      <c r="N38" s="132">
        <v>7.76439234768098</v>
      </c>
      <c r="O38" s="90">
        <v>7.7391808755435418</v>
      </c>
      <c r="P38" s="90">
        <v>23.214865941850132</v>
      </c>
      <c r="Q38" s="89">
        <v>7.4419408131184612</v>
      </c>
      <c r="R38" s="132">
        <v>7.7626157072323672</v>
      </c>
      <c r="S38" s="90">
        <v>8.5445947340120796</v>
      </c>
      <c r="T38" s="90">
        <v>23.749151254362907</v>
      </c>
      <c r="U38" s="90">
        <v>46.964017196213035</v>
      </c>
      <c r="V38" s="90">
        <v>95.805847283711259</v>
      </c>
    </row>
    <row r="39" spans="1:25" x14ac:dyDescent="0.2">
      <c r="A39" s="24" t="s">
        <v>77</v>
      </c>
      <c r="B39" s="25"/>
      <c r="C39" s="25"/>
      <c r="D39" s="89">
        <v>6.5462967494975421</v>
      </c>
      <c r="E39" s="132">
        <v>6.6671006062591633</v>
      </c>
      <c r="F39" s="132">
        <v>9.6924225365367853</v>
      </c>
      <c r="G39" s="55">
        <v>22.90581989229349</v>
      </c>
      <c r="H39" s="132">
        <v>7.46863150477005</v>
      </c>
      <c r="I39" s="132">
        <v>7.8318279886886248</v>
      </c>
      <c r="J39" s="90">
        <v>8.1113363789354409</v>
      </c>
      <c r="K39" s="90">
        <v>23.411795872394116</v>
      </c>
      <c r="L39" s="90">
        <v>46.317615764687602</v>
      </c>
      <c r="M39" s="89">
        <v>7.8080585485203455</v>
      </c>
      <c r="N39" s="132">
        <v>7.828477371010842</v>
      </c>
      <c r="O39" s="90">
        <v>9.2282043600239874</v>
      </c>
      <c r="P39" s="90">
        <v>24.864740279555175</v>
      </c>
      <c r="Q39" s="89">
        <v>8.1581275417998818</v>
      </c>
      <c r="R39" s="132">
        <v>8.5466468481177387</v>
      </c>
      <c r="S39" s="90">
        <v>12.445129973098572</v>
      </c>
      <c r="T39" s="90">
        <v>29.149904363016194</v>
      </c>
      <c r="U39" s="90">
        <v>54.014644642571369</v>
      </c>
      <c r="V39" s="90">
        <v>100.33226040725897</v>
      </c>
    </row>
    <row r="40" spans="1:25" x14ac:dyDescent="0.2">
      <c r="A40" s="56"/>
      <c r="B40" s="57"/>
      <c r="C40" s="57"/>
      <c r="D40" s="91"/>
      <c r="E40" s="135"/>
      <c r="F40" s="135"/>
      <c r="G40" s="58"/>
      <c r="H40" s="135"/>
      <c r="I40" s="135"/>
      <c r="J40" s="92"/>
      <c r="K40" s="92"/>
      <c r="L40" s="92"/>
      <c r="M40" s="91"/>
      <c r="N40" s="135"/>
      <c r="O40" s="92"/>
      <c r="P40" s="92"/>
      <c r="Q40" s="91"/>
      <c r="R40" s="135"/>
      <c r="S40" s="92"/>
      <c r="T40" s="92"/>
      <c r="U40" s="92"/>
      <c r="V40" s="92"/>
    </row>
    <row r="41" spans="1:25" x14ac:dyDescent="0.2">
      <c r="A41" s="59"/>
      <c r="B41" s="59"/>
      <c r="C41" s="59"/>
      <c r="D41" s="60"/>
      <c r="E41" s="60"/>
      <c r="F41" s="60"/>
      <c r="G41" s="60"/>
      <c r="H41" s="60"/>
      <c r="I41" s="60"/>
      <c r="J41" s="60"/>
      <c r="K41" s="60"/>
      <c r="L41" s="60"/>
      <c r="M41" s="60"/>
      <c r="N41" s="60"/>
      <c r="O41" s="60"/>
      <c r="P41" s="60"/>
      <c r="Q41" s="59"/>
    </row>
    <row r="42" spans="1:25" ht="25.5" customHeight="1" x14ac:dyDescent="0.2">
      <c r="A42" s="70" t="s">
        <v>80</v>
      </c>
      <c r="B42" s="277" t="s">
        <v>81</v>
      </c>
      <c r="C42" s="278"/>
      <c r="D42" s="278"/>
      <c r="E42" s="278"/>
      <c r="F42" s="278"/>
      <c r="G42" s="278"/>
      <c r="H42" s="278"/>
      <c r="I42" s="278"/>
      <c r="J42" s="278"/>
      <c r="K42" s="278"/>
      <c r="L42" s="278"/>
      <c r="M42" s="278"/>
      <c r="N42" s="278"/>
      <c r="O42" s="278"/>
      <c r="P42" s="278"/>
      <c r="Q42" s="278"/>
      <c r="R42" s="278"/>
      <c r="S42" s="278"/>
      <c r="T42" s="278"/>
      <c r="U42" s="278"/>
      <c r="V42" s="278"/>
      <c r="W42" s="42"/>
      <c r="X42" s="42"/>
      <c r="Y42" s="42"/>
    </row>
    <row r="43" spans="1:25" ht="206.45" customHeight="1" x14ac:dyDescent="0.2">
      <c r="A43" s="188"/>
      <c r="D43" s="62"/>
      <c r="E43" s="62"/>
      <c r="F43" s="62"/>
      <c r="G43" s="62"/>
      <c r="H43" s="62"/>
      <c r="I43" s="62"/>
      <c r="J43" s="62"/>
      <c r="K43" s="62"/>
      <c r="L43" s="62"/>
      <c r="M43" s="62"/>
      <c r="V43" s="268">
        <v>8</v>
      </c>
    </row>
    <row r="44" spans="1:25" x14ac:dyDescent="0.2">
      <c r="A44" s="17"/>
      <c r="C44" s="61"/>
      <c r="D44" s="62"/>
      <c r="E44" s="62"/>
      <c r="F44" s="62"/>
      <c r="G44" s="62"/>
      <c r="H44" s="62"/>
      <c r="I44" s="62"/>
      <c r="J44" s="62"/>
      <c r="K44" s="62"/>
      <c r="L44" s="62"/>
      <c r="M44" s="62"/>
      <c r="N44" s="62"/>
      <c r="O44" s="62"/>
      <c r="P44" s="62"/>
    </row>
  </sheetData>
  <mergeCells count="1">
    <mergeCell ref="B42:V42"/>
  </mergeCells>
  <phoneticPr fontId="0" type="noConversion"/>
  <printOptions horizontalCentered="1"/>
  <pageMargins left="0" right="0" top="1.1811023622047245" bottom="0" header="0" footer="0"/>
  <pageSetup scale="6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43"/>
  <sheetViews>
    <sheetView workbookViewId="0">
      <selection activeCell="N11" sqref="N11"/>
    </sheetView>
  </sheetViews>
  <sheetFormatPr baseColWidth="10" defaultRowHeight="12.75" x14ac:dyDescent="0.2"/>
  <cols>
    <col min="1" max="2" width="2.85546875" customWidth="1"/>
    <col min="3" max="3" width="44.85546875" customWidth="1"/>
    <col min="4" max="14" width="7.85546875" customWidth="1"/>
    <col min="15" max="15" width="10.28515625" bestFit="1" customWidth="1"/>
    <col min="16" max="16" width="7.85546875" customWidth="1"/>
    <col min="17" max="17" width="7.42578125" bestFit="1" customWidth="1"/>
    <col min="18" max="18" width="9.5703125" bestFit="1" customWidth="1"/>
    <col min="19" max="19" width="9.28515625" bestFit="1" customWidth="1"/>
    <col min="20" max="22" width="7.85546875" customWidth="1"/>
  </cols>
  <sheetData>
    <row r="1" spans="1:30" ht="20.25" x14ac:dyDescent="0.3">
      <c r="Q1" s="41"/>
      <c r="S1" s="41"/>
      <c r="W1" s="41"/>
      <c r="AA1" s="73"/>
    </row>
    <row r="2" spans="1:30" x14ac:dyDescent="0.2">
      <c r="A2" s="1" t="s">
        <v>109</v>
      </c>
      <c r="B2" s="2"/>
      <c r="C2" s="2"/>
      <c r="D2" s="46"/>
      <c r="E2" s="46"/>
      <c r="F2" s="46"/>
      <c r="G2" s="46"/>
      <c r="H2" s="46"/>
      <c r="I2" s="46"/>
      <c r="J2" s="46"/>
      <c r="K2" s="46"/>
      <c r="L2" s="46"/>
      <c r="M2" s="46"/>
      <c r="N2" s="46"/>
      <c r="O2" s="46"/>
      <c r="P2" s="46"/>
      <c r="Q2" s="46"/>
      <c r="R2" s="46"/>
      <c r="S2" s="2"/>
      <c r="T2" s="2"/>
      <c r="U2" s="2"/>
      <c r="V2" s="2"/>
      <c r="W2" s="41"/>
      <c r="X2" s="2"/>
      <c r="Y2" s="2"/>
      <c r="Z2" s="2"/>
      <c r="AA2" s="2"/>
      <c r="AB2" s="2"/>
      <c r="AC2" s="2"/>
      <c r="AD2" s="2"/>
    </row>
    <row r="3" spans="1:30" x14ac:dyDescent="0.2">
      <c r="A3" s="47" t="str">
        <f>+Total!A3</f>
        <v>ESTADO DE OPERACIONES DE GOBIERNO  2019</v>
      </c>
      <c r="B3" s="2"/>
      <c r="C3" s="2"/>
      <c r="D3" s="46"/>
      <c r="E3" s="46"/>
      <c r="F3" s="46"/>
      <c r="G3" s="46"/>
      <c r="H3" s="46"/>
      <c r="I3" s="46"/>
      <c r="J3" s="46"/>
      <c r="K3" s="46"/>
      <c r="L3" s="46"/>
      <c r="M3" s="46"/>
      <c r="N3" s="46"/>
      <c r="O3" s="46"/>
      <c r="P3" s="46"/>
      <c r="Q3" s="46"/>
      <c r="R3" s="46"/>
      <c r="S3" s="2"/>
      <c r="T3" s="2"/>
      <c r="U3" s="2"/>
      <c r="V3" s="2"/>
      <c r="W3" s="41"/>
      <c r="X3" s="2"/>
      <c r="Y3" s="2"/>
      <c r="Z3" s="2"/>
      <c r="AA3" s="2"/>
      <c r="AB3" s="2"/>
      <c r="AC3" s="2"/>
      <c r="AD3" s="2"/>
    </row>
    <row r="4" spans="1:30" x14ac:dyDescent="0.2">
      <c r="A4" s="1" t="s">
        <v>1</v>
      </c>
      <c r="B4" s="2"/>
      <c r="C4" s="2"/>
      <c r="D4" s="46"/>
      <c r="E4" s="46"/>
      <c r="F4" s="46"/>
      <c r="G4" s="46"/>
      <c r="H4" s="46"/>
      <c r="I4" s="46"/>
      <c r="J4" s="46"/>
      <c r="K4" s="46"/>
      <c r="L4" s="46"/>
      <c r="M4" s="46"/>
      <c r="N4" s="46"/>
      <c r="O4" s="46"/>
      <c r="P4" s="46"/>
      <c r="Q4" s="46"/>
      <c r="R4" s="46"/>
      <c r="S4" s="2"/>
      <c r="T4" s="2"/>
      <c r="U4" s="2"/>
      <c r="V4" s="2"/>
      <c r="W4" s="41"/>
      <c r="X4" s="2"/>
      <c r="Y4" s="2"/>
      <c r="Z4" s="2"/>
      <c r="AA4" s="2"/>
      <c r="AB4" s="2"/>
      <c r="AC4" s="2"/>
      <c r="AD4" s="2"/>
    </row>
    <row r="5" spans="1:30" x14ac:dyDescent="0.2">
      <c r="A5" s="1" t="s">
        <v>2</v>
      </c>
      <c r="B5" s="2"/>
      <c r="C5" s="2"/>
      <c r="D5" s="46"/>
      <c r="E5" s="46"/>
      <c r="F5" s="46"/>
      <c r="G5" s="46"/>
      <c r="H5" s="46"/>
      <c r="I5" s="46"/>
      <c r="J5" s="46"/>
      <c r="K5" s="46"/>
      <c r="L5" s="46"/>
      <c r="M5" s="46"/>
      <c r="N5" s="46"/>
      <c r="O5" s="46"/>
      <c r="P5" s="46"/>
      <c r="Q5" s="46"/>
      <c r="R5" s="46"/>
      <c r="S5" s="2"/>
      <c r="T5" s="2"/>
      <c r="U5" s="2"/>
      <c r="V5" s="2"/>
      <c r="W5" s="41"/>
      <c r="X5" s="2"/>
      <c r="Y5" s="2"/>
      <c r="Z5" s="2"/>
      <c r="AA5" s="2"/>
      <c r="AB5" s="2"/>
      <c r="AC5" s="2"/>
      <c r="AD5" s="2"/>
    </row>
    <row r="6" spans="1:30" x14ac:dyDescent="0.2">
      <c r="A6" s="1" t="s">
        <v>72</v>
      </c>
      <c r="B6" s="2"/>
      <c r="C6" s="2"/>
      <c r="D6" s="46"/>
      <c r="E6" s="46"/>
      <c r="F6" s="46"/>
      <c r="G6" s="46"/>
      <c r="H6" s="46"/>
      <c r="I6" s="46"/>
      <c r="J6" s="46"/>
      <c r="K6" s="46"/>
      <c r="L6" s="46"/>
      <c r="M6" s="46"/>
      <c r="N6" s="46"/>
      <c r="O6" s="46"/>
      <c r="P6" s="46"/>
      <c r="Q6" s="46"/>
      <c r="R6" s="46"/>
      <c r="S6" s="2"/>
      <c r="T6" s="2"/>
      <c r="U6" s="2"/>
      <c r="V6" s="2"/>
      <c r="W6" s="41"/>
      <c r="X6" s="2"/>
      <c r="Y6" s="2"/>
      <c r="Z6" s="2"/>
      <c r="AA6" s="2"/>
      <c r="AB6" s="2"/>
      <c r="AC6" s="2"/>
      <c r="AD6" s="2"/>
    </row>
    <row r="7" spans="1:30" x14ac:dyDescent="0.2">
      <c r="A7" s="1"/>
      <c r="B7" s="2"/>
      <c r="C7" s="7"/>
      <c r="D7" s="159" t="s">
        <v>125</v>
      </c>
      <c r="E7" s="160"/>
      <c r="F7" s="161"/>
      <c r="G7" s="161"/>
      <c r="H7" s="161"/>
      <c r="I7" s="161"/>
      <c r="J7" s="161"/>
      <c r="K7" s="161"/>
      <c r="L7" s="161"/>
      <c r="M7" s="161"/>
      <c r="N7" s="99"/>
      <c r="O7" s="99"/>
      <c r="P7" s="99"/>
      <c r="Q7" s="99"/>
      <c r="R7" s="99"/>
      <c r="S7" s="99"/>
      <c r="T7" s="99"/>
      <c r="U7" s="99"/>
      <c r="V7" s="100"/>
      <c r="W7" s="41"/>
    </row>
    <row r="8" spans="1:30" ht="25.5" x14ac:dyDescent="0.2">
      <c r="A8" s="13"/>
      <c r="B8" s="14"/>
      <c r="C8" s="14"/>
      <c r="D8" s="15" t="s">
        <v>5</v>
      </c>
      <c r="E8" s="136" t="s">
        <v>85</v>
      </c>
      <c r="F8" s="136" t="s">
        <v>86</v>
      </c>
      <c r="G8" s="162" t="s">
        <v>93</v>
      </c>
      <c r="H8" s="136" t="s">
        <v>87</v>
      </c>
      <c r="I8" s="136" t="s">
        <v>88</v>
      </c>
      <c r="J8" s="93" t="s">
        <v>94</v>
      </c>
      <c r="K8" s="93" t="s">
        <v>96</v>
      </c>
      <c r="L8" s="93" t="s">
        <v>97</v>
      </c>
      <c r="M8" s="15" t="s">
        <v>95</v>
      </c>
      <c r="N8" s="136" t="s">
        <v>100</v>
      </c>
      <c r="O8" s="93" t="s">
        <v>107</v>
      </c>
      <c r="P8" s="93" t="s">
        <v>108</v>
      </c>
      <c r="Q8" s="136" t="s">
        <v>110</v>
      </c>
      <c r="R8" s="136" t="s">
        <v>111</v>
      </c>
      <c r="S8" s="93" t="s">
        <v>112</v>
      </c>
      <c r="T8" s="93" t="s">
        <v>113</v>
      </c>
      <c r="U8" s="93" t="s">
        <v>114</v>
      </c>
      <c r="V8" s="93" t="s">
        <v>115</v>
      </c>
    </row>
    <row r="9" spans="1:30" x14ac:dyDescent="0.2">
      <c r="A9" s="16"/>
      <c r="B9" s="17"/>
      <c r="C9" s="17"/>
      <c r="D9" s="163"/>
      <c r="E9" s="164"/>
      <c r="F9" s="164"/>
      <c r="G9" s="166"/>
      <c r="H9" s="164"/>
      <c r="I9" s="164"/>
      <c r="J9" s="165"/>
      <c r="K9" s="165"/>
      <c r="L9" s="165"/>
      <c r="M9" s="163"/>
      <c r="N9" s="164"/>
      <c r="O9" s="165"/>
      <c r="P9" s="165"/>
      <c r="Q9" s="164"/>
      <c r="R9" s="164"/>
      <c r="S9" s="165"/>
      <c r="T9" s="165"/>
      <c r="U9" s="165"/>
      <c r="V9" s="165"/>
    </row>
    <row r="10" spans="1:30" x14ac:dyDescent="0.2">
      <c r="A10" s="19" t="s">
        <v>6</v>
      </c>
      <c r="B10" s="17"/>
      <c r="C10" s="17"/>
      <c r="D10" s="35"/>
      <c r="E10" s="33"/>
      <c r="F10" s="33"/>
      <c r="G10" s="18"/>
      <c r="H10" s="33"/>
      <c r="I10" s="33"/>
      <c r="J10" s="167"/>
      <c r="K10" s="167"/>
      <c r="L10" s="167"/>
      <c r="M10" s="35"/>
      <c r="N10" s="33"/>
      <c r="O10" s="167"/>
      <c r="P10" s="167"/>
      <c r="Q10" s="33"/>
      <c r="R10" s="33"/>
      <c r="S10" s="167"/>
      <c r="T10" s="167"/>
      <c r="U10" s="167"/>
      <c r="V10" s="167"/>
    </row>
    <row r="11" spans="1:30" x14ac:dyDescent="0.2">
      <c r="A11" s="20" t="s">
        <v>7</v>
      </c>
      <c r="B11" s="17"/>
      <c r="C11" s="17"/>
      <c r="D11" s="168">
        <v>9.1004444677029106</v>
      </c>
      <c r="E11" s="169">
        <v>7.9097814233128174</v>
      </c>
      <c r="F11" s="169">
        <v>7.6703362742380055</v>
      </c>
      <c r="G11" s="171">
        <v>24.680562165253733</v>
      </c>
      <c r="H11" s="169">
        <v>14.944717459632963</v>
      </c>
      <c r="I11" s="169">
        <v>3.214460471762691</v>
      </c>
      <c r="J11" s="170">
        <v>7.498535718609892</v>
      </c>
      <c r="K11" s="170">
        <v>25.657713650005547</v>
      </c>
      <c r="L11" s="170">
        <v>50.33827581525928</v>
      </c>
      <c r="M11" s="168">
        <v>7.3561097960331017</v>
      </c>
      <c r="N11" s="169">
        <v>8.450109424192167</v>
      </c>
      <c r="O11" s="170">
        <v>8.1062698987980184</v>
      </c>
      <c r="P11" s="170">
        <v>23.912489119023288</v>
      </c>
      <c r="Q11" s="169">
        <v>8.3182694277157587</v>
      </c>
      <c r="R11" s="169">
        <v>7.4981727730084362</v>
      </c>
      <c r="S11" s="170">
        <v>10.716141344916295</v>
      </c>
      <c r="T11" s="170">
        <v>26.532583545640488</v>
      </c>
      <c r="U11" s="170">
        <v>50.445072664663776</v>
      </c>
      <c r="V11" s="170">
        <v>100.78334847992306</v>
      </c>
    </row>
    <row r="12" spans="1:30" x14ac:dyDescent="0.2">
      <c r="A12" s="20"/>
      <c r="B12" s="17" t="s">
        <v>8</v>
      </c>
      <c r="C12" s="17"/>
      <c r="D12" s="168">
        <v>8.9346155734865018</v>
      </c>
      <c r="E12" s="169">
        <v>7.603642728750132</v>
      </c>
      <c r="F12" s="169">
        <v>7.2596520423286153</v>
      </c>
      <c r="G12" s="171">
        <v>23.797910344565249</v>
      </c>
      <c r="H12" s="169">
        <v>15.98807933640162</v>
      </c>
      <c r="I12" s="169">
        <v>2.231341424904179</v>
      </c>
      <c r="J12" s="170">
        <v>7.3523838250731668</v>
      </c>
      <c r="K12" s="170">
        <v>25.571804586378967</v>
      </c>
      <c r="L12" s="170">
        <v>49.369714930944212</v>
      </c>
      <c r="M12" s="168">
        <v>7.0519987461107103</v>
      </c>
      <c r="N12" s="169">
        <v>8.1623290566682432</v>
      </c>
      <c r="O12" s="170">
        <v>7.9520485183860998</v>
      </c>
      <c r="P12" s="170">
        <v>23.166376321165053</v>
      </c>
      <c r="Q12" s="169">
        <v>8.0181705877683314</v>
      </c>
      <c r="R12" s="169">
        <v>7.4569182320545364</v>
      </c>
      <c r="S12" s="170">
        <v>10.682145105739925</v>
      </c>
      <c r="T12" s="170">
        <v>26.157233925562792</v>
      </c>
      <c r="U12" s="170">
        <v>49.323610246727846</v>
      </c>
      <c r="V12" s="170">
        <v>98.693325177672051</v>
      </c>
    </row>
    <row r="13" spans="1:30" x14ac:dyDescent="0.2">
      <c r="A13" s="78"/>
      <c r="B13" s="76"/>
      <c r="C13" s="76" t="s">
        <v>73</v>
      </c>
      <c r="D13" s="196">
        <v>4.8082438205695865</v>
      </c>
      <c r="E13" s="197">
        <v>4.1884417695232399</v>
      </c>
      <c r="F13" s="197">
        <v>6.3151322058725148</v>
      </c>
      <c r="G13" s="199">
        <v>15.311817795965343</v>
      </c>
      <c r="H13" s="197">
        <v>32.576115301960364</v>
      </c>
      <c r="I13" s="197">
        <v>15.646353653112927</v>
      </c>
      <c r="J13" s="198">
        <v>8.0929342202053132</v>
      </c>
      <c r="K13" s="198">
        <v>56.315403175278604</v>
      </c>
      <c r="L13" s="198">
        <v>71.627220971243943</v>
      </c>
      <c r="M13" s="196">
        <v>7.6531243831368485</v>
      </c>
      <c r="N13" s="197">
        <v>8.0290271397180657</v>
      </c>
      <c r="O13" s="198">
        <v>17.215208714982744</v>
      </c>
      <c r="P13" s="198">
        <v>32.89736023783766</v>
      </c>
      <c r="Q13" s="197">
        <v>7.6649095427843417</v>
      </c>
      <c r="R13" s="197">
        <v>9.9512111951244009</v>
      </c>
      <c r="S13" s="198">
        <v>8.9062784806682807</v>
      </c>
      <c r="T13" s="198">
        <v>26.522399218577021</v>
      </c>
      <c r="U13" s="198">
        <v>59.419759456414681</v>
      </c>
      <c r="V13" s="198">
        <v>131.04698042765864</v>
      </c>
    </row>
    <row r="14" spans="1:30" x14ac:dyDescent="0.2">
      <c r="A14" s="78"/>
      <c r="B14" s="76"/>
      <c r="C14" s="76" t="s">
        <v>59</v>
      </c>
      <c r="D14" s="196">
        <v>9.0783085001816595</v>
      </c>
      <c r="E14" s="197">
        <v>7.7225705060975134</v>
      </c>
      <c r="F14" s="197">
        <v>7.2925431214045791</v>
      </c>
      <c r="G14" s="199">
        <v>24.093422127683752</v>
      </c>
      <c r="H14" s="197">
        <v>15.41043302173529</v>
      </c>
      <c r="I14" s="197">
        <v>1.7641895335700981</v>
      </c>
      <c r="J14" s="198">
        <v>7.3265955878484013</v>
      </c>
      <c r="K14" s="198">
        <v>24.501218143153789</v>
      </c>
      <c r="L14" s="198">
        <v>48.594640270837544</v>
      </c>
      <c r="M14" s="196">
        <v>7.0310657068045153</v>
      </c>
      <c r="N14" s="197">
        <v>8.166971038469109</v>
      </c>
      <c r="O14" s="198">
        <v>7.6294768552405854</v>
      </c>
      <c r="P14" s="198">
        <v>22.827513600514209</v>
      </c>
      <c r="Q14" s="197">
        <v>8.0304722213778703</v>
      </c>
      <c r="R14" s="197">
        <v>7.3700592970481873</v>
      </c>
      <c r="S14" s="198">
        <v>10.743986231081193</v>
      </c>
      <c r="T14" s="198">
        <v>26.144517749507251</v>
      </c>
      <c r="U14" s="198">
        <v>48.97203135002146</v>
      </c>
      <c r="V14" s="198">
        <v>97.566671620859012</v>
      </c>
    </row>
    <row r="15" spans="1:30" x14ac:dyDescent="0.2">
      <c r="A15" s="20"/>
      <c r="B15" s="17" t="s">
        <v>102</v>
      </c>
      <c r="C15" s="17"/>
      <c r="D15" s="168">
        <v>23.641214102842987</v>
      </c>
      <c r="E15" s="169">
        <v>42.711482719900943</v>
      </c>
      <c r="F15" s="169">
        <v>12.442413781563227</v>
      </c>
      <c r="G15" s="171">
        <v>78.795110604307155</v>
      </c>
      <c r="H15" s="169">
        <v>5.8487727397466571</v>
      </c>
      <c r="I15" s="169">
        <v>6.8382885837653316</v>
      </c>
      <c r="J15" s="170">
        <v>3.551249014323723</v>
      </c>
      <c r="K15" s="170">
        <v>16.238310337835713</v>
      </c>
      <c r="L15" s="170">
        <v>95.033420942142868</v>
      </c>
      <c r="M15" s="168">
        <v>15.156316065162901</v>
      </c>
      <c r="N15" s="169">
        <v>22.057945148173559</v>
      </c>
      <c r="O15" s="170">
        <v>1.1261716571007847</v>
      </c>
      <c r="P15" s="170">
        <v>38.34043287043724</v>
      </c>
      <c r="Q15" s="169">
        <v>1.1151363999933068</v>
      </c>
      <c r="R15" s="169">
        <v>1.1279704623416611</v>
      </c>
      <c r="S15" s="170">
        <v>1.3744561771054704</v>
      </c>
      <c r="T15" s="170">
        <v>3.6175630394404381</v>
      </c>
      <c r="U15" s="170">
        <v>41.957995909877681</v>
      </c>
      <c r="V15" s="170">
        <v>136.99141685202056</v>
      </c>
    </row>
    <row r="16" spans="1:30" x14ac:dyDescent="0.2">
      <c r="A16" s="20"/>
      <c r="B16" s="17" t="s">
        <v>9</v>
      </c>
      <c r="C16" s="17"/>
      <c r="D16" s="168">
        <v>8.7893275026430011</v>
      </c>
      <c r="E16" s="169">
        <v>7.8959132163021213</v>
      </c>
      <c r="F16" s="169">
        <v>8.6131295458604669</v>
      </c>
      <c r="G16" s="171">
        <v>25.298370264805591</v>
      </c>
      <c r="H16" s="169">
        <v>8.4525882105059438</v>
      </c>
      <c r="I16" s="169">
        <v>8.2844841819541841</v>
      </c>
      <c r="J16" s="170">
        <v>8.2626630895687612</v>
      </c>
      <c r="K16" s="170">
        <v>24.999735482028889</v>
      </c>
      <c r="L16" s="170">
        <v>50.29810574683448</v>
      </c>
      <c r="M16" s="168">
        <v>8.2965983398927374</v>
      </c>
      <c r="N16" s="169">
        <v>7.8576150778604328</v>
      </c>
      <c r="O16" s="170">
        <v>8.8767479614057336</v>
      </c>
      <c r="P16" s="170">
        <v>25.030961379158903</v>
      </c>
      <c r="Q16" s="169">
        <v>8.7214586740314175</v>
      </c>
      <c r="R16" s="169">
        <v>8.0979277054212453</v>
      </c>
      <c r="S16" s="170">
        <v>9.1250692069938513</v>
      </c>
      <c r="T16" s="170">
        <v>25.944455586446516</v>
      </c>
      <c r="U16" s="170">
        <v>50.975416965605419</v>
      </c>
      <c r="V16" s="170">
        <v>101.2735227124399</v>
      </c>
    </row>
    <row r="17" spans="1:22" x14ac:dyDescent="0.2">
      <c r="A17" s="20"/>
      <c r="B17" s="17" t="s">
        <v>56</v>
      </c>
      <c r="C17" s="17"/>
      <c r="D17" s="168">
        <v>10.370835640888982</v>
      </c>
      <c r="E17" s="169">
        <v>2.299179505473897</v>
      </c>
      <c r="F17" s="169">
        <v>21.759180150863919</v>
      </c>
      <c r="G17" s="171">
        <v>34.429195297226798</v>
      </c>
      <c r="H17" s="169">
        <v>4.4014516082715263</v>
      </c>
      <c r="I17" s="169">
        <v>10.502814855113552</v>
      </c>
      <c r="J17" s="170">
        <v>13.052924383032224</v>
      </c>
      <c r="K17" s="170">
        <v>27.957190846417301</v>
      </c>
      <c r="L17" s="170">
        <v>62.386386143644103</v>
      </c>
      <c r="M17" s="168">
        <v>6.1727397522908758</v>
      </c>
      <c r="N17" s="169">
        <v>6.3430233524013611</v>
      </c>
      <c r="O17" s="170">
        <v>7.0759304875511662</v>
      </c>
      <c r="P17" s="170">
        <v>19.591693592243402</v>
      </c>
      <c r="Q17" s="169">
        <v>6.600713767006666</v>
      </c>
      <c r="R17" s="169">
        <v>6.8980431544157712</v>
      </c>
      <c r="S17" s="170">
        <v>17.039746088806645</v>
      </c>
      <c r="T17" s="170">
        <v>30.538503010229082</v>
      </c>
      <c r="U17" s="170">
        <v>50.130196602472481</v>
      </c>
      <c r="V17" s="170">
        <v>112.51658274611658</v>
      </c>
    </row>
    <row r="18" spans="1:22" x14ac:dyDescent="0.2">
      <c r="A18" s="20"/>
      <c r="B18" s="17" t="s">
        <v>57</v>
      </c>
      <c r="C18" s="17"/>
      <c r="D18" s="168">
        <v>6.6576111797059383</v>
      </c>
      <c r="E18" s="169">
        <v>5.9587386876347885</v>
      </c>
      <c r="F18" s="169">
        <v>6.6806168944386055</v>
      </c>
      <c r="G18" s="171">
        <v>19.296966761779331</v>
      </c>
      <c r="H18" s="169">
        <v>7.2691527950104282</v>
      </c>
      <c r="I18" s="169">
        <v>10.439690227197307</v>
      </c>
      <c r="J18" s="170">
        <v>6.5668810698666684</v>
      </c>
      <c r="K18" s="170">
        <v>24.275724092074402</v>
      </c>
      <c r="L18" s="170">
        <v>43.572690853853729</v>
      </c>
      <c r="M18" s="168">
        <v>6.0353981168241955</v>
      </c>
      <c r="N18" s="169">
        <v>15.277592121158365</v>
      </c>
      <c r="O18" s="170">
        <v>14.88330380036528</v>
      </c>
      <c r="P18" s="170">
        <v>36.196294038347844</v>
      </c>
      <c r="Q18" s="169">
        <v>16.380866529990922</v>
      </c>
      <c r="R18" s="169">
        <v>6.1816573358613596</v>
      </c>
      <c r="S18" s="170">
        <v>9.240237149594579</v>
      </c>
      <c r="T18" s="170">
        <v>31.802761015446862</v>
      </c>
      <c r="U18" s="170">
        <v>67.999055053794706</v>
      </c>
      <c r="V18" s="170">
        <v>111.57174590764843</v>
      </c>
    </row>
    <row r="19" spans="1:22" x14ac:dyDescent="0.2">
      <c r="A19" s="20"/>
      <c r="B19" s="17" t="s">
        <v>10</v>
      </c>
      <c r="C19" s="17"/>
      <c r="D19" s="168">
        <v>9.7770344694239633</v>
      </c>
      <c r="E19" s="169">
        <v>7.5689201494801797</v>
      </c>
      <c r="F19" s="169">
        <v>9.4626905818500475</v>
      </c>
      <c r="G19" s="171">
        <v>26.808645200754192</v>
      </c>
      <c r="H19" s="169">
        <v>8.3077035951148304</v>
      </c>
      <c r="I19" s="169">
        <v>8.2453501211590599</v>
      </c>
      <c r="J19" s="170">
        <v>7.7118737604996141</v>
      </c>
      <c r="K19" s="170">
        <v>24.264927476773504</v>
      </c>
      <c r="L19" s="170">
        <v>51.073572677527693</v>
      </c>
      <c r="M19" s="168">
        <v>9.8473085934205251</v>
      </c>
      <c r="N19" s="169">
        <v>8.7638110963380331</v>
      </c>
      <c r="O19" s="170">
        <v>7.4921362673195535</v>
      </c>
      <c r="P19" s="170">
        <v>26.103255957078112</v>
      </c>
      <c r="Q19" s="169">
        <v>8.9775306244013393</v>
      </c>
      <c r="R19" s="169">
        <v>8.1499634459438965</v>
      </c>
      <c r="S19" s="170">
        <v>9.1630366175496558</v>
      </c>
      <c r="T19" s="170">
        <v>26.290530687894893</v>
      </c>
      <c r="U19" s="170">
        <v>52.393786644973005</v>
      </c>
      <c r="V19" s="170">
        <v>103.4673593225007</v>
      </c>
    </row>
    <row r="20" spans="1:22" x14ac:dyDescent="0.2">
      <c r="A20" s="20"/>
      <c r="B20" s="17" t="s">
        <v>11</v>
      </c>
      <c r="C20" s="17"/>
      <c r="D20" s="168">
        <v>12.161924959349271</v>
      </c>
      <c r="E20" s="169">
        <v>10.344457386877243</v>
      </c>
      <c r="F20" s="169">
        <v>14.94091862359655</v>
      </c>
      <c r="G20" s="171">
        <v>37.447300969823068</v>
      </c>
      <c r="H20" s="169">
        <v>12.543397839514665</v>
      </c>
      <c r="I20" s="169">
        <v>10.881790082619203</v>
      </c>
      <c r="J20" s="170">
        <v>11.282591487879822</v>
      </c>
      <c r="K20" s="170">
        <v>34.707779410013686</v>
      </c>
      <c r="L20" s="170">
        <v>72.155080379836761</v>
      </c>
      <c r="M20" s="168">
        <v>11.402764340695155</v>
      </c>
      <c r="N20" s="169">
        <v>10.736819743099934</v>
      </c>
      <c r="O20" s="170">
        <v>9.0706496772635461</v>
      </c>
      <c r="P20" s="170">
        <v>31.210233761058639</v>
      </c>
      <c r="Q20" s="169">
        <v>13.048072284066938</v>
      </c>
      <c r="R20" s="169">
        <v>9.4429062313768082</v>
      </c>
      <c r="S20" s="170">
        <v>20.278066191642864</v>
      </c>
      <c r="T20" s="170">
        <v>42.769044707086614</v>
      </c>
      <c r="U20" s="170">
        <v>73.979278468145253</v>
      </c>
      <c r="V20" s="170">
        <v>146.13435884798201</v>
      </c>
    </row>
    <row r="21" spans="1:22" x14ac:dyDescent="0.2">
      <c r="A21" s="50"/>
      <c r="B21" s="51"/>
      <c r="C21" s="51"/>
      <c r="D21" s="172"/>
      <c r="E21" s="173"/>
      <c r="F21" s="173"/>
      <c r="G21" s="175"/>
      <c r="H21" s="173"/>
      <c r="I21" s="173"/>
      <c r="J21" s="174"/>
      <c r="K21" s="174"/>
      <c r="L21" s="174"/>
      <c r="M21" s="172"/>
      <c r="N21" s="173"/>
      <c r="O21" s="174"/>
      <c r="P21" s="174"/>
      <c r="Q21" s="173"/>
      <c r="R21" s="173"/>
      <c r="S21" s="174"/>
      <c r="T21" s="174"/>
      <c r="U21" s="174"/>
      <c r="V21" s="174"/>
    </row>
    <row r="22" spans="1:22" x14ac:dyDescent="0.2">
      <c r="A22" s="20" t="s">
        <v>12</v>
      </c>
      <c r="B22" s="17"/>
      <c r="C22" s="17"/>
      <c r="D22" s="168">
        <v>7.095257472406538</v>
      </c>
      <c r="E22" s="169">
        <v>7.2110724737143608</v>
      </c>
      <c r="F22" s="169">
        <v>9.6107935271066829</v>
      </c>
      <c r="G22" s="171">
        <v>23.917123473227583</v>
      </c>
      <c r="H22" s="169">
        <v>7.7685716113905432</v>
      </c>
      <c r="I22" s="169">
        <v>7.704151943442004</v>
      </c>
      <c r="J22" s="170">
        <v>8.4651174420132236</v>
      </c>
      <c r="K22" s="170">
        <v>23.937840996845772</v>
      </c>
      <c r="L22" s="170">
        <v>47.854964470073355</v>
      </c>
      <c r="M22" s="168">
        <v>7.625634894780009</v>
      </c>
      <c r="N22" s="169">
        <v>7.7822978336390669</v>
      </c>
      <c r="O22" s="170">
        <v>9.2633933006671256</v>
      </c>
      <c r="P22" s="170">
        <v>24.671326029086202</v>
      </c>
      <c r="Q22" s="169">
        <v>8.2017365138749678</v>
      </c>
      <c r="R22" s="169">
        <v>7.6725524284441748</v>
      </c>
      <c r="S22" s="170">
        <v>11.720799623347379</v>
      </c>
      <c r="T22" s="170">
        <v>27.595088565666522</v>
      </c>
      <c r="U22" s="170">
        <v>52.266414594752725</v>
      </c>
      <c r="V22" s="170">
        <v>100.12137906482607</v>
      </c>
    </row>
    <row r="23" spans="1:22" x14ac:dyDescent="0.2">
      <c r="A23" s="20"/>
      <c r="B23" s="17" t="s">
        <v>13</v>
      </c>
      <c r="C23" s="17"/>
      <c r="D23" s="168">
        <v>8.2983561797366914</v>
      </c>
      <c r="E23" s="169">
        <v>8.2914313995114721</v>
      </c>
      <c r="F23" s="169">
        <v>10.346190336132072</v>
      </c>
      <c r="G23" s="171">
        <v>26.935977915380235</v>
      </c>
      <c r="H23" s="169">
        <v>8.2183422485014965</v>
      </c>
      <c r="I23" s="169">
        <v>8.067422908028318</v>
      </c>
      <c r="J23" s="170">
        <v>10.310121347766051</v>
      </c>
      <c r="K23" s="170">
        <v>26.595886504295866</v>
      </c>
      <c r="L23" s="170">
        <v>53.531864419676097</v>
      </c>
      <c r="M23" s="168">
        <v>7.9741205849934191</v>
      </c>
      <c r="N23" s="169">
        <v>8.2153408211193177</v>
      </c>
      <c r="O23" s="170">
        <v>10.621437909310691</v>
      </c>
      <c r="P23" s="170">
        <v>26.810899315423427</v>
      </c>
      <c r="Q23" s="169">
        <v>8.1326098437754375</v>
      </c>
      <c r="R23" s="169">
        <v>8.4635629182511583</v>
      </c>
      <c r="S23" s="170">
        <v>11.761515141273268</v>
      </c>
      <c r="T23" s="170">
        <v>28.357687903299865</v>
      </c>
      <c r="U23" s="170">
        <v>55.168587218723289</v>
      </c>
      <c r="V23" s="170">
        <v>108.70045163839939</v>
      </c>
    </row>
    <row r="24" spans="1:22" x14ac:dyDescent="0.2">
      <c r="A24" s="20"/>
      <c r="B24" s="17" t="s">
        <v>14</v>
      </c>
      <c r="C24" s="17"/>
      <c r="D24" s="168">
        <v>5.0741323370858273</v>
      </c>
      <c r="E24" s="169">
        <v>7.276767224735484</v>
      </c>
      <c r="F24" s="169">
        <v>9.3450983566535939</v>
      </c>
      <c r="G24" s="171">
        <v>21.695997918474905</v>
      </c>
      <c r="H24" s="169">
        <v>8.6803191321707267</v>
      </c>
      <c r="I24" s="169">
        <v>8.9121668272846595</v>
      </c>
      <c r="J24" s="170">
        <v>8.733082984586396</v>
      </c>
      <c r="K24" s="170">
        <v>26.32556894404178</v>
      </c>
      <c r="L24" s="170">
        <v>48.021566862516686</v>
      </c>
      <c r="M24" s="168">
        <v>8.5109388745956931</v>
      </c>
      <c r="N24" s="169">
        <v>9.2286931385128756</v>
      </c>
      <c r="O24" s="170">
        <v>9.3935717994641834</v>
      </c>
      <c r="P24" s="170">
        <v>27.133203812572752</v>
      </c>
      <c r="Q24" s="169">
        <v>9.9308053241904091</v>
      </c>
      <c r="R24" s="169">
        <v>9.8207954916321221</v>
      </c>
      <c r="S24" s="170">
        <v>16.782861265978319</v>
      </c>
      <c r="T24" s="170">
        <v>36.534462081800854</v>
      </c>
      <c r="U24" s="170">
        <v>63.667665894373606</v>
      </c>
      <c r="V24" s="170">
        <v>111.68923275689029</v>
      </c>
    </row>
    <row r="25" spans="1:22" x14ac:dyDescent="0.2">
      <c r="A25" s="20"/>
      <c r="B25" s="17" t="s">
        <v>15</v>
      </c>
      <c r="C25" s="17"/>
      <c r="D25" s="168">
        <v>17.220736746120945</v>
      </c>
      <c r="E25" s="169">
        <v>2.0288098333758895</v>
      </c>
      <c r="F25" s="169">
        <v>23.355712848512653</v>
      </c>
      <c r="G25" s="171">
        <v>42.605259428009489</v>
      </c>
      <c r="H25" s="169">
        <v>1.3359521544752366</v>
      </c>
      <c r="I25" s="169">
        <v>1.6791223291682409</v>
      </c>
      <c r="J25" s="170">
        <v>1.3460160452484722</v>
      </c>
      <c r="K25" s="170">
        <v>4.3610905288919497</v>
      </c>
      <c r="L25" s="170">
        <v>46.966349956901439</v>
      </c>
      <c r="M25" s="168">
        <v>14.885205862653047</v>
      </c>
      <c r="N25" s="169">
        <v>3.2488418867843234</v>
      </c>
      <c r="O25" s="170">
        <v>25.150995714502194</v>
      </c>
      <c r="P25" s="170">
        <v>43.285043463939566</v>
      </c>
      <c r="Q25" s="169">
        <v>1.6409407800533828</v>
      </c>
      <c r="R25" s="169">
        <v>0.49891157462636693</v>
      </c>
      <c r="S25" s="170">
        <v>2.0311109716381837</v>
      </c>
      <c r="T25" s="170">
        <v>4.1709633263179331</v>
      </c>
      <c r="U25" s="170">
        <v>47.456006790257497</v>
      </c>
      <c r="V25" s="170">
        <v>94.422356747158943</v>
      </c>
    </row>
    <row r="26" spans="1:22" x14ac:dyDescent="0.2">
      <c r="A26" s="20"/>
      <c r="B26" s="17" t="s">
        <v>58</v>
      </c>
      <c r="C26" s="17"/>
      <c r="D26" s="168">
        <v>5.3248352279313291</v>
      </c>
      <c r="E26" s="169">
        <v>6.7259630540067894</v>
      </c>
      <c r="F26" s="169">
        <v>7.7427283990364293</v>
      </c>
      <c r="G26" s="171">
        <v>19.793526680974548</v>
      </c>
      <c r="H26" s="169">
        <v>7.5944712699416215</v>
      </c>
      <c r="I26" s="169">
        <v>7.1754297984100699</v>
      </c>
      <c r="J26" s="170">
        <v>8.1078230816654866</v>
      </c>
      <c r="K26" s="170">
        <v>22.87772415001718</v>
      </c>
      <c r="L26" s="170">
        <v>42.671250830991724</v>
      </c>
      <c r="M26" s="168">
        <v>6.1932894693082474</v>
      </c>
      <c r="N26" s="169">
        <v>7.3599659541831324</v>
      </c>
      <c r="O26" s="170">
        <v>7.2144113403418597</v>
      </c>
      <c r="P26" s="170">
        <v>20.76766676383324</v>
      </c>
      <c r="Q26" s="169">
        <v>8.4050442113922408</v>
      </c>
      <c r="R26" s="169">
        <v>7.3682241752697424</v>
      </c>
      <c r="S26" s="170">
        <v>12.241117738898549</v>
      </c>
      <c r="T26" s="170">
        <v>28.014386125560531</v>
      </c>
      <c r="U26" s="170">
        <v>48.782052889393768</v>
      </c>
      <c r="V26" s="170">
        <v>91.453303720385492</v>
      </c>
    </row>
    <row r="27" spans="1:22" x14ac:dyDescent="0.2">
      <c r="A27" s="20"/>
      <c r="B27" s="17" t="s">
        <v>74</v>
      </c>
      <c r="C27" s="17"/>
      <c r="D27" s="168">
        <v>8.5820370451300967</v>
      </c>
      <c r="E27" s="169">
        <v>8.238173205200308</v>
      </c>
      <c r="F27" s="169">
        <v>10.259365196533224</v>
      </c>
      <c r="G27" s="171">
        <v>27.079575446863629</v>
      </c>
      <c r="H27" s="169">
        <v>8.5613204761485644</v>
      </c>
      <c r="I27" s="169">
        <v>9.3323901772560092</v>
      </c>
      <c r="J27" s="170">
        <v>8.5729302805292971</v>
      </c>
      <c r="K27" s="170">
        <v>26.466640933933874</v>
      </c>
      <c r="L27" s="170">
        <v>53.546216380797503</v>
      </c>
      <c r="M27" s="168">
        <v>8.567220164706125</v>
      </c>
      <c r="N27" s="169">
        <v>8.5888762826833975</v>
      </c>
      <c r="O27" s="170">
        <v>8.896684716766595</v>
      </c>
      <c r="P27" s="170">
        <v>26.052781164156119</v>
      </c>
      <c r="Q27" s="169">
        <v>8.3523669836601222</v>
      </c>
      <c r="R27" s="169">
        <v>7.9082160486209006</v>
      </c>
      <c r="S27" s="170">
        <v>10.154372556059359</v>
      </c>
      <c r="T27" s="170">
        <v>26.41495558834038</v>
      </c>
      <c r="U27" s="170">
        <v>52.467736752496499</v>
      </c>
      <c r="V27" s="170">
        <v>106.013953133294</v>
      </c>
    </row>
    <row r="28" spans="1:22" x14ac:dyDescent="0.2">
      <c r="A28" s="20"/>
      <c r="B28" s="17" t="s">
        <v>75</v>
      </c>
      <c r="C28" s="17"/>
      <c r="D28" s="172"/>
      <c r="E28" s="173"/>
      <c r="F28" s="173"/>
      <c r="G28" s="175"/>
      <c r="H28" s="173"/>
      <c r="I28" s="173"/>
      <c r="J28" s="174"/>
      <c r="K28" s="174"/>
      <c r="L28" s="174"/>
      <c r="M28" s="172"/>
      <c r="N28" s="173"/>
      <c r="O28" s="174"/>
      <c r="P28" s="174"/>
      <c r="Q28" s="173"/>
      <c r="R28" s="173"/>
      <c r="S28" s="174"/>
      <c r="T28" s="174"/>
      <c r="U28" s="174"/>
      <c r="V28" s="174"/>
    </row>
    <row r="29" spans="1:22" x14ac:dyDescent="0.2">
      <c r="A29" s="20"/>
      <c r="B29" s="17"/>
      <c r="C29" s="17"/>
      <c r="D29" s="94"/>
      <c r="E29" s="137"/>
      <c r="F29" s="137"/>
      <c r="G29" s="66"/>
      <c r="H29" s="137"/>
      <c r="I29" s="137"/>
      <c r="J29" s="95"/>
      <c r="K29" s="95"/>
      <c r="L29" s="95"/>
      <c r="M29" s="94"/>
      <c r="N29" s="137"/>
      <c r="O29" s="95"/>
      <c r="P29" s="95"/>
      <c r="Q29" s="137"/>
      <c r="R29" s="137"/>
      <c r="S29" s="95"/>
      <c r="T29" s="95"/>
      <c r="U29" s="95"/>
      <c r="V29" s="95"/>
    </row>
    <row r="30" spans="1:22" x14ac:dyDescent="0.2">
      <c r="A30" s="20" t="s">
        <v>17</v>
      </c>
      <c r="B30" s="23"/>
      <c r="C30" s="23"/>
      <c r="D30" s="168">
        <v>35.531086806822344</v>
      </c>
      <c r="E30" s="169">
        <v>17.119559059661938</v>
      </c>
      <c r="F30" s="169">
        <v>-17.907094531581588</v>
      </c>
      <c r="G30" s="171">
        <v>34.743551334902691</v>
      </c>
      <c r="H30" s="169">
        <v>109.53447129963259</v>
      </c>
      <c r="I30" s="169">
        <v>-55.964773075685912</v>
      </c>
      <c r="J30" s="170">
        <v>-5.2421093597446031</v>
      </c>
      <c r="K30" s="170">
        <v>48.32758886420207</v>
      </c>
      <c r="L30" s="170">
        <v>83.071140199104761</v>
      </c>
      <c r="M30" s="168">
        <v>3.8034628343753223</v>
      </c>
      <c r="N30" s="169">
        <v>17.252624771255189</v>
      </c>
      <c r="O30" s="170">
        <v>-7.1459309427036644</v>
      </c>
      <c r="P30" s="170">
        <v>13.910156662926846</v>
      </c>
      <c r="Q30" s="169">
        <v>9.8543056047338187</v>
      </c>
      <c r="R30" s="169">
        <v>5.1996508322357009</v>
      </c>
      <c r="S30" s="170">
        <v>-2.5263959807971714</v>
      </c>
      <c r="T30" s="170">
        <v>12.527560456172349</v>
      </c>
      <c r="U30" s="170">
        <v>26.437717119099197</v>
      </c>
      <c r="V30" s="170">
        <v>109.50885731820395</v>
      </c>
    </row>
    <row r="31" spans="1:22" x14ac:dyDescent="0.2">
      <c r="A31" s="20"/>
      <c r="B31" s="17"/>
      <c r="C31" s="17"/>
      <c r="D31" s="94"/>
      <c r="E31" s="137"/>
      <c r="F31" s="137"/>
      <c r="G31" s="66"/>
      <c r="H31" s="137"/>
      <c r="I31" s="137"/>
      <c r="J31" s="95"/>
      <c r="K31" s="95"/>
      <c r="L31" s="95"/>
      <c r="M31" s="94"/>
      <c r="N31" s="137"/>
      <c r="O31" s="95"/>
      <c r="P31" s="95"/>
      <c r="Q31" s="137"/>
      <c r="R31" s="137"/>
      <c r="S31" s="95"/>
      <c r="T31" s="95"/>
      <c r="U31" s="95"/>
      <c r="V31" s="95"/>
    </row>
    <row r="32" spans="1:22" x14ac:dyDescent="0.2">
      <c r="A32" s="19" t="s">
        <v>18</v>
      </c>
      <c r="B32" s="17"/>
      <c r="C32" s="17"/>
      <c r="D32" s="94"/>
      <c r="E32" s="137"/>
      <c r="F32" s="137"/>
      <c r="G32" s="66"/>
      <c r="H32" s="137"/>
      <c r="I32" s="137"/>
      <c r="J32" s="95"/>
      <c r="K32" s="95"/>
      <c r="L32" s="95"/>
      <c r="M32" s="94"/>
      <c r="N32" s="137"/>
      <c r="O32" s="95"/>
      <c r="P32" s="95"/>
      <c r="Q32" s="137"/>
      <c r="R32" s="137"/>
      <c r="S32" s="95"/>
      <c r="T32" s="95"/>
      <c r="U32" s="95"/>
      <c r="V32" s="95"/>
    </row>
    <row r="33" spans="1:26" x14ac:dyDescent="0.2">
      <c r="A33" s="20" t="s">
        <v>19</v>
      </c>
      <c r="B33" s="17"/>
      <c r="C33" s="17"/>
      <c r="D33" s="168">
        <v>4.1590044840950924</v>
      </c>
      <c r="E33" s="169">
        <v>5.6529063459850812</v>
      </c>
      <c r="F33" s="169">
        <v>8.3909801259710193</v>
      </c>
      <c r="G33" s="171">
        <v>18.202890956051192</v>
      </c>
      <c r="H33" s="169">
        <v>6.8963428008694674</v>
      </c>
      <c r="I33" s="169">
        <v>7.4768633196067205</v>
      </c>
      <c r="J33" s="170">
        <v>8.3887434985442049</v>
      </c>
      <c r="K33" s="170">
        <v>22.761949619020392</v>
      </c>
      <c r="L33" s="170">
        <v>40.964840575071584</v>
      </c>
      <c r="M33" s="168">
        <v>6.5846151333481959</v>
      </c>
      <c r="N33" s="169">
        <v>6.5698208636856918</v>
      </c>
      <c r="O33" s="170">
        <v>6.0077613340025469</v>
      </c>
      <c r="P33" s="170">
        <v>19.162197331036435</v>
      </c>
      <c r="Q33" s="169">
        <v>6.9794232577924182</v>
      </c>
      <c r="R33" s="169">
        <v>7.0490335046477837</v>
      </c>
      <c r="S33" s="170">
        <v>17.620189309234227</v>
      </c>
      <c r="T33" s="170">
        <v>31.648646071674431</v>
      </c>
      <c r="U33" s="170">
        <v>50.810843402710866</v>
      </c>
      <c r="V33" s="170">
        <v>91.77568397778245</v>
      </c>
    </row>
    <row r="34" spans="1:26" x14ac:dyDescent="0.2">
      <c r="A34" s="20"/>
      <c r="B34" s="17" t="s">
        <v>20</v>
      </c>
      <c r="C34" s="17"/>
      <c r="D34" s="168">
        <v>0.48857015385762009</v>
      </c>
      <c r="E34" s="169">
        <v>0.66835203976198077</v>
      </c>
      <c r="F34" s="169">
        <v>1.9739736602211837</v>
      </c>
      <c r="G34" s="171">
        <v>3.1308958538407845</v>
      </c>
      <c r="H34" s="169">
        <v>15.285359878241897</v>
      </c>
      <c r="I34" s="169">
        <v>5.0419276265138206</v>
      </c>
      <c r="J34" s="170">
        <v>0.69561961580445653</v>
      </c>
      <c r="K34" s="170">
        <v>21.022907120560173</v>
      </c>
      <c r="L34" s="170">
        <v>24.153802974400957</v>
      </c>
      <c r="M34" s="168">
        <v>2.9831400950244649</v>
      </c>
      <c r="N34" s="169">
        <v>2.0650521512184281</v>
      </c>
      <c r="O34" s="170">
        <v>2.8942773661517363</v>
      </c>
      <c r="P34" s="170">
        <v>7.9424696123946301</v>
      </c>
      <c r="Q34" s="169">
        <v>1.8674809797149856</v>
      </c>
      <c r="R34" s="169">
        <v>1.2862710313838202</v>
      </c>
      <c r="S34" s="170">
        <v>8.5039852639464542</v>
      </c>
      <c r="T34" s="170">
        <v>11.657737275045259</v>
      </c>
      <c r="U34" s="170">
        <v>19.600206887439889</v>
      </c>
      <c r="V34" s="170">
        <v>43.754009861840842</v>
      </c>
    </row>
    <row r="35" spans="1:26" x14ac:dyDescent="0.2">
      <c r="A35" s="20"/>
      <c r="B35" s="17" t="s">
        <v>21</v>
      </c>
      <c r="C35" s="17"/>
      <c r="D35" s="168">
        <v>0.83908436588676794</v>
      </c>
      <c r="E35" s="169">
        <v>4.8845337789844105</v>
      </c>
      <c r="F35" s="169">
        <v>6.97954048554484</v>
      </c>
      <c r="G35" s="171">
        <v>12.703158630416018</v>
      </c>
      <c r="H35" s="169">
        <v>6.4068002888445692</v>
      </c>
      <c r="I35" s="169">
        <v>6.3420653106579348</v>
      </c>
      <c r="J35" s="170">
        <v>7.9436180112479535</v>
      </c>
      <c r="K35" s="170">
        <v>20.692483610750458</v>
      </c>
      <c r="L35" s="170">
        <v>33.395642241166478</v>
      </c>
      <c r="M35" s="168">
        <v>5.5868530235697254</v>
      </c>
      <c r="N35" s="169">
        <v>5.6473345314172931</v>
      </c>
      <c r="O35" s="170">
        <v>5.6438334142000279</v>
      </c>
      <c r="P35" s="170">
        <v>16.878020969187048</v>
      </c>
      <c r="Q35" s="169">
        <v>7.2921119580418194</v>
      </c>
      <c r="R35" s="169">
        <v>7.2032161994043058</v>
      </c>
      <c r="S35" s="170">
        <v>20.634407913562249</v>
      </c>
      <c r="T35" s="170">
        <v>35.129736071008374</v>
      </c>
      <c r="U35" s="170">
        <v>52.007757040195422</v>
      </c>
      <c r="V35" s="170">
        <v>85.403399281361899</v>
      </c>
    </row>
    <row r="36" spans="1:26" x14ac:dyDescent="0.2">
      <c r="A36" s="20"/>
      <c r="B36" s="17" t="s">
        <v>22</v>
      </c>
      <c r="C36" s="17"/>
      <c r="D36" s="168">
        <v>8.2976087376225323</v>
      </c>
      <c r="E36" s="169">
        <v>6.575017162058244</v>
      </c>
      <c r="F36" s="169">
        <v>10.108500715388598</v>
      </c>
      <c r="G36" s="171">
        <v>24.981126615069375</v>
      </c>
      <c r="H36" s="169">
        <v>7.5837920626062898</v>
      </c>
      <c r="I36" s="169">
        <v>8.8812978106289133</v>
      </c>
      <c r="J36" s="170">
        <v>8.8813954252199743</v>
      </c>
      <c r="K36" s="170">
        <v>25.346485298455175</v>
      </c>
      <c r="L36" s="170">
        <v>50.327611913524549</v>
      </c>
      <c r="M36" s="168">
        <v>7.8068287677078381</v>
      </c>
      <c r="N36" s="169">
        <v>7.6896691384022109</v>
      </c>
      <c r="O36" s="170">
        <v>6.4379998541007195</v>
      </c>
      <c r="P36" s="170">
        <v>21.934497760210768</v>
      </c>
      <c r="Q36" s="169">
        <v>6.5424542457686945</v>
      </c>
      <c r="R36" s="169">
        <v>6.8055471158170375</v>
      </c>
      <c r="S36" s="170">
        <v>13.755074321216174</v>
      </c>
      <c r="T36" s="170">
        <v>27.103075682801908</v>
      </c>
      <c r="U36" s="170">
        <v>49.037573443012676</v>
      </c>
      <c r="V36" s="170">
        <v>99.365185356537225</v>
      </c>
    </row>
    <row r="37" spans="1:26" x14ac:dyDescent="0.2">
      <c r="A37" s="50"/>
      <c r="B37" s="51"/>
      <c r="C37" s="51"/>
      <c r="D37" s="172"/>
      <c r="E37" s="173"/>
      <c r="F37" s="173"/>
      <c r="G37" s="175"/>
      <c r="H37" s="173"/>
      <c r="I37" s="173"/>
      <c r="J37" s="174"/>
      <c r="K37" s="174"/>
      <c r="L37" s="174"/>
      <c r="M37" s="172"/>
      <c r="N37" s="173"/>
      <c r="O37" s="174"/>
      <c r="P37" s="174"/>
      <c r="Q37" s="173"/>
      <c r="R37" s="173"/>
      <c r="S37" s="174"/>
      <c r="T37" s="174"/>
      <c r="U37" s="174"/>
      <c r="V37" s="174"/>
    </row>
    <row r="38" spans="1:26" x14ac:dyDescent="0.2">
      <c r="A38" s="24" t="s">
        <v>76</v>
      </c>
      <c r="B38" s="25"/>
      <c r="C38" s="25"/>
      <c r="D38" s="176">
        <v>9.0946996118359671</v>
      </c>
      <c r="E38" s="177">
        <v>7.9049507712894513</v>
      </c>
      <c r="F38" s="177">
        <v>7.6665363137426734</v>
      </c>
      <c r="G38" s="179">
        <v>24.666186696868095</v>
      </c>
      <c r="H38" s="177">
        <v>14.944944697226752</v>
      </c>
      <c r="I38" s="177">
        <v>3.2156795484727101</v>
      </c>
      <c r="J38" s="178">
        <v>7.4939975924063189</v>
      </c>
      <c r="K38" s="178">
        <v>25.654621838105783</v>
      </c>
      <c r="L38" s="178">
        <v>50.320808534973878</v>
      </c>
      <c r="M38" s="176">
        <v>7.3531926516662347</v>
      </c>
      <c r="N38" s="177">
        <v>8.4458500455251517</v>
      </c>
      <c r="O38" s="178">
        <v>8.102793054525975</v>
      </c>
      <c r="P38" s="178">
        <v>23.901835751717361</v>
      </c>
      <c r="Q38" s="177">
        <v>8.3139662007396833</v>
      </c>
      <c r="R38" s="177">
        <v>7.494028903873251</v>
      </c>
      <c r="S38" s="178">
        <v>10.714665647829086</v>
      </c>
      <c r="T38" s="178">
        <v>26.522660752442022</v>
      </c>
      <c r="U38" s="178">
        <v>50.424496504159379</v>
      </c>
      <c r="V38" s="178">
        <v>100.74530503913326</v>
      </c>
    </row>
    <row r="39" spans="1:26" x14ac:dyDescent="0.2">
      <c r="A39" s="24" t="s">
        <v>77</v>
      </c>
      <c r="B39" s="25"/>
      <c r="C39" s="25"/>
      <c r="D39" s="176">
        <v>6.6294930541077175</v>
      </c>
      <c r="E39" s="177">
        <v>6.9620710535088639</v>
      </c>
      <c r="F39" s="177">
        <v>9.4143413141169461</v>
      </c>
      <c r="G39" s="179">
        <v>23.005905421733527</v>
      </c>
      <c r="H39" s="177">
        <v>7.6359469991426971</v>
      </c>
      <c r="I39" s="177">
        <v>7.6667973810917669</v>
      </c>
      <c r="J39" s="178">
        <v>8.4484075616517522</v>
      </c>
      <c r="K39" s="178">
        <v>23.751151941886214</v>
      </c>
      <c r="L39" s="178">
        <v>46.757057363619737</v>
      </c>
      <c r="M39" s="176">
        <v>7.4591115519152318</v>
      </c>
      <c r="N39" s="177">
        <v>7.5881603324495881</v>
      </c>
      <c r="O39" s="178">
        <v>8.7475455498203729</v>
      </c>
      <c r="P39" s="178">
        <v>23.794817434185195</v>
      </c>
      <c r="Q39" s="177">
        <v>8.0056789477854018</v>
      </c>
      <c r="R39" s="177">
        <v>7.5706325625004025</v>
      </c>
      <c r="S39" s="178">
        <v>12.646619404419754</v>
      </c>
      <c r="T39" s="178">
        <v>28.222930914705557</v>
      </c>
      <c r="U39" s="178">
        <v>52.017748348890748</v>
      </c>
      <c r="V39" s="178">
        <v>98.774805712510485</v>
      </c>
    </row>
    <row r="40" spans="1:26" x14ac:dyDescent="0.2">
      <c r="A40" s="56"/>
      <c r="B40" s="57"/>
      <c r="C40" s="57"/>
      <c r="D40" s="180"/>
      <c r="E40" s="181"/>
      <c r="F40" s="181"/>
      <c r="G40" s="183"/>
      <c r="H40" s="181"/>
      <c r="I40" s="181"/>
      <c r="J40" s="182"/>
      <c r="K40" s="182"/>
      <c r="L40" s="182"/>
      <c r="M40" s="180"/>
      <c r="N40" s="181"/>
      <c r="O40" s="182"/>
      <c r="P40" s="182"/>
      <c r="Q40" s="181"/>
      <c r="R40" s="181"/>
      <c r="S40" s="182"/>
      <c r="T40" s="182"/>
      <c r="U40" s="182"/>
      <c r="V40" s="182"/>
    </row>
    <row r="42" spans="1:26" ht="25.5" customHeight="1" x14ac:dyDescent="0.2">
      <c r="A42" s="70" t="s">
        <v>80</v>
      </c>
      <c r="B42" s="277" t="s">
        <v>81</v>
      </c>
      <c r="C42" s="278"/>
      <c r="D42" s="278"/>
      <c r="E42" s="278"/>
      <c r="F42" s="278"/>
      <c r="G42" s="278"/>
      <c r="H42" s="278"/>
      <c r="I42" s="278"/>
      <c r="J42" s="278"/>
      <c r="K42" s="278"/>
      <c r="L42" s="278"/>
      <c r="M42" s="278"/>
      <c r="N42" s="278"/>
      <c r="O42" s="278"/>
      <c r="P42" s="278"/>
      <c r="Q42" s="278"/>
      <c r="R42" s="278"/>
      <c r="S42" s="278"/>
      <c r="T42" s="278"/>
      <c r="U42" s="278"/>
      <c r="V42" s="278"/>
      <c r="W42" s="42"/>
      <c r="X42" s="42"/>
      <c r="Y42" s="42"/>
      <c r="Z42" s="42"/>
    </row>
    <row r="43" spans="1:26" ht="206.45" customHeight="1" x14ac:dyDescent="0.2">
      <c r="V43" s="268">
        <v>9</v>
      </c>
    </row>
  </sheetData>
  <mergeCells count="1">
    <mergeCell ref="B42:V42"/>
  </mergeCells>
  <printOptions horizontalCentered="1"/>
  <pageMargins left="0" right="0" top="1.1811023622047245" bottom="0" header="0" footer="0"/>
  <pageSetup scale="6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42"/>
  <sheetViews>
    <sheetView topLeftCell="F1" workbookViewId="0">
      <selection activeCell="W12" sqref="W12"/>
    </sheetView>
  </sheetViews>
  <sheetFormatPr baseColWidth="10" defaultRowHeight="12.75" x14ac:dyDescent="0.2"/>
  <cols>
    <col min="1" max="2" width="3.140625" customWidth="1"/>
    <col min="3" max="3" width="44.7109375" customWidth="1"/>
    <col min="4" max="4" width="1.140625" hidden="1" customWidth="1"/>
    <col min="5" max="10" width="7.85546875" customWidth="1"/>
    <col min="11" max="11" width="8.28515625" bestFit="1" customWidth="1"/>
    <col min="12" max="14" width="7.85546875" customWidth="1"/>
    <col min="15" max="15" width="8.7109375" bestFit="1" customWidth="1"/>
    <col min="16" max="16" width="10.42578125" customWidth="1"/>
    <col min="17" max="18" width="8.7109375" bestFit="1" customWidth="1"/>
    <col min="19" max="20" width="9.5703125" customWidth="1"/>
    <col min="21" max="22" width="8.7109375" bestFit="1" customWidth="1"/>
    <col min="23" max="23" width="7.85546875" customWidth="1"/>
  </cols>
  <sheetData>
    <row r="1" spans="1:23" ht="20.25" x14ac:dyDescent="0.3">
      <c r="A1" s="41"/>
      <c r="O1" s="72"/>
    </row>
    <row r="2" spans="1:23" x14ac:dyDescent="0.2">
      <c r="A2" s="1" t="s">
        <v>104</v>
      </c>
      <c r="B2" s="2"/>
      <c r="C2" s="2"/>
      <c r="D2" s="2"/>
      <c r="E2" s="2"/>
      <c r="F2" s="2"/>
      <c r="G2" s="2"/>
      <c r="H2" s="2"/>
      <c r="I2" s="2"/>
      <c r="J2" s="2"/>
      <c r="K2" s="2"/>
      <c r="L2" s="2"/>
      <c r="M2" s="2"/>
      <c r="N2" s="2"/>
      <c r="O2" s="2"/>
      <c r="P2" s="2"/>
      <c r="Q2" s="2"/>
      <c r="R2" s="2"/>
      <c r="S2" s="2"/>
      <c r="T2" s="2"/>
      <c r="U2" s="2"/>
      <c r="V2" s="2"/>
      <c r="W2" s="2"/>
    </row>
    <row r="3" spans="1:23" x14ac:dyDescent="0.2">
      <c r="A3" s="47" t="str">
        <f>+Total!A3</f>
        <v>ESTADO DE OPERACIONES DE GOBIERNO  2019</v>
      </c>
      <c r="B3" s="1"/>
      <c r="C3" s="1"/>
      <c r="D3" s="1"/>
      <c r="E3" s="1"/>
      <c r="F3" s="2"/>
      <c r="G3" s="2"/>
      <c r="H3" s="2"/>
      <c r="I3" s="2"/>
      <c r="J3" s="2"/>
      <c r="K3" s="2"/>
      <c r="L3" s="2"/>
      <c r="M3" s="2"/>
      <c r="N3" s="2"/>
      <c r="O3" s="2"/>
      <c r="P3" s="2"/>
      <c r="Q3" s="2"/>
      <c r="R3" s="2"/>
      <c r="S3" s="2"/>
      <c r="T3" s="2"/>
      <c r="U3" s="2"/>
      <c r="V3" s="2"/>
      <c r="W3" s="2"/>
    </row>
    <row r="4" spans="1:23" x14ac:dyDescent="0.2">
      <c r="A4" s="4" t="s">
        <v>1</v>
      </c>
      <c r="B4" s="5"/>
      <c r="C4" s="5"/>
      <c r="D4" s="5"/>
      <c r="E4" s="5"/>
      <c r="F4" s="2"/>
      <c r="G4" s="2"/>
      <c r="H4" s="2"/>
      <c r="I4" s="2"/>
      <c r="J4" s="2"/>
      <c r="K4" s="2"/>
      <c r="L4" s="2"/>
      <c r="M4" s="2"/>
      <c r="N4" s="2"/>
      <c r="O4" s="2"/>
      <c r="P4" s="2"/>
      <c r="Q4" s="2"/>
      <c r="R4" s="2"/>
      <c r="S4" s="2"/>
      <c r="T4" s="2"/>
      <c r="U4" s="2"/>
      <c r="V4" s="2"/>
      <c r="W4" s="2"/>
    </row>
    <row r="5" spans="1:23" x14ac:dyDescent="0.2">
      <c r="A5" s="4" t="s">
        <v>2</v>
      </c>
      <c r="B5" s="1"/>
      <c r="C5" s="1"/>
      <c r="D5" s="1"/>
      <c r="E5" s="1"/>
      <c r="F5" s="2"/>
      <c r="G5" s="2"/>
      <c r="H5" s="2"/>
      <c r="I5" s="2"/>
      <c r="J5" s="2"/>
      <c r="K5" s="2"/>
      <c r="L5" s="2"/>
      <c r="M5" s="2"/>
      <c r="N5" s="2"/>
      <c r="O5" s="2"/>
      <c r="P5" s="2"/>
      <c r="Q5" s="2"/>
      <c r="R5" s="2"/>
      <c r="S5" s="2"/>
      <c r="T5" s="2"/>
      <c r="U5" s="2"/>
      <c r="V5" s="2"/>
      <c r="W5" s="2"/>
    </row>
    <row r="6" spans="1:23" x14ac:dyDescent="0.2">
      <c r="A6" s="1" t="s">
        <v>79</v>
      </c>
      <c r="B6" s="1"/>
      <c r="C6" s="1"/>
      <c r="D6" s="1"/>
      <c r="E6" s="1"/>
      <c r="F6" s="2"/>
      <c r="G6" s="2"/>
      <c r="H6" s="2"/>
      <c r="I6" s="2"/>
      <c r="J6" s="2"/>
      <c r="K6" s="2"/>
      <c r="L6" s="2"/>
      <c r="M6" s="2"/>
      <c r="N6" s="2"/>
      <c r="O6" s="2"/>
      <c r="P6" s="2"/>
      <c r="Q6" s="2"/>
      <c r="R6" s="2"/>
      <c r="S6" s="2"/>
      <c r="T6" s="2"/>
      <c r="U6" s="2"/>
      <c r="V6" s="2"/>
      <c r="W6" s="2"/>
    </row>
    <row r="7" spans="1:23" x14ac:dyDescent="0.2">
      <c r="A7" s="63"/>
      <c r="B7" s="2"/>
      <c r="C7" s="7"/>
      <c r="D7" s="2"/>
      <c r="E7" s="69" t="str">
        <f>+VarTotal!E7</f>
        <v>2019 / 2018</v>
      </c>
      <c r="F7" s="99"/>
      <c r="G7" s="99"/>
      <c r="H7" s="99"/>
      <c r="I7" s="99"/>
      <c r="J7" s="99"/>
      <c r="K7" s="99"/>
      <c r="L7" s="99"/>
      <c r="M7" s="99"/>
      <c r="N7" s="99"/>
      <c r="O7" s="99"/>
      <c r="P7" s="99"/>
      <c r="Q7" s="99"/>
      <c r="R7" s="99"/>
      <c r="S7" s="99"/>
      <c r="T7" s="99"/>
      <c r="U7" s="99"/>
      <c r="V7" s="99"/>
      <c r="W7" s="100"/>
    </row>
    <row r="8" spans="1:23" ht="25.5" x14ac:dyDescent="0.2">
      <c r="A8" s="13"/>
      <c r="B8" s="14"/>
      <c r="C8" s="64"/>
      <c r="D8" s="65"/>
      <c r="E8" s="138" t="s">
        <v>5</v>
      </c>
      <c r="F8" s="139" t="s">
        <v>85</v>
      </c>
      <c r="G8" s="139" t="s">
        <v>86</v>
      </c>
      <c r="H8" s="34" t="s">
        <v>93</v>
      </c>
      <c r="I8" s="133" t="s">
        <v>87</v>
      </c>
      <c r="J8" s="133" t="s">
        <v>88</v>
      </c>
      <c r="K8" s="81" t="s">
        <v>94</v>
      </c>
      <c r="L8" s="243" t="s">
        <v>96</v>
      </c>
      <c r="M8" s="243" t="s">
        <v>97</v>
      </c>
      <c r="N8" s="138" t="s">
        <v>95</v>
      </c>
      <c r="O8" s="133" t="s">
        <v>100</v>
      </c>
      <c r="P8" s="81" t="s">
        <v>107</v>
      </c>
      <c r="Q8" s="243" t="s">
        <v>108</v>
      </c>
      <c r="R8" s="80" t="s">
        <v>110</v>
      </c>
      <c r="S8" s="133" t="s">
        <v>111</v>
      </c>
      <c r="T8" s="81" t="s">
        <v>112</v>
      </c>
      <c r="U8" s="81" t="s">
        <v>113</v>
      </c>
      <c r="V8" s="81" t="s">
        <v>114</v>
      </c>
      <c r="W8" s="81" t="s">
        <v>115</v>
      </c>
    </row>
    <row r="9" spans="1:23" x14ac:dyDescent="0.2">
      <c r="A9" s="16"/>
      <c r="B9" s="17"/>
      <c r="C9" s="17"/>
      <c r="E9" s="20"/>
      <c r="F9" s="17"/>
      <c r="G9" s="17"/>
      <c r="H9" s="48"/>
      <c r="I9" s="17"/>
      <c r="J9" s="17"/>
      <c r="K9" s="82"/>
      <c r="L9" s="82"/>
      <c r="M9" s="82"/>
      <c r="N9" s="20"/>
      <c r="O9" s="17"/>
      <c r="P9" s="82"/>
      <c r="Q9" s="82"/>
      <c r="R9" s="20"/>
      <c r="S9" s="17"/>
      <c r="T9" s="82"/>
      <c r="U9" s="82"/>
      <c r="V9" s="82"/>
      <c r="W9" s="82"/>
    </row>
    <row r="10" spans="1:23" x14ac:dyDescent="0.2">
      <c r="A10" s="19" t="s">
        <v>6</v>
      </c>
      <c r="B10" s="17"/>
      <c r="C10" s="17"/>
      <c r="E10" s="20"/>
      <c r="F10" s="17"/>
      <c r="G10" s="17"/>
      <c r="H10" s="48"/>
      <c r="I10" s="17"/>
      <c r="J10" s="17"/>
      <c r="K10" s="82"/>
      <c r="L10" s="82"/>
      <c r="M10" s="82"/>
      <c r="N10" s="20"/>
      <c r="O10" s="17"/>
      <c r="P10" s="82"/>
      <c r="Q10" s="82"/>
      <c r="R10" s="20"/>
      <c r="S10" s="17"/>
      <c r="T10" s="82"/>
      <c r="U10" s="82"/>
      <c r="V10" s="82"/>
      <c r="W10" s="82"/>
    </row>
    <row r="11" spans="1:23" x14ac:dyDescent="0.2">
      <c r="A11" s="78" t="s">
        <v>7</v>
      </c>
      <c r="B11" s="17"/>
      <c r="C11" s="17"/>
      <c r="E11" s="94">
        <v>-0.88730772611371744</v>
      </c>
      <c r="F11" s="137">
        <v>3.7240368346709518</v>
      </c>
      <c r="G11" s="137">
        <v>3.2251474048498263</v>
      </c>
      <c r="H11" s="66">
        <v>1.8581903572451264</v>
      </c>
      <c r="I11" s="137">
        <v>4.0654180781071414</v>
      </c>
      <c r="J11" s="137">
        <v>3.8968687345604769</v>
      </c>
      <c r="K11" s="95">
        <v>-7.2020096394858406</v>
      </c>
      <c r="L11" s="95">
        <v>0.66239137297596784</v>
      </c>
      <c r="M11" s="95">
        <v>1.2505691557607612</v>
      </c>
      <c r="N11" s="94">
        <v>9.2214204471900096</v>
      </c>
      <c r="O11" s="137">
        <v>-4.3824423206997531</v>
      </c>
      <c r="P11" s="95">
        <v>-0.45724425672648561</v>
      </c>
      <c r="Q11" s="95">
        <v>1.1365605074425744</v>
      </c>
      <c r="R11" s="94">
        <v>-7.0841483564416556</v>
      </c>
      <c r="S11" s="137">
        <v>7.2764539903637626</v>
      </c>
      <c r="T11" s="95">
        <v>-17.604465876269426</v>
      </c>
      <c r="U11" s="95">
        <v>-7.264908898095146</v>
      </c>
      <c r="V11" s="95">
        <v>-3.2807001260083068</v>
      </c>
      <c r="W11" s="95">
        <v>-1.0282258304612824</v>
      </c>
    </row>
    <row r="12" spans="1:23" x14ac:dyDescent="0.2">
      <c r="A12" s="20"/>
      <c r="B12" s="17" t="s">
        <v>8</v>
      </c>
      <c r="C12" s="17"/>
      <c r="E12" s="94">
        <v>-0.14378281355658107</v>
      </c>
      <c r="F12" s="137">
        <v>5.6990714543506238</v>
      </c>
      <c r="G12" s="137">
        <v>6.1885913270194326</v>
      </c>
      <c r="H12" s="66">
        <v>3.643634566104903</v>
      </c>
      <c r="I12" s="137">
        <v>4.4927236119703284</v>
      </c>
      <c r="J12" s="137">
        <v>-7.3861701708946121</v>
      </c>
      <c r="K12" s="95">
        <v>-9.7676999198273879</v>
      </c>
      <c r="L12" s="95">
        <v>-0.75013875662186535</v>
      </c>
      <c r="M12" s="95">
        <v>1.3698413164210166</v>
      </c>
      <c r="N12" s="94">
        <v>10.537011113499585</v>
      </c>
      <c r="O12" s="137">
        <v>-2.0177507805653638</v>
      </c>
      <c r="P12" s="95">
        <v>-0.94977721234782431</v>
      </c>
      <c r="Q12" s="95">
        <v>2.1745494195346771</v>
      </c>
      <c r="R12" s="94">
        <v>-6.0710632478395476</v>
      </c>
      <c r="S12" s="137">
        <v>-0.56696394377309112</v>
      </c>
      <c r="T12" s="95">
        <v>-19.174692647134219</v>
      </c>
      <c r="U12" s="95">
        <v>-9.8425256131249093</v>
      </c>
      <c r="V12" s="95">
        <v>-4.1993610139871134</v>
      </c>
      <c r="W12" s="95">
        <v>-1.4256496230235394</v>
      </c>
    </row>
    <row r="13" spans="1:23" s="188" customFormat="1" x14ac:dyDescent="0.2">
      <c r="A13" s="78"/>
      <c r="B13" s="76"/>
      <c r="C13" s="76" t="s">
        <v>73</v>
      </c>
      <c r="E13" s="200">
        <v>90.276140697770302</v>
      </c>
      <c r="F13" s="201">
        <v>143.87551214578002</v>
      </c>
      <c r="G13" s="201">
        <v>13.588921402540377</v>
      </c>
      <c r="H13" s="203">
        <v>73.268943209463927</v>
      </c>
      <c r="I13" s="201">
        <v>-1.1146114722378031</v>
      </c>
      <c r="J13" s="201">
        <v>116.16528639532903</v>
      </c>
      <c r="K13" s="202">
        <v>-18.07817953505424</v>
      </c>
      <c r="L13" s="202">
        <v>28.996543553810874</v>
      </c>
      <c r="M13" s="202">
        <v>38.576340759773828</v>
      </c>
      <c r="N13" s="200">
        <v>-1.4785681658951999</v>
      </c>
      <c r="O13" s="201">
        <v>31.687469018399781</v>
      </c>
      <c r="P13" s="202">
        <v>-51.967576900871634</v>
      </c>
      <c r="Q13" s="202">
        <v>-19.79551325488297</v>
      </c>
      <c r="R13" s="200">
        <v>-5.2549075737635675</v>
      </c>
      <c r="S13" s="201">
        <v>66.359525120290257</v>
      </c>
      <c r="T13" s="202">
        <v>6.070166103730501</v>
      </c>
      <c r="U13" s="202">
        <v>25.424436866369259</v>
      </c>
      <c r="V13" s="202">
        <v>0.41897055957249574</v>
      </c>
      <c r="W13" s="202">
        <v>21.201837039479887</v>
      </c>
    </row>
    <row r="14" spans="1:23" s="188" customFormat="1" x14ac:dyDescent="0.2">
      <c r="A14" s="78"/>
      <c r="B14" s="76"/>
      <c r="C14" s="76" t="s">
        <v>59</v>
      </c>
      <c r="D14" s="204"/>
      <c r="E14" s="200">
        <v>-1.8114628086905116</v>
      </c>
      <c r="F14" s="201">
        <v>3.0893651183465876</v>
      </c>
      <c r="G14" s="201">
        <v>5.9654286458558969</v>
      </c>
      <c r="H14" s="203">
        <v>2.102777214381768</v>
      </c>
      <c r="I14" s="201">
        <v>4.9054934922301952</v>
      </c>
      <c r="J14" s="201">
        <v>-45.54392466808482</v>
      </c>
      <c r="K14" s="202">
        <v>-9.4480335732994405</v>
      </c>
      <c r="L14" s="202">
        <v>-3.1310603542346049</v>
      </c>
      <c r="M14" s="202">
        <v>-0.53990455632549894</v>
      </c>
      <c r="N14" s="200">
        <v>10.992449222047007</v>
      </c>
      <c r="O14" s="201">
        <v>-3.1716453053582283</v>
      </c>
      <c r="P14" s="202">
        <v>3.0589480729491969</v>
      </c>
      <c r="Q14" s="202">
        <v>3.2771057185935204</v>
      </c>
      <c r="R14" s="200">
        <v>-6.0981905117597375</v>
      </c>
      <c r="S14" s="201">
        <v>-3.7137704732251864</v>
      </c>
      <c r="T14" s="202">
        <v>-19.903429631485437</v>
      </c>
      <c r="U14" s="202">
        <v>-11.088379945554783</v>
      </c>
      <c r="V14" s="202">
        <v>-4.3944958999953432</v>
      </c>
      <c r="W14" s="202">
        <v>-2.4839985768688955</v>
      </c>
    </row>
    <row r="15" spans="1:23" x14ac:dyDescent="0.2">
      <c r="A15" s="20"/>
      <c r="B15" s="17" t="s">
        <v>102</v>
      </c>
      <c r="C15" s="17"/>
      <c r="E15" s="94">
        <v>-93.629995839877736</v>
      </c>
      <c r="F15" s="137">
        <v>-97.554799162673547</v>
      </c>
      <c r="G15" s="137">
        <v>-92.63019410765132</v>
      </c>
      <c r="H15" s="66">
        <v>-95.600443448310045</v>
      </c>
      <c r="I15" s="137">
        <v>-77.554623848489712</v>
      </c>
      <c r="J15" s="137">
        <v>-77.541313995932171</v>
      </c>
      <c r="K15" s="95">
        <v>-62.807790567582657</v>
      </c>
      <c r="L15" s="95">
        <v>-74.322243824266181</v>
      </c>
      <c r="M15" s="95">
        <v>-91.963357492499242</v>
      </c>
      <c r="N15" s="94">
        <v>-90.534648961439359</v>
      </c>
      <c r="O15" s="137">
        <v>-95.200936241644939</v>
      </c>
      <c r="P15" s="95">
        <v>44.042012185279098</v>
      </c>
      <c r="Q15" s="95">
        <v>-89.267365397940011</v>
      </c>
      <c r="R15" s="94">
        <v>42.407319957234257</v>
      </c>
      <c r="S15" s="137">
        <v>7.0009466762542161</v>
      </c>
      <c r="T15" s="95">
        <v>40.266776622698373</v>
      </c>
      <c r="U15" s="95">
        <v>30.581708390655304</v>
      </c>
      <c r="V15" s="95">
        <v>-78.930392870415176</v>
      </c>
      <c r="W15" s="95">
        <v>-87.970425407813352</v>
      </c>
    </row>
    <row r="16" spans="1:23" x14ac:dyDescent="0.2">
      <c r="A16" s="20"/>
      <c r="B16" s="17" t="s">
        <v>9</v>
      </c>
      <c r="C16" s="17"/>
      <c r="E16" s="94">
        <v>5.2169257750147358</v>
      </c>
      <c r="F16" s="137">
        <v>10.292302872578141</v>
      </c>
      <c r="G16" s="137">
        <v>-3.1869627309516702</v>
      </c>
      <c r="H16" s="66">
        <v>3.9293063282672902</v>
      </c>
      <c r="I16" s="137">
        <v>4.9448978286863676</v>
      </c>
      <c r="J16" s="137">
        <v>4.0164755789945827</v>
      </c>
      <c r="K16" s="95">
        <v>9.5506893863435138</v>
      </c>
      <c r="L16" s="95">
        <v>6.1585321842201779</v>
      </c>
      <c r="M16" s="95">
        <v>5.0375780125976322</v>
      </c>
      <c r="N16" s="94">
        <v>4.5943978506669092</v>
      </c>
      <c r="O16" s="137">
        <v>7.1095242749574794</v>
      </c>
      <c r="P16" s="95">
        <v>3.8063476136687369</v>
      </c>
      <c r="Q16" s="95">
        <v>5.1050081667369573</v>
      </c>
      <c r="R16" s="94">
        <v>4.8210767085389294</v>
      </c>
      <c r="S16" s="137">
        <v>15.962287179101553</v>
      </c>
      <c r="T16" s="95">
        <v>-3.7270474216913763</v>
      </c>
      <c r="U16" s="95">
        <v>5.2884853476829585</v>
      </c>
      <c r="V16" s="95">
        <v>5.2030441771597324</v>
      </c>
      <c r="W16" s="95">
        <v>5.1161298660709065</v>
      </c>
    </row>
    <row r="17" spans="1:23" x14ac:dyDescent="0.2">
      <c r="A17" s="20"/>
      <c r="B17" s="17" t="s">
        <v>56</v>
      </c>
      <c r="C17" s="17"/>
      <c r="E17" s="94">
        <v>83.655579919066071</v>
      </c>
      <c r="F17" s="137">
        <v>378.60445407586212</v>
      </c>
      <c r="G17" s="137">
        <v>-72.173748777453</v>
      </c>
      <c r="H17" s="66">
        <v>4.8262744452094886</v>
      </c>
      <c r="I17" s="137">
        <v>474.12989574252543</v>
      </c>
      <c r="J17" s="137">
        <v>202.63184201447126</v>
      </c>
      <c r="K17" s="95">
        <v>-62.940358017559106</v>
      </c>
      <c r="L17" s="95">
        <v>121.34891172498739</v>
      </c>
      <c r="M17" s="95">
        <v>57.117391180110168</v>
      </c>
      <c r="N17" s="94">
        <v>-20.20234900654949</v>
      </c>
      <c r="O17" s="137">
        <v>-40.429776345160072</v>
      </c>
      <c r="P17" s="95">
        <v>-1.6798401411960207</v>
      </c>
      <c r="Q17" s="95">
        <v>-20.074073875335475</v>
      </c>
      <c r="R17" s="94">
        <v>-36.985851026090423</v>
      </c>
      <c r="S17" s="137">
        <v>27.615176424854649</v>
      </c>
      <c r="T17" s="95">
        <v>10.078462789586462</v>
      </c>
      <c r="U17" s="95">
        <v>3.9785552000549229</v>
      </c>
      <c r="V17" s="95">
        <v>-5.3366229996549492</v>
      </c>
      <c r="W17" s="95">
        <v>29.186322725036874</v>
      </c>
    </row>
    <row r="18" spans="1:23" x14ac:dyDescent="0.2">
      <c r="A18" s="20"/>
      <c r="B18" s="76" t="s">
        <v>67</v>
      </c>
      <c r="C18" s="17"/>
      <c r="E18" s="94">
        <v>5.9917432414402727</v>
      </c>
      <c r="F18" s="137">
        <v>96.63787842952074</v>
      </c>
      <c r="G18" s="137">
        <v>33.177168795712106</v>
      </c>
      <c r="H18" s="66">
        <v>43.372858286922124</v>
      </c>
      <c r="I18" s="137">
        <v>-4.5307099584915411</v>
      </c>
      <c r="J18" s="137">
        <v>33.734095866687632</v>
      </c>
      <c r="K18" s="95">
        <v>1.3237287969232847</v>
      </c>
      <c r="L18" s="95">
        <v>13.543871547507758</v>
      </c>
      <c r="M18" s="95">
        <v>26.75302090239715</v>
      </c>
      <c r="N18" s="94">
        <v>132.36628164744863</v>
      </c>
      <c r="O18" s="137">
        <v>-53.470510593115272</v>
      </c>
      <c r="P18" s="95">
        <v>-47.171319308905723</v>
      </c>
      <c r="Q18" s="95">
        <v>-19.893187637833208</v>
      </c>
      <c r="R18" s="94">
        <v>-37.116949950978551</v>
      </c>
      <c r="S18" s="137">
        <v>412.87373119863497</v>
      </c>
      <c r="T18" s="95">
        <v>-18.063482038134669</v>
      </c>
      <c r="U18" s="95">
        <v>55.838465326144046</v>
      </c>
      <c r="V18" s="95">
        <v>15.60596022834233</v>
      </c>
      <c r="W18" s="95">
        <v>19.997454828376384</v>
      </c>
    </row>
    <row r="19" spans="1:23" x14ac:dyDescent="0.2">
      <c r="A19" s="20"/>
      <c r="B19" s="17" t="s">
        <v>10</v>
      </c>
      <c r="C19" s="17"/>
      <c r="E19" s="94">
        <v>-10.364026175033869</v>
      </c>
      <c r="F19" s="137">
        <v>17.94461094283022</v>
      </c>
      <c r="G19" s="137">
        <v>3.0569152326890503</v>
      </c>
      <c r="H19" s="66">
        <v>2.3639369191446269</v>
      </c>
      <c r="I19" s="137">
        <v>2.2815625418835195</v>
      </c>
      <c r="J19" s="137">
        <v>1.4158811984048558</v>
      </c>
      <c r="K19" s="95">
        <v>7.6940417151915241</v>
      </c>
      <c r="L19" s="95">
        <v>3.7059220543574245</v>
      </c>
      <c r="M19" s="95">
        <v>2.9928427660558254</v>
      </c>
      <c r="N19" s="94">
        <v>11.933457663232506</v>
      </c>
      <c r="O19" s="137">
        <v>11.285743887320221</v>
      </c>
      <c r="P19" s="95">
        <v>12.312974397285114</v>
      </c>
      <c r="Q19" s="95">
        <v>11.833522187178014</v>
      </c>
      <c r="R19" s="94">
        <v>-6.496682434094736</v>
      </c>
      <c r="S19" s="137">
        <v>-1.1823799952756286</v>
      </c>
      <c r="T19" s="95">
        <v>3.0970006847672593</v>
      </c>
      <c r="U19" s="95">
        <v>-1.495035496478947</v>
      </c>
      <c r="V19" s="95">
        <v>5.1280576452424897</v>
      </c>
      <c r="W19" s="95">
        <v>4.072898972211858</v>
      </c>
    </row>
    <row r="20" spans="1:23" x14ac:dyDescent="0.2">
      <c r="A20" s="20"/>
      <c r="B20" s="17" t="s">
        <v>11</v>
      </c>
      <c r="C20" s="17"/>
      <c r="E20" s="94">
        <v>17.632387545032667</v>
      </c>
      <c r="F20" s="137">
        <v>6.320490345022467</v>
      </c>
      <c r="G20" s="137">
        <v>-10.285963918371266</v>
      </c>
      <c r="H20" s="66">
        <v>3.3675110795747587</v>
      </c>
      <c r="I20" s="137">
        <v>-15.734370201521664</v>
      </c>
      <c r="J20" s="137">
        <v>56.499529866101781</v>
      </c>
      <c r="K20" s="95">
        <v>13.96861330515824</v>
      </c>
      <c r="L20" s="95">
        <v>16.597311554741601</v>
      </c>
      <c r="M20" s="95">
        <v>9.7350356899432064</v>
      </c>
      <c r="N20" s="94">
        <v>-16.78859589798477</v>
      </c>
      <c r="O20" s="137">
        <v>6.2222603414936462</v>
      </c>
      <c r="P20" s="95">
        <v>44.395586717931401</v>
      </c>
      <c r="Q20" s="95">
        <v>8.9081045473594411</v>
      </c>
      <c r="R20" s="94">
        <v>-21.870441112057971</v>
      </c>
      <c r="S20" s="137">
        <v>11.90482557370478</v>
      </c>
      <c r="T20" s="95">
        <v>-18.367771999670989</v>
      </c>
      <c r="U20" s="95">
        <v>-12.716193177315771</v>
      </c>
      <c r="V20" s="95">
        <v>-3.5819110441545732</v>
      </c>
      <c r="W20" s="95">
        <v>2.9754634073869468</v>
      </c>
    </row>
    <row r="21" spans="1:23" x14ac:dyDescent="0.2">
      <c r="A21" s="50"/>
      <c r="B21" s="51"/>
      <c r="C21" s="51"/>
      <c r="D21" s="53"/>
      <c r="E21" s="101"/>
      <c r="F21" s="140"/>
      <c r="G21" s="140"/>
      <c r="H21" s="67"/>
      <c r="I21" s="140"/>
      <c r="J21" s="140"/>
      <c r="K21" s="102"/>
      <c r="L21" s="102"/>
      <c r="M21" s="102"/>
      <c r="N21" s="101"/>
      <c r="O21" s="140"/>
      <c r="P21" s="102"/>
      <c r="Q21" s="102"/>
      <c r="R21" s="101"/>
      <c r="S21" s="140"/>
      <c r="T21" s="102"/>
      <c r="U21" s="102"/>
      <c r="V21" s="102"/>
      <c r="W21" s="102"/>
    </row>
    <row r="22" spans="1:23" x14ac:dyDescent="0.2">
      <c r="A22" s="20" t="s">
        <v>12</v>
      </c>
      <c r="B22" s="17"/>
      <c r="C22" s="17"/>
      <c r="E22" s="94">
        <v>2.7444246448579346</v>
      </c>
      <c r="F22" s="137">
        <v>-0.80120063282663745</v>
      </c>
      <c r="G22" s="137">
        <v>9.3917128621155541</v>
      </c>
      <c r="H22" s="66">
        <v>4.3619132408600603</v>
      </c>
      <c r="I22" s="137">
        <v>1.2300377022843811</v>
      </c>
      <c r="J22" s="137">
        <v>6.4981953637588408</v>
      </c>
      <c r="K22" s="95">
        <v>1.4168887991317769</v>
      </c>
      <c r="L22" s="95">
        <v>2.9956903549169356</v>
      </c>
      <c r="M22" s="95">
        <v>3.6767481093834986</v>
      </c>
      <c r="N22" s="94">
        <v>7.017437795354331</v>
      </c>
      <c r="O22" s="137">
        <v>5.676057344833807</v>
      </c>
      <c r="P22" s="95">
        <v>7.0707169016223537</v>
      </c>
      <c r="Q22" s="95">
        <v>6.6114435998513965</v>
      </c>
      <c r="R22" s="94">
        <v>2.2133998127027432E-2</v>
      </c>
      <c r="S22" s="137">
        <v>10.684724852499073</v>
      </c>
      <c r="T22" s="95">
        <v>0.17165725190280146</v>
      </c>
      <c r="U22" s="95">
        <v>3.0815501900478548</v>
      </c>
      <c r="V22" s="95">
        <v>4.7580788760761328</v>
      </c>
      <c r="W22" s="95">
        <v>4.245998325173006</v>
      </c>
    </row>
    <row r="23" spans="1:23" x14ac:dyDescent="0.2">
      <c r="A23" s="20"/>
      <c r="B23" s="17" t="s">
        <v>13</v>
      </c>
      <c r="C23" s="17"/>
      <c r="E23" s="94">
        <v>4.825441597668112</v>
      </c>
      <c r="F23" s="137">
        <v>0.64437731565707423</v>
      </c>
      <c r="G23" s="137">
        <v>6.0422410917685632</v>
      </c>
      <c r="H23" s="66">
        <v>4.0138672011496013</v>
      </c>
      <c r="I23" s="137">
        <v>3.751399939806932</v>
      </c>
      <c r="J23" s="137">
        <v>3.6298128030891164</v>
      </c>
      <c r="K23" s="95">
        <v>4.8932829379069176</v>
      </c>
      <c r="L23" s="95">
        <v>4.1634212691951777</v>
      </c>
      <c r="M23" s="95">
        <v>4.0865023863912997</v>
      </c>
      <c r="N23" s="94">
        <v>4.0156877617620435</v>
      </c>
      <c r="O23" s="137">
        <v>4.1205585532803513</v>
      </c>
      <c r="P23" s="95">
        <v>4.2437544425577123</v>
      </c>
      <c r="Q23" s="95">
        <v>4.1328337653534719</v>
      </c>
      <c r="R23" s="94">
        <v>3.4491650727144219</v>
      </c>
      <c r="S23" s="137">
        <v>2.9011947441490937</v>
      </c>
      <c r="T23" s="95">
        <v>1.5865198804244196</v>
      </c>
      <c r="U23" s="95">
        <v>2.5434845551911334</v>
      </c>
      <c r="V23" s="95">
        <v>3.3208779517812648</v>
      </c>
      <c r="W23" s="95">
        <v>3.6941323028160111</v>
      </c>
    </row>
    <row r="24" spans="1:23" x14ac:dyDescent="0.2">
      <c r="A24" s="20"/>
      <c r="B24" s="17" t="s">
        <v>14</v>
      </c>
      <c r="C24" s="17"/>
      <c r="E24" s="94">
        <v>13.523780153407561</v>
      </c>
      <c r="F24" s="137">
        <v>4.7860280362510554</v>
      </c>
      <c r="G24" s="137">
        <v>5.3343672780654439</v>
      </c>
      <c r="H24" s="66">
        <v>7.0793618625203614</v>
      </c>
      <c r="I24" s="137">
        <v>8.4635321264947549E-2</v>
      </c>
      <c r="J24" s="137">
        <v>4.1592769274312102</v>
      </c>
      <c r="K24" s="95">
        <v>1.8517161602554788</v>
      </c>
      <c r="L24" s="95">
        <v>2.0534911692499547</v>
      </c>
      <c r="M24" s="95">
        <v>4.337245650882382</v>
      </c>
      <c r="N24" s="94">
        <v>9.9337973193182485</v>
      </c>
      <c r="O24" s="137">
        <v>0.94353119968497712</v>
      </c>
      <c r="P24" s="95">
        <v>-4.8382077822068714</v>
      </c>
      <c r="Q24" s="95">
        <v>1.766634041704962</v>
      </c>
      <c r="R24" s="94">
        <v>-12.161436626837318</v>
      </c>
      <c r="S24" s="137">
        <v>8.752207758485465</v>
      </c>
      <c r="T24" s="95">
        <v>5.0816288187397252</v>
      </c>
      <c r="U24" s="95">
        <v>1.4392889894955241</v>
      </c>
      <c r="V24" s="95">
        <v>1.6177333329862487</v>
      </c>
      <c r="W24" s="95">
        <v>2.809093098135218</v>
      </c>
    </row>
    <row r="25" spans="1:23" x14ac:dyDescent="0.2">
      <c r="A25" s="20"/>
      <c r="B25" s="17" t="s">
        <v>15</v>
      </c>
      <c r="C25" s="17"/>
      <c r="E25" s="94">
        <v>-6.1127437151161645</v>
      </c>
      <c r="F25" s="137">
        <v>48.568550769222355</v>
      </c>
      <c r="G25" s="137">
        <v>21.673469461137039</v>
      </c>
      <c r="H25" s="66">
        <v>11.796611408637681</v>
      </c>
      <c r="I25" s="137">
        <v>7.5921691059165131</v>
      </c>
      <c r="J25" s="137">
        <v>9.7484639816814536</v>
      </c>
      <c r="K25" s="95">
        <v>8.1510371174534413</v>
      </c>
      <c r="L25" s="95">
        <v>8.6066868989335799</v>
      </c>
      <c r="M25" s="95">
        <v>11.334562201301534</v>
      </c>
      <c r="N25" s="94">
        <v>4.076362867822203</v>
      </c>
      <c r="O25" s="137">
        <v>1.2778268785097469</v>
      </c>
      <c r="P25" s="95">
        <v>19.287652016960479</v>
      </c>
      <c r="Q25" s="95">
        <v>12.650286116220521</v>
      </c>
      <c r="R25" s="94">
        <v>19.609440466667859</v>
      </c>
      <c r="S25" s="137">
        <v>-65.460602731884052</v>
      </c>
      <c r="T25" s="95">
        <v>0.4000634222277144</v>
      </c>
      <c r="U25" s="95">
        <v>0.10118419952849234</v>
      </c>
      <c r="V25" s="95">
        <v>11.296392379426123</v>
      </c>
      <c r="W25" s="95">
        <v>11.309769753963582</v>
      </c>
    </row>
    <row r="26" spans="1:23" x14ac:dyDescent="0.2">
      <c r="A26" s="20"/>
      <c r="B26" s="17" t="s">
        <v>58</v>
      </c>
      <c r="C26" s="17"/>
      <c r="E26" s="94">
        <v>2.6210500019126171</v>
      </c>
      <c r="F26" s="137">
        <v>-9.1495664282799876</v>
      </c>
      <c r="G26" s="137">
        <v>16.109620453639884</v>
      </c>
      <c r="H26" s="66">
        <v>3.9158541168889505</v>
      </c>
      <c r="I26" s="137">
        <v>1.656596352620876</v>
      </c>
      <c r="J26" s="137">
        <v>13.330124168770507</v>
      </c>
      <c r="K26" s="95">
        <v>0.86175567245527773</v>
      </c>
      <c r="L26" s="95">
        <v>5.0399034752723226</v>
      </c>
      <c r="M26" s="95">
        <v>4.5325679724560253</v>
      </c>
      <c r="N26" s="94">
        <v>11.622745106294596</v>
      </c>
      <c r="O26" s="137">
        <v>9.5424872754945369</v>
      </c>
      <c r="P26" s="95">
        <v>10.459588224731853</v>
      </c>
      <c r="Q26" s="95">
        <v>10.485641875503294</v>
      </c>
      <c r="R26" s="94">
        <v>-1.9403704126462529</v>
      </c>
      <c r="S26" s="137">
        <v>19.694378763516696</v>
      </c>
      <c r="T26" s="95">
        <v>-0.69297837740942558</v>
      </c>
      <c r="U26" s="95">
        <v>4.3286759966609356</v>
      </c>
      <c r="V26" s="95">
        <v>6.9835229523145914</v>
      </c>
      <c r="W26" s="95">
        <v>5.8514588804311707</v>
      </c>
    </row>
    <row r="27" spans="1:23" x14ac:dyDescent="0.2">
      <c r="A27" s="20"/>
      <c r="B27" s="17" t="s">
        <v>74</v>
      </c>
      <c r="C27" s="17"/>
      <c r="E27" s="94">
        <v>1.9694029170257199</v>
      </c>
      <c r="F27" s="137">
        <v>9.3254798445137954</v>
      </c>
      <c r="G27" s="137">
        <v>-4.5912542329593524</v>
      </c>
      <c r="H27" s="66">
        <v>1.7199476661275526</v>
      </c>
      <c r="I27" s="137">
        <v>-0.74625386288401652</v>
      </c>
      <c r="J27" s="137">
        <v>-2.7682935909785655</v>
      </c>
      <c r="K27" s="95">
        <v>-2.3065475191575868</v>
      </c>
      <c r="L27" s="95">
        <v>-1.9625619966873509</v>
      </c>
      <c r="M27" s="95">
        <v>-0.10621057280534307</v>
      </c>
      <c r="N27" s="94">
        <v>3.0420480700123154</v>
      </c>
      <c r="O27" s="137">
        <v>1.5674361447514995</v>
      </c>
      <c r="P27" s="95">
        <v>1.881702658492812</v>
      </c>
      <c r="Q27" s="95">
        <v>2.1618874077108829</v>
      </c>
      <c r="R27" s="94">
        <v>6.7925712056567278</v>
      </c>
      <c r="S27" s="137">
        <v>3.5927659350454944</v>
      </c>
      <c r="T27" s="95">
        <v>-4.7927881231223939</v>
      </c>
      <c r="U27" s="95">
        <v>1.389239396900277</v>
      </c>
      <c r="V27" s="95">
        <v>1.7731459866932697</v>
      </c>
      <c r="W27" s="95">
        <v>0.81754303936776296</v>
      </c>
    </row>
    <row r="28" spans="1:23" x14ac:dyDescent="0.2">
      <c r="A28" s="20"/>
      <c r="B28" s="17" t="s">
        <v>16</v>
      </c>
      <c r="C28" s="17"/>
      <c r="E28" s="94">
        <v>-29.313663684196833</v>
      </c>
      <c r="F28" s="137">
        <v>8.4649414351572805</v>
      </c>
      <c r="G28" s="137">
        <v>83.062635764484298</v>
      </c>
      <c r="H28" s="66">
        <v>14.305577157250671</v>
      </c>
      <c r="I28" s="137">
        <v>-69.916942192235538</v>
      </c>
      <c r="J28" s="137">
        <v>3.7166195661062496</v>
      </c>
      <c r="K28" s="95">
        <v>-47.400193620605691</v>
      </c>
      <c r="L28" s="95">
        <v>-42.468526927582985</v>
      </c>
      <c r="M28" s="95">
        <v>-22.149374790774644</v>
      </c>
      <c r="N28" s="94">
        <v>-71.578572762343057</v>
      </c>
      <c r="O28" s="137">
        <v>31.173158754831</v>
      </c>
      <c r="P28" s="95">
        <v>33.233033046325168</v>
      </c>
      <c r="Q28" s="95">
        <v>-8.1842964035145691</v>
      </c>
      <c r="R28" s="94">
        <v>5.6003457015787683</v>
      </c>
      <c r="S28" s="137">
        <v>-39.960762637339542</v>
      </c>
      <c r="T28" s="95">
        <v>165.19654871946386</v>
      </c>
      <c r="U28" s="95">
        <v>15.933312020794421</v>
      </c>
      <c r="V28" s="95">
        <v>6.6570686488617969</v>
      </c>
      <c r="W28" s="95">
        <v>-5.8812289123488686</v>
      </c>
    </row>
    <row r="29" spans="1:23" x14ac:dyDescent="0.2">
      <c r="A29" s="20"/>
      <c r="B29" s="17"/>
      <c r="C29" s="17"/>
      <c r="E29" s="87"/>
      <c r="F29" s="131"/>
      <c r="G29" s="131"/>
      <c r="H29" s="54"/>
      <c r="I29" s="131"/>
      <c r="J29" s="131"/>
      <c r="K29" s="88"/>
      <c r="L29" s="88"/>
      <c r="M29" s="88"/>
      <c r="N29" s="87"/>
      <c r="O29" s="131"/>
      <c r="P29" s="88"/>
      <c r="Q29" s="88"/>
      <c r="R29" s="87"/>
      <c r="S29" s="131"/>
      <c r="T29" s="88"/>
      <c r="U29" s="88"/>
      <c r="V29" s="88"/>
      <c r="W29" s="88"/>
    </row>
    <row r="30" spans="1:23" x14ac:dyDescent="0.2">
      <c r="A30" s="78" t="s">
        <v>17</v>
      </c>
      <c r="B30" s="23"/>
      <c r="C30" s="23"/>
      <c r="E30" s="94">
        <v>-10.446613280667162</v>
      </c>
      <c r="F30" s="137">
        <v>28.848772346106209</v>
      </c>
      <c r="G30" s="137">
        <v>-46.849631630423346</v>
      </c>
      <c r="H30" s="66">
        <v>-20.860005260954541</v>
      </c>
      <c r="I30" s="137">
        <v>6.7160811326354652</v>
      </c>
      <c r="J30" s="137">
        <v>-8.6170406614523465</v>
      </c>
      <c r="K30" s="95">
        <v>-176.25381822320759</v>
      </c>
      <c r="L30" s="95">
        <v>-14.571578062649571</v>
      </c>
      <c r="M30" s="95">
        <v>-17.172097597075719</v>
      </c>
      <c r="N30" s="94">
        <v>67.466312051038571</v>
      </c>
      <c r="O30" s="137">
        <v>-64.187610352800945</v>
      </c>
      <c r="P30" s="95">
        <v>-128.17252681974054</v>
      </c>
      <c r="Q30" s="95">
        <v>-126.85701158225795</v>
      </c>
      <c r="R30" s="94">
        <v>-85.044732481841436</v>
      </c>
      <c r="S30" s="137">
        <v>-59.014248940033177</v>
      </c>
      <c r="T30" s="95">
        <v>-1069.4359915724422</v>
      </c>
      <c r="U30" s="95">
        <v>-307.6717844370757</v>
      </c>
      <c r="V30" s="95">
        <v>-212.76027588440633</v>
      </c>
      <c r="W30" s="95">
        <v>-64.588973558628098</v>
      </c>
    </row>
    <row r="31" spans="1:23" x14ac:dyDescent="0.2">
      <c r="A31" s="20"/>
      <c r="B31" s="17"/>
      <c r="C31" s="17"/>
      <c r="E31" s="87"/>
      <c r="F31" s="131"/>
      <c r="G31" s="131"/>
      <c r="H31" s="54"/>
      <c r="I31" s="131"/>
      <c r="J31" s="131"/>
      <c r="K31" s="88"/>
      <c r="L31" s="88"/>
      <c r="M31" s="88"/>
      <c r="N31" s="87"/>
      <c r="O31" s="131"/>
      <c r="P31" s="88"/>
      <c r="Q31" s="88"/>
      <c r="R31" s="87"/>
      <c r="S31" s="131"/>
      <c r="T31" s="88"/>
      <c r="U31" s="88"/>
      <c r="V31" s="88"/>
      <c r="W31" s="88"/>
    </row>
    <row r="32" spans="1:23" x14ac:dyDescent="0.2">
      <c r="A32" s="19" t="s">
        <v>18</v>
      </c>
      <c r="B32" s="17"/>
      <c r="C32" s="17"/>
      <c r="E32" s="87"/>
      <c r="F32" s="131"/>
      <c r="G32" s="131"/>
      <c r="H32" s="54"/>
      <c r="I32" s="131"/>
      <c r="J32" s="131"/>
      <c r="K32" s="88"/>
      <c r="L32" s="88"/>
      <c r="M32" s="88"/>
      <c r="N32" s="87"/>
      <c r="O32" s="131"/>
      <c r="P32" s="88"/>
      <c r="Q32" s="88"/>
      <c r="R32" s="87"/>
      <c r="S32" s="131"/>
      <c r="T32" s="88"/>
      <c r="U32" s="88"/>
      <c r="V32" s="88"/>
      <c r="W32" s="88"/>
    </row>
    <row r="33" spans="1:23" x14ac:dyDescent="0.2">
      <c r="A33" s="20" t="s">
        <v>19</v>
      </c>
      <c r="B33" s="17"/>
      <c r="C33" s="17"/>
      <c r="E33" s="94">
        <v>0.2704942124413634</v>
      </c>
      <c r="F33" s="137">
        <v>1.3334556810717269</v>
      </c>
      <c r="G33" s="137">
        <v>-9.8747262596821646</v>
      </c>
      <c r="H33" s="66">
        <v>-4.0619314105579063</v>
      </c>
      <c r="I33" s="137">
        <v>2.9368711669769842</v>
      </c>
      <c r="J33" s="137">
        <v>0.13480106001066972</v>
      </c>
      <c r="K33" s="95">
        <v>-12.770530681711401</v>
      </c>
      <c r="L33" s="95">
        <v>-3.7696969879700837</v>
      </c>
      <c r="M33" s="95">
        <v>-3.8805056369412672</v>
      </c>
      <c r="N33" s="94">
        <v>16.107535563604024</v>
      </c>
      <c r="O33" s="137">
        <v>12.30951392710946</v>
      </c>
      <c r="P33" s="95">
        <v>26.818527421314009</v>
      </c>
      <c r="Q33" s="95">
        <v>18.166304298081325</v>
      </c>
      <c r="R33" s="94">
        <v>36.778600087912849</v>
      </c>
      <c r="S33" s="137">
        <v>47.899339022800632</v>
      </c>
      <c r="T33" s="95">
        <v>3.9245785431041735</v>
      </c>
      <c r="U33" s="95">
        <v>21.031379349923142</v>
      </c>
      <c r="V33" s="95">
        <v>20.032293764023777</v>
      </c>
      <c r="W33" s="95">
        <v>9.4030788605549134</v>
      </c>
    </row>
    <row r="34" spans="1:23" x14ac:dyDescent="0.2">
      <c r="A34" s="20"/>
      <c r="B34" s="17" t="s">
        <v>20</v>
      </c>
      <c r="C34" s="17"/>
      <c r="E34" s="94">
        <v>957.78534416656487</v>
      </c>
      <c r="F34" s="137">
        <v>618.14513073752175</v>
      </c>
      <c r="G34" s="137">
        <v>-23.772911394946238</v>
      </c>
      <c r="H34" s="66">
        <v>266.22628999883648</v>
      </c>
      <c r="I34" s="137">
        <v>-90.984594503000778</v>
      </c>
      <c r="J34" s="137">
        <v>-37.061793893898745</v>
      </c>
      <c r="K34" s="95">
        <v>10.359962435457138</v>
      </c>
      <c r="L34" s="95">
        <v>-74.69067448957982</v>
      </c>
      <c r="M34" s="95">
        <v>-30.546314702228592</v>
      </c>
      <c r="N34" s="94">
        <v>-69.996835829392168</v>
      </c>
      <c r="O34" s="137">
        <v>107.3609558184244</v>
      </c>
      <c r="P34" s="95">
        <v>28.043918630000242</v>
      </c>
      <c r="Q34" s="95">
        <v>11.853863443600332</v>
      </c>
      <c r="R34" s="94">
        <v>-75.621036707075604</v>
      </c>
      <c r="S34" s="137">
        <v>501.43557301439171</v>
      </c>
      <c r="T34" s="95">
        <v>-13.056972443730363</v>
      </c>
      <c r="U34" s="95">
        <v>33.809594474192565</v>
      </c>
      <c r="V34" s="95">
        <v>25.003154494808388</v>
      </c>
      <c r="W34" s="95">
        <v>-5.6295949542843555</v>
      </c>
    </row>
    <row r="35" spans="1:23" x14ac:dyDescent="0.2">
      <c r="A35" s="20"/>
      <c r="B35" s="17" t="s">
        <v>21</v>
      </c>
      <c r="C35" s="17"/>
      <c r="E35" s="94">
        <v>101.47926278703005</v>
      </c>
      <c r="F35" s="137">
        <v>8.8195952889506213</v>
      </c>
      <c r="G35" s="137">
        <v>-2.4822595111122836</v>
      </c>
      <c r="H35" s="66">
        <v>8.7564333292663008</v>
      </c>
      <c r="I35" s="137">
        <v>8.5530263734226999</v>
      </c>
      <c r="J35" s="137">
        <v>8.5132097314619237</v>
      </c>
      <c r="K35" s="95">
        <v>-7.4542708973446281</v>
      </c>
      <c r="L35" s="95">
        <v>2.3966961005485787</v>
      </c>
      <c r="M35" s="95">
        <v>4.8551597787905854</v>
      </c>
      <c r="N35" s="94">
        <v>22.048983983356219</v>
      </c>
      <c r="O35" s="137">
        <v>19.99075115435005</v>
      </c>
      <c r="P35" s="95">
        <v>31.653772525325309</v>
      </c>
      <c r="Q35" s="95">
        <v>24.572601518749959</v>
      </c>
      <c r="R35" s="94">
        <v>17.631873238359862</v>
      </c>
      <c r="S35" s="137">
        <v>26.56652463534359</v>
      </c>
      <c r="T35" s="95">
        <v>2.2948699874678402</v>
      </c>
      <c r="U35" s="95">
        <v>10.542484411507091</v>
      </c>
      <c r="V35" s="95">
        <v>15.18621079664635</v>
      </c>
      <c r="W35" s="95">
        <v>11.202917035233728</v>
      </c>
    </row>
    <row r="36" spans="1:23" x14ac:dyDescent="0.2">
      <c r="A36" s="20"/>
      <c r="B36" s="17" t="s">
        <v>22</v>
      </c>
      <c r="C36" s="17"/>
      <c r="E36" s="94">
        <v>-12.098428716730092</v>
      </c>
      <c r="F36" s="137">
        <v>-5.1105894434709143</v>
      </c>
      <c r="G36" s="137">
        <v>-16.30986875530942</v>
      </c>
      <c r="H36" s="66">
        <v>-11.957083289476023</v>
      </c>
      <c r="I36" s="137">
        <v>-4.659185044434011</v>
      </c>
      <c r="J36" s="137">
        <v>-7.5632263429820874</v>
      </c>
      <c r="K36" s="95">
        <v>-18.72778261652963</v>
      </c>
      <c r="L36" s="95">
        <v>-10.601788267257795</v>
      </c>
      <c r="M36" s="95">
        <v>-11.272642110410835</v>
      </c>
      <c r="N36" s="94">
        <v>10.482090782908493</v>
      </c>
      <c r="O36" s="137">
        <v>5.4440026454215529</v>
      </c>
      <c r="P36" s="95">
        <v>21.498720735886501</v>
      </c>
      <c r="Q36" s="95">
        <v>11.954367843673253</v>
      </c>
      <c r="R36" s="94">
        <v>63.308394660246378</v>
      </c>
      <c r="S36" s="137">
        <v>77.00337644972825</v>
      </c>
      <c r="T36" s="95">
        <v>6.904848112889117</v>
      </c>
      <c r="U36" s="95">
        <v>38.156559024790113</v>
      </c>
      <c r="V36" s="95">
        <v>26.505602663611128</v>
      </c>
      <c r="W36" s="95">
        <v>7.4026673008865007</v>
      </c>
    </row>
    <row r="37" spans="1:23" x14ac:dyDescent="0.2">
      <c r="A37" s="50"/>
      <c r="B37" s="51"/>
      <c r="C37" s="51"/>
      <c r="D37" s="53"/>
      <c r="E37" s="101"/>
      <c r="F37" s="140"/>
      <c r="G37" s="140"/>
      <c r="H37" s="67"/>
      <c r="I37" s="140"/>
      <c r="J37" s="140"/>
      <c r="K37" s="102"/>
      <c r="L37" s="102"/>
      <c r="M37" s="102"/>
      <c r="N37" s="101"/>
      <c r="O37" s="140"/>
      <c r="P37" s="102"/>
      <c r="Q37" s="102"/>
      <c r="R37" s="101"/>
      <c r="S37" s="140"/>
      <c r="T37" s="102"/>
      <c r="U37" s="102"/>
      <c r="V37" s="102"/>
      <c r="W37" s="102"/>
    </row>
    <row r="38" spans="1:23" x14ac:dyDescent="0.2">
      <c r="A38" s="24" t="s">
        <v>76</v>
      </c>
      <c r="B38" s="25"/>
      <c r="C38" s="25"/>
      <c r="E38" s="103">
        <v>-0.8529526934154319</v>
      </c>
      <c r="F38" s="141">
        <v>3.7586908592893931</v>
      </c>
      <c r="G38" s="141">
        <v>3.2205102014100984</v>
      </c>
      <c r="H38" s="68">
        <v>1.8805753578574613</v>
      </c>
      <c r="I38" s="141">
        <v>4.000567330233884</v>
      </c>
      <c r="J38" s="141">
        <v>3.8540285763742022</v>
      </c>
      <c r="K38" s="104">
        <v>-7.2009221801965566</v>
      </c>
      <c r="L38" s="104">
        <v>0.62119969008198606</v>
      </c>
      <c r="M38" s="104">
        <v>1.240387839604562</v>
      </c>
      <c r="N38" s="103">
        <v>9.1999814514659661</v>
      </c>
      <c r="O38" s="141">
        <v>-4.3642163366448656</v>
      </c>
      <c r="P38" s="104">
        <v>-0.45045301114293723</v>
      </c>
      <c r="Q38" s="104">
        <v>1.1389362056234864</v>
      </c>
      <c r="R38" s="103">
        <v>-7.0944179621583503</v>
      </c>
      <c r="S38" s="141">
        <v>7.3330343095812323</v>
      </c>
      <c r="T38" s="104">
        <v>-17.602058203780611</v>
      </c>
      <c r="U38" s="104">
        <v>-7.2528654471328613</v>
      </c>
      <c r="V38" s="104">
        <v>-3.2733661558981275</v>
      </c>
      <c r="W38" s="104">
        <v>-1.0295589269127103</v>
      </c>
    </row>
    <row r="39" spans="1:23" x14ac:dyDescent="0.2">
      <c r="A39" s="24" t="s">
        <v>77</v>
      </c>
      <c r="B39" s="25"/>
      <c r="C39" s="25"/>
      <c r="E39" s="103">
        <v>2.5429146664680768</v>
      </c>
      <c r="F39" s="141">
        <v>-0.49268575169464368</v>
      </c>
      <c r="G39" s="141">
        <v>6.6869383842155239</v>
      </c>
      <c r="H39" s="68">
        <v>3.3352707556758565</v>
      </c>
      <c r="I39" s="141">
        <v>1.3608226786618216</v>
      </c>
      <c r="J39" s="141">
        <v>5.5049251535734589</v>
      </c>
      <c r="K39" s="104">
        <v>-0.79808808249148822</v>
      </c>
      <c r="L39" s="104">
        <v>1.9344591475423112</v>
      </c>
      <c r="M39" s="104">
        <v>2.6247960376442059</v>
      </c>
      <c r="N39" s="103">
        <v>8.2607619255304918</v>
      </c>
      <c r="O39" s="141">
        <v>6.5960020434999045</v>
      </c>
      <c r="P39" s="104">
        <v>9.2078430398679458</v>
      </c>
      <c r="Q39" s="104">
        <v>8.0758872004349271</v>
      </c>
      <c r="R39" s="103">
        <v>5.0509472146668122</v>
      </c>
      <c r="S39" s="141">
        <v>16.184468348868929</v>
      </c>
      <c r="T39" s="104">
        <v>0.98858936071368753</v>
      </c>
      <c r="U39" s="104">
        <v>6.2547416047080695</v>
      </c>
      <c r="V39" s="104">
        <v>7.1090532256801842</v>
      </c>
      <c r="W39" s="104">
        <v>4.9969101095444834</v>
      </c>
    </row>
    <row r="40" spans="1:23" x14ac:dyDescent="0.2">
      <c r="A40" s="30"/>
      <c r="B40" s="31"/>
      <c r="C40" s="31"/>
      <c r="D40" s="31"/>
      <c r="E40" s="105"/>
      <c r="F40" s="142"/>
      <c r="G40" s="142"/>
      <c r="H40" s="71"/>
      <c r="I40" s="142"/>
      <c r="J40" s="142"/>
      <c r="K40" s="106"/>
      <c r="L40" s="106"/>
      <c r="M40" s="106"/>
      <c r="N40" s="105"/>
      <c r="O40" s="142"/>
      <c r="P40" s="106"/>
      <c r="Q40" s="106"/>
      <c r="R40" s="105"/>
      <c r="S40" s="142"/>
      <c r="T40" s="106"/>
      <c r="U40" s="106"/>
      <c r="V40" s="106"/>
      <c r="W40" s="106"/>
    </row>
    <row r="42" spans="1:23" ht="206.45" customHeight="1" x14ac:dyDescent="0.2">
      <c r="W42" s="268">
        <v>10</v>
      </c>
    </row>
  </sheetData>
  <phoneticPr fontId="0" type="noConversion"/>
  <printOptions horizontalCentered="1"/>
  <pageMargins left="0" right="0" top="1.1811023622047245" bottom="0" header="0" footer="0"/>
  <pageSetup scale="6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X74"/>
  <sheetViews>
    <sheetView topLeftCell="E46" workbookViewId="0">
      <selection activeCell="W78" sqref="W78"/>
    </sheetView>
  </sheetViews>
  <sheetFormatPr baseColWidth="10" defaultRowHeight="12.75" x14ac:dyDescent="0.2"/>
  <cols>
    <col min="1" max="2" width="2.7109375" customWidth="1"/>
    <col min="3" max="3" width="42.28515625" customWidth="1"/>
    <col min="4" max="4" width="10.7109375" customWidth="1"/>
    <col min="5" max="5" width="8.7109375" bestFit="1" customWidth="1"/>
    <col min="6" max="6" width="7.42578125" bestFit="1" customWidth="1"/>
    <col min="7" max="8" width="8.85546875" bestFit="1" customWidth="1"/>
    <col min="9" max="11" width="7.28515625" bestFit="1" customWidth="1"/>
    <col min="12" max="12" width="8.28515625" bestFit="1" customWidth="1"/>
    <col min="13" max="13" width="8.85546875" bestFit="1" customWidth="1"/>
    <col min="14" max="14" width="7.28515625" bestFit="1" customWidth="1"/>
    <col min="15" max="15" width="7.7109375" bestFit="1" customWidth="1"/>
    <col min="16" max="16" width="10.28515625" bestFit="1" customWidth="1"/>
    <col min="17" max="17" width="8.28515625" bestFit="1" customWidth="1"/>
    <col min="18" max="18" width="7.7109375" bestFit="1" customWidth="1"/>
    <col min="19" max="19" width="9.5703125" bestFit="1" customWidth="1"/>
    <col min="20" max="20" width="9.28515625" bestFit="1" customWidth="1"/>
    <col min="21" max="21" width="8.85546875" bestFit="1" customWidth="1"/>
    <col min="22" max="22" width="8.7109375" bestFit="1" customWidth="1"/>
    <col min="23" max="23" width="8.5703125" bestFit="1" customWidth="1"/>
    <col min="24" max="24" width="4.7109375" customWidth="1"/>
  </cols>
  <sheetData>
    <row r="2" spans="1:23" x14ac:dyDescent="0.2">
      <c r="A2" s="1" t="s">
        <v>105</v>
      </c>
      <c r="B2" s="2"/>
      <c r="C2" s="2"/>
      <c r="D2" s="205"/>
      <c r="E2" s="2"/>
      <c r="F2" s="2"/>
      <c r="G2" s="2"/>
      <c r="H2" s="2"/>
      <c r="I2" s="2"/>
      <c r="J2" s="2"/>
      <c r="K2" s="2"/>
      <c r="L2" s="2"/>
      <c r="M2" s="2"/>
      <c r="N2" s="2"/>
      <c r="O2" s="2"/>
      <c r="P2" s="2"/>
      <c r="Q2" s="2"/>
      <c r="R2" s="2"/>
      <c r="S2" s="2"/>
      <c r="T2" s="2"/>
      <c r="U2" s="2"/>
      <c r="V2" s="2"/>
      <c r="W2" s="2"/>
    </row>
    <row r="3" spans="1:23" x14ac:dyDescent="0.2">
      <c r="A3" s="47" t="str">
        <f>+Total!A3</f>
        <v>ESTADO DE OPERACIONES DE GOBIERNO  2019</v>
      </c>
      <c r="B3" s="5"/>
      <c r="C3" s="5"/>
      <c r="D3" s="206"/>
      <c r="E3" s="5"/>
      <c r="F3" s="2"/>
      <c r="G3" s="2"/>
      <c r="H3" s="2"/>
      <c r="I3" s="2"/>
      <c r="J3" s="2"/>
      <c r="K3" s="2"/>
      <c r="L3" s="2"/>
      <c r="M3" s="2"/>
      <c r="N3" s="2"/>
      <c r="O3" s="2"/>
      <c r="P3" s="2"/>
      <c r="Q3" s="2"/>
      <c r="R3" s="2"/>
      <c r="S3" s="2"/>
      <c r="T3" s="2"/>
      <c r="U3" s="2"/>
      <c r="V3" s="2"/>
      <c r="W3" s="2"/>
    </row>
    <row r="4" spans="1:23" x14ac:dyDescent="0.2">
      <c r="A4" s="1" t="s">
        <v>92</v>
      </c>
      <c r="B4" s="2"/>
      <c r="C4" s="2"/>
      <c r="D4" s="205"/>
      <c r="E4" s="2"/>
      <c r="F4" s="2"/>
      <c r="G4" s="2"/>
      <c r="H4" s="2"/>
      <c r="I4" s="2"/>
      <c r="J4" s="2"/>
      <c r="K4" s="2"/>
      <c r="L4" s="2"/>
      <c r="M4" s="2"/>
      <c r="N4" s="2"/>
      <c r="O4" s="2"/>
      <c r="P4" s="2"/>
      <c r="Q4" s="2"/>
      <c r="R4" s="2"/>
      <c r="S4" s="2"/>
      <c r="T4" s="2"/>
      <c r="U4" s="2"/>
      <c r="V4" s="2"/>
      <c r="W4" s="2"/>
    </row>
    <row r="5" spans="1:23" x14ac:dyDescent="0.2">
      <c r="A5" s="1" t="s">
        <v>2</v>
      </c>
      <c r="B5" s="2"/>
      <c r="C5" s="7"/>
      <c r="D5" s="207"/>
      <c r="E5" s="2"/>
      <c r="F5" s="2"/>
      <c r="G5" s="2"/>
      <c r="H5" s="2"/>
      <c r="I5" s="2"/>
      <c r="J5" s="2"/>
      <c r="K5" s="2"/>
      <c r="L5" s="2"/>
      <c r="M5" s="2"/>
      <c r="N5" s="2"/>
      <c r="O5" s="2"/>
      <c r="P5" s="2"/>
      <c r="Q5" s="2"/>
      <c r="R5" s="2"/>
      <c r="S5" s="2"/>
      <c r="T5" s="2"/>
      <c r="U5" s="2"/>
      <c r="V5" s="2"/>
      <c r="W5" s="2"/>
    </row>
    <row r="6" spans="1:23" x14ac:dyDescent="0.2">
      <c r="A6" s="1" t="s">
        <v>3</v>
      </c>
      <c r="B6" s="2"/>
      <c r="C6" s="7"/>
      <c r="D6" s="207"/>
      <c r="E6" s="2"/>
      <c r="F6" s="2"/>
      <c r="G6" s="2"/>
      <c r="H6" s="2"/>
      <c r="I6" s="2"/>
      <c r="J6" s="2"/>
      <c r="K6" s="2"/>
      <c r="L6" s="2"/>
      <c r="M6" s="2"/>
      <c r="N6" s="2"/>
      <c r="O6" s="2"/>
      <c r="P6" s="2"/>
      <c r="Q6" s="2"/>
      <c r="R6" s="2"/>
      <c r="S6" s="2"/>
      <c r="T6" s="2"/>
      <c r="U6" s="2"/>
      <c r="V6" s="2"/>
      <c r="W6" s="2"/>
    </row>
    <row r="7" spans="1:23" x14ac:dyDescent="0.2">
      <c r="A7" s="9"/>
      <c r="B7" s="10"/>
      <c r="C7" s="11"/>
      <c r="D7" s="208"/>
      <c r="E7" s="153"/>
      <c r="F7" s="2"/>
      <c r="G7" s="2"/>
      <c r="H7" s="2"/>
      <c r="I7" s="2"/>
      <c r="J7" s="2"/>
      <c r="K7" s="2"/>
      <c r="L7" s="2"/>
      <c r="M7" s="2"/>
      <c r="N7" s="2"/>
      <c r="O7" s="2"/>
      <c r="P7" s="2"/>
      <c r="Q7" s="2"/>
    </row>
    <row r="8" spans="1:23" ht="25.5" x14ac:dyDescent="0.2">
      <c r="A8" s="211"/>
      <c r="B8" s="212"/>
      <c r="C8" s="212"/>
      <c r="D8" s="136"/>
      <c r="E8" s="15" t="s">
        <v>5</v>
      </c>
      <c r="F8" s="136" t="s">
        <v>85</v>
      </c>
      <c r="G8" s="136" t="s">
        <v>86</v>
      </c>
      <c r="H8" s="162" t="s">
        <v>93</v>
      </c>
      <c r="I8" s="136" t="s">
        <v>87</v>
      </c>
      <c r="J8" s="136" t="s">
        <v>88</v>
      </c>
      <c r="K8" s="93" t="s">
        <v>94</v>
      </c>
      <c r="L8" s="93" t="s">
        <v>96</v>
      </c>
      <c r="M8" s="93" t="s">
        <v>97</v>
      </c>
      <c r="N8" s="15" t="s">
        <v>95</v>
      </c>
      <c r="O8" s="136" t="s">
        <v>100</v>
      </c>
      <c r="P8" s="93" t="s">
        <v>107</v>
      </c>
      <c r="Q8" s="93" t="s">
        <v>108</v>
      </c>
      <c r="R8" s="15" t="s">
        <v>110</v>
      </c>
      <c r="S8" s="136" t="s">
        <v>111</v>
      </c>
      <c r="T8" s="93" t="s">
        <v>112</v>
      </c>
      <c r="U8" s="93" t="s">
        <v>113</v>
      </c>
      <c r="V8" s="93" t="s">
        <v>114</v>
      </c>
      <c r="W8" s="93" t="s">
        <v>115</v>
      </c>
    </row>
    <row r="9" spans="1:23" x14ac:dyDescent="0.2">
      <c r="A9" s="213"/>
      <c r="B9" s="33"/>
      <c r="C9" s="33"/>
      <c r="D9" s="167"/>
      <c r="E9" s="117"/>
      <c r="F9" s="149"/>
      <c r="G9" s="149"/>
      <c r="H9" s="240"/>
      <c r="I9" s="149"/>
      <c r="J9" s="149"/>
      <c r="K9" s="149"/>
      <c r="L9" s="240"/>
      <c r="M9" s="240"/>
      <c r="N9" s="117"/>
      <c r="O9" s="149"/>
      <c r="P9" s="118"/>
      <c r="Q9" s="118"/>
      <c r="R9" s="117"/>
      <c r="S9" s="149"/>
      <c r="T9" s="118"/>
      <c r="U9" s="118"/>
      <c r="V9" s="118"/>
      <c r="W9" s="118"/>
    </row>
    <row r="10" spans="1:23" x14ac:dyDescent="0.2">
      <c r="A10" s="214" t="s">
        <v>6</v>
      </c>
      <c r="B10" s="33"/>
      <c r="C10" s="33"/>
      <c r="D10" s="167"/>
      <c r="E10" s="109"/>
      <c r="F10" s="144"/>
      <c r="G10" s="144"/>
      <c r="H10" s="234"/>
      <c r="I10" s="144"/>
      <c r="J10" s="144"/>
      <c r="K10" s="144"/>
      <c r="L10" s="234"/>
      <c r="M10" s="234"/>
      <c r="N10" s="109"/>
      <c r="O10" s="144"/>
      <c r="P10" s="110"/>
      <c r="Q10" s="110"/>
      <c r="R10" s="109"/>
      <c r="S10" s="144"/>
      <c r="T10" s="110"/>
      <c r="U10" s="110"/>
      <c r="V10" s="110"/>
      <c r="W10" s="110"/>
    </row>
    <row r="11" spans="1:23" x14ac:dyDescent="0.2">
      <c r="A11" s="35" t="s">
        <v>7</v>
      </c>
      <c r="B11" s="33"/>
      <c r="C11" s="33"/>
      <c r="D11" s="112"/>
      <c r="E11" s="111">
        <v>55241.325399999987</v>
      </c>
      <c r="F11" s="148">
        <v>51640.965499999991</v>
      </c>
      <c r="G11" s="148">
        <v>67124.869157860798</v>
      </c>
      <c r="H11" s="21">
        <v>174007.1600578608</v>
      </c>
      <c r="I11" s="148">
        <v>57162.959003723998</v>
      </c>
      <c r="J11" s="148">
        <v>58063.429486919995</v>
      </c>
      <c r="K11" s="148">
        <v>60151.733930000002</v>
      </c>
      <c r="L11" s="21">
        <v>175378.12242064398</v>
      </c>
      <c r="M11" s="21">
        <v>349385.28247850481</v>
      </c>
      <c r="N11" s="111">
        <v>51065.503979999994</v>
      </c>
      <c r="O11" s="148">
        <v>72858.778200000001</v>
      </c>
      <c r="P11" s="112">
        <v>61887.370350310804</v>
      </c>
      <c r="Q11" s="112">
        <v>185811.65253031082</v>
      </c>
      <c r="R11" s="111">
        <v>48029.451592262703</v>
      </c>
      <c r="S11" s="148">
        <v>70170.339673268696</v>
      </c>
      <c r="T11" s="112">
        <v>90807.669901731409</v>
      </c>
      <c r="U11" s="112">
        <v>209007.46116726278</v>
      </c>
      <c r="V11" s="112">
        <v>394819.1136975736</v>
      </c>
      <c r="W11" s="112">
        <v>744204.39617607836</v>
      </c>
    </row>
    <row r="12" spans="1:23" x14ac:dyDescent="0.2">
      <c r="A12" s="35"/>
      <c r="B12" s="33" t="s">
        <v>8</v>
      </c>
      <c r="C12" s="33"/>
      <c r="D12" s="112"/>
      <c r="E12" s="111">
        <v>0</v>
      </c>
      <c r="F12" s="148">
        <v>0</v>
      </c>
      <c r="G12" s="148">
        <v>0</v>
      </c>
      <c r="H12" s="21">
        <v>0</v>
      </c>
      <c r="I12" s="148">
        <v>0</v>
      </c>
      <c r="J12" s="148">
        <v>0</v>
      </c>
      <c r="K12" s="148">
        <v>0</v>
      </c>
      <c r="L12" s="21">
        <v>0</v>
      </c>
      <c r="M12" s="21">
        <v>0</v>
      </c>
      <c r="N12" s="111">
        <v>0</v>
      </c>
      <c r="O12" s="148">
        <v>0</v>
      </c>
      <c r="P12" s="112">
        <v>0</v>
      </c>
      <c r="Q12" s="112">
        <v>0</v>
      </c>
      <c r="R12" s="111">
        <v>0</v>
      </c>
      <c r="S12" s="148">
        <v>0</v>
      </c>
      <c r="T12" s="112">
        <v>0</v>
      </c>
      <c r="U12" s="112">
        <v>0</v>
      </c>
      <c r="V12" s="112">
        <v>0</v>
      </c>
      <c r="W12" s="112">
        <v>0</v>
      </c>
    </row>
    <row r="13" spans="1:23" x14ac:dyDescent="0.2">
      <c r="A13" s="77"/>
      <c r="B13" s="215"/>
      <c r="C13" s="215" t="s">
        <v>73</v>
      </c>
      <c r="D13" s="191"/>
      <c r="E13" s="111">
        <v>0</v>
      </c>
      <c r="F13" s="190">
        <v>0</v>
      </c>
      <c r="G13" s="190">
        <v>0</v>
      </c>
      <c r="H13" s="184">
        <v>0</v>
      </c>
      <c r="I13" s="148">
        <v>0</v>
      </c>
      <c r="J13" s="190">
        <v>0</v>
      </c>
      <c r="K13" s="190">
        <v>0</v>
      </c>
      <c r="L13" s="184">
        <v>0</v>
      </c>
      <c r="M13" s="184">
        <v>0</v>
      </c>
      <c r="N13" s="189">
        <v>0</v>
      </c>
      <c r="O13" s="190">
        <v>0</v>
      </c>
      <c r="P13" s="191">
        <v>0</v>
      </c>
      <c r="Q13" s="191">
        <v>0</v>
      </c>
      <c r="R13" s="189">
        <v>0</v>
      </c>
      <c r="S13" s="190">
        <v>0</v>
      </c>
      <c r="T13" s="191">
        <v>0</v>
      </c>
      <c r="U13" s="191">
        <v>0</v>
      </c>
      <c r="V13" s="191">
        <v>0</v>
      </c>
      <c r="W13" s="191">
        <v>0</v>
      </c>
    </row>
    <row r="14" spans="1:23" x14ac:dyDescent="0.2">
      <c r="A14" s="77"/>
      <c r="B14" s="215"/>
      <c r="C14" s="215" t="s">
        <v>59</v>
      </c>
      <c r="D14" s="191"/>
      <c r="E14" s="111">
        <v>0</v>
      </c>
      <c r="F14" s="190">
        <v>0</v>
      </c>
      <c r="G14" s="190">
        <v>0</v>
      </c>
      <c r="H14" s="184">
        <v>0</v>
      </c>
      <c r="I14" s="148">
        <v>0</v>
      </c>
      <c r="J14" s="190">
        <v>0</v>
      </c>
      <c r="K14" s="190">
        <v>0</v>
      </c>
      <c r="L14" s="184">
        <v>0</v>
      </c>
      <c r="M14" s="184">
        <v>0</v>
      </c>
      <c r="N14" s="189">
        <v>0</v>
      </c>
      <c r="O14" s="190">
        <v>0</v>
      </c>
      <c r="P14" s="191">
        <v>0</v>
      </c>
      <c r="Q14" s="191">
        <v>0</v>
      </c>
      <c r="R14" s="189">
        <v>0</v>
      </c>
      <c r="S14" s="190">
        <v>0</v>
      </c>
      <c r="T14" s="191">
        <v>0</v>
      </c>
      <c r="U14" s="191">
        <v>0</v>
      </c>
      <c r="V14" s="191">
        <v>0</v>
      </c>
      <c r="W14" s="191">
        <v>0</v>
      </c>
    </row>
    <row r="15" spans="1:23" x14ac:dyDescent="0.2">
      <c r="A15" s="35"/>
      <c r="B15" s="33" t="s">
        <v>102</v>
      </c>
      <c r="C15" s="33"/>
      <c r="D15" s="112"/>
      <c r="E15" s="111">
        <v>49247.990279999991</v>
      </c>
      <c r="F15" s="148">
        <v>44394.757199999993</v>
      </c>
      <c r="G15" s="148">
        <v>60764.88912</v>
      </c>
      <c r="H15" s="21">
        <v>154407.6366</v>
      </c>
      <c r="I15" s="148">
        <v>50663.668799999999</v>
      </c>
      <c r="J15" s="148">
        <v>50668.862799999995</v>
      </c>
      <c r="K15" s="148">
        <v>52742.946929999998</v>
      </c>
      <c r="L15" s="21">
        <v>154075.47852999999</v>
      </c>
      <c r="M15" s="21">
        <v>308483.11512999999</v>
      </c>
      <c r="N15" s="111">
        <v>43966.841159999996</v>
      </c>
      <c r="O15" s="148">
        <v>63885.428100000005</v>
      </c>
      <c r="P15" s="112">
        <v>54903.184800000003</v>
      </c>
      <c r="Q15" s="112">
        <v>162755.45406000002</v>
      </c>
      <c r="R15" s="111">
        <v>41378.469640000003</v>
      </c>
      <c r="S15" s="148">
        <v>63442.500999999997</v>
      </c>
      <c r="T15" s="112">
        <v>84460.937260000006</v>
      </c>
      <c r="U15" s="112">
        <v>189281.90789999999</v>
      </c>
      <c r="V15" s="112">
        <v>352037.36196000001</v>
      </c>
      <c r="W15" s="112">
        <v>660520.47708999994</v>
      </c>
    </row>
    <row r="16" spans="1:23" x14ac:dyDescent="0.2">
      <c r="A16" s="35"/>
      <c r="B16" s="33" t="s">
        <v>9</v>
      </c>
      <c r="C16" s="33"/>
      <c r="D16" s="112"/>
      <c r="E16" s="111">
        <v>0</v>
      </c>
      <c r="F16" s="148">
        <v>0</v>
      </c>
      <c r="G16" s="148">
        <v>0</v>
      </c>
      <c r="H16" s="21">
        <v>0</v>
      </c>
      <c r="I16" s="148">
        <v>0</v>
      </c>
      <c r="J16" s="148">
        <v>0</v>
      </c>
      <c r="K16" s="148">
        <v>0</v>
      </c>
      <c r="L16" s="21">
        <v>0</v>
      </c>
      <c r="M16" s="21">
        <v>0</v>
      </c>
      <c r="N16" s="111">
        <v>0</v>
      </c>
      <c r="O16" s="148">
        <v>0</v>
      </c>
      <c r="P16" s="112">
        <v>0</v>
      </c>
      <c r="Q16" s="112">
        <v>0</v>
      </c>
      <c r="R16" s="111">
        <v>0</v>
      </c>
      <c r="S16" s="148">
        <v>0</v>
      </c>
      <c r="T16" s="112">
        <v>0</v>
      </c>
      <c r="U16" s="112">
        <v>0</v>
      </c>
      <c r="V16" s="112">
        <v>0</v>
      </c>
      <c r="W16" s="112">
        <v>0</v>
      </c>
    </row>
    <row r="17" spans="1:23" x14ac:dyDescent="0.2">
      <c r="A17" s="35"/>
      <c r="B17" s="33" t="s">
        <v>56</v>
      </c>
      <c r="C17" s="33"/>
      <c r="D17" s="112"/>
      <c r="E17" s="111">
        <v>0</v>
      </c>
      <c r="F17" s="148">
        <v>0</v>
      </c>
      <c r="G17" s="148">
        <v>0</v>
      </c>
      <c r="H17" s="21">
        <v>0</v>
      </c>
      <c r="I17" s="148">
        <v>0</v>
      </c>
      <c r="J17" s="148">
        <v>0</v>
      </c>
      <c r="K17" s="148">
        <v>0</v>
      </c>
      <c r="L17" s="21">
        <v>0</v>
      </c>
      <c r="M17" s="21">
        <v>0</v>
      </c>
      <c r="N17" s="111">
        <v>0</v>
      </c>
      <c r="O17" s="148">
        <v>0</v>
      </c>
      <c r="P17" s="112">
        <v>0</v>
      </c>
      <c r="Q17" s="112">
        <v>0</v>
      </c>
      <c r="R17" s="111">
        <v>0</v>
      </c>
      <c r="S17" s="148">
        <v>0</v>
      </c>
      <c r="T17" s="112">
        <v>0</v>
      </c>
      <c r="U17" s="112">
        <v>0</v>
      </c>
      <c r="V17" s="112">
        <v>0</v>
      </c>
      <c r="W17" s="112">
        <v>0</v>
      </c>
    </row>
    <row r="18" spans="1:23" x14ac:dyDescent="0.2">
      <c r="A18" s="35"/>
      <c r="B18" s="215" t="s">
        <v>57</v>
      </c>
      <c r="C18" s="33"/>
      <c r="D18" s="112"/>
      <c r="E18" s="111">
        <v>5993.3351199999988</v>
      </c>
      <c r="F18" s="148">
        <v>7246.2083000000002</v>
      </c>
      <c r="G18" s="148">
        <v>6359.9800378607997</v>
      </c>
      <c r="H18" s="21">
        <v>19599.5234578608</v>
      </c>
      <c r="I18" s="148">
        <v>6499.290203724001</v>
      </c>
      <c r="J18" s="148">
        <v>7394.5666869200004</v>
      </c>
      <c r="K18" s="148">
        <v>7408.7870000000003</v>
      </c>
      <c r="L18" s="21">
        <v>21302.643890644002</v>
      </c>
      <c r="M18" s="21">
        <v>40902.167348504801</v>
      </c>
      <c r="N18" s="111">
        <v>7098.6628199999996</v>
      </c>
      <c r="O18" s="148">
        <v>8973.3501000000015</v>
      </c>
      <c r="P18" s="112">
        <v>6984.1855503108009</v>
      </c>
      <c r="Q18" s="112">
        <v>23056.198470310803</v>
      </c>
      <c r="R18" s="111">
        <v>6650.9819522626995</v>
      </c>
      <c r="S18" s="148">
        <v>6727.8386732687004</v>
      </c>
      <c r="T18" s="112">
        <v>6346.7326417313998</v>
      </c>
      <c r="U18" s="112">
        <v>19725.5532672628</v>
      </c>
      <c r="V18" s="112">
        <v>42781.751737573606</v>
      </c>
      <c r="W18" s="112">
        <v>83683.919086078415</v>
      </c>
    </row>
    <row r="19" spans="1:23" x14ac:dyDescent="0.2">
      <c r="A19" s="35"/>
      <c r="B19" s="33" t="s">
        <v>10</v>
      </c>
      <c r="C19" s="33"/>
      <c r="D19" s="112"/>
      <c r="E19" s="111">
        <v>0</v>
      </c>
      <c r="F19" s="148">
        <v>0</v>
      </c>
      <c r="G19" s="148">
        <v>0</v>
      </c>
      <c r="H19" s="21">
        <v>0</v>
      </c>
      <c r="I19" s="148">
        <v>0</v>
      </c>
      <c r="J19" s="148">
        <v>0</v>
      </c>
      <c r="K19" s="148">
        <v>0</v>
      </c>
      <c r="L19" s="21">
        <v>0</v>
      </c>
      <c r="M19" s="21">
        <v>0</v>
      </c>
      <c r="N19" s="111">
        <v>0</v>
      </c>
      <c r="O19" s="148">
        <v>0</v>
      </c>
      <c r="P19" s="112">
        <v>0</v>
      </c>
      <c r="Q19" s="112">
        <v>0</v>
      </c>
      <c r="R19" s="111">
        <v>0</v>
      </c>
      <c r="S19" s="148">
        <v>0</v>
      </c>
      <c r="T19" s="112">
        <v>0</v>
      </c>
      <c r="U19" s="112">
        <v>0</v>
      </c>
      <c r="V19" s="112">
        <v>0</v>
      </c>
      <c r="W19" s="112">
        <v>0</v>
      </c>
    </row>
    <row r="20" spans="1:23" x14ac:dyDescent="0.2">
      <c r="A20" s="35"/>
      <c r="B20" s="33" t="s">
        <v>11</v>
      </c>
      <c r="C20" s="33"/>
      <c r="D20" s="112"/>
      <c r="E20" s="111">
        <v>0</v>
      </c>
      <c r="F20" s="148">
        <v>0</v>
      </c>
      <c r="G20" s="148">
        <v>0</v>
      </c>
      <c r="H20" s="21">
        <v>0</v>
      </c>
      <c r="I20" s="148">
        <v>0</v>
      </c>
      <c r="J20" s="148">
        <v>0</v>
      </c>
      <c r="K20" s="148">
        <v>0</v>
      </c>
      <c r="L20" s="21">
        <v>0</v>
      </c>
      <c r="M20" s="21">
        <v>0</v>
      </c>
      <c r="N20" s="111">
        <v>0</v>
      </c>
      <c r="O20" s="148">
        <v>0</v>
      </c>
      <c r="P20" s="112">
        <v>0</v>
      </c>
      <c r="Q20" s="112">
        <v>0</v>
      </c>
      <c r="R20" s="111">
        <v>0</v>
      </c>
      <c r="S20" s="148">
        <v>0</v>
      </c>
      <c r="T20" s="112">
        <v>0</v>
      </c>
      <c r="U20" s="112">
        <v>0</v>
      </c>
      <c r="V20" s="112">
        <v>0</v>
      </c>
      <c r="W20" s="112">
        <v>0</v>
      </c>
    </row>
    <row r="21" spans="1:23" x14ac:dyDescent="0.2">
      <c r="A21" s="35"/>
      <c r="B21" s="33"/>
      <c r="C21" s="33"/>
      <c r="D21" s="167"/>
      <c r="E21" s="107"/>
      <c r="F21" s="150"/>
      <c r="G21" s="150"/>
      <c r="H21" s="241"/>
      <c r="I21" s="150"/>
      <c r="J21" s="150"/>
      <c r="K21" s="150"/>
      <c r="L21" s="241"/>
      <c r="M21" s="241"/>
      <c r="N21" s="107"/>
      <c r="O21" s="150"/>
      <c r="P21" s="108"/>
      <c r="Q21" s="108"/>
      <c r="R21" s="107"/>
      <c r="S21" s="150"/>
      <c r="T21" s="108"/>
      <c r="U21" s="108"/>
      <c r="V21" s="108"/>
      <c r="W21" s="108"/>
    </row>
    <row r="22" spans="1:23" x14ac:dyDescent="0.2">
      <c r="A22" s="35" t="s">
        <v>12</v>
      </c>
      <c r="B22" s="33"/>
      <c r="C22" s="33"/>
      <c r="D22" s="112"/>
      <c r="E22" s="111">
        <v>5094.0612442222227</v>
      </c>
      <c r="F22" s="148">
        <v>5043.3312690000002</v>
      </c>
      <c r="G22" s="148">
        <v>4992.6012937777778</v>
      </c>
      <c r="H22" s="21">
        <v>15129.993807000001</v>
      </c>
      <c r="I22" s="148">
        <v>4826.2931696666665</v>
      </c>
      <c r="J22" s="148">
        <v>4717.77412</v>
      </c>
      <c r="K22" s="148">
        <v>4609.2550703333336</v>
      </c>
      <c r="L22" s="21">
        <v>14153.322359999998</v>
      </c>
      <c r="M22" s="21">
        <v>29283.316166999997</v>
      </c>
      <c r="N22" s="111">
        <v>4487.8587677777778</v>
      </c>
      <c r="O22" s="148">
        <v>4372.9010916666666</v>
      </c>
      <c r="P22" s="112">
        <v>4257.9434155555555</v>
      </c>
      <c r="Q22" s="112">
        <v>13118.703275</v>
      </c>
      <c r="R22" s="111">
        <v>4110.0726016666667</v>
      </c>
      <c r="S22" s="148">
        <v>3978.6583566666668</v>
      </c>
      <c r="T22" s="112">
        <v>3847.2441116666673</v>
      </c>
      <c r="U22" s="112">
        <v>11935.97507</v>
      </c>
      <c r="V22" s="112">
        <v>25054.678345</v>
      </c>
      <c r="W22" s="112">
        <v>54337.994511999997</v>
      </c>
    </row>
    <row r="23" spans="1:23" x14ac:dyDescent="0.2">
      <c r="A23" s="35"/>
      <c r="B23" s="33" t="s">
        <v>13</v>
      </c>
      <c r="C23" s="33"/>
      <c r="D23" s="112"/>
      <c r="E23" s="111">
        <v>0</v>
      </c>
      <c r="F23" s="148">
        <v>0</v>
      </c>
      <c r="G23" s="148">
        <v>0</v>
      </c>
      <c r="H23" s="21">
        <v>0</v>
      </c>
      <c r="I23" s="148">
        <v>0</v>
      </c>
      <c r="J23" s="148">
        <v>0</v>
      </c>
      <c r="K23" s="148">
        <v>0</v>
      </c>
      <c r="L23" s="21">
        <v>0</v>
      </c>
      <c r="M23" s="21">
        <v>0</v>
      </c>
      <c r="N23" s="111">
        <v>0</v>
      </c>
      <c r="O23" s="148">
        <v>0</v>
      </c>
      <c r="P23" s="112">
        <v>0</v>
      </c>
      <c r="Q23" s="112">
        <v>0</v>
      </c>
      <c r="R23" s="111">
        <v>0</v>
      </c>
      <c r="S23" s="148">
        <v>0</v>
      </c>
      <c r="T23" s="112">
        <v>0</v>
      </c>
      <c r="U23" s="112">
        <v>0</v>
      </c>
      <c r="V23" s="112">
        <v>0</v>
      </c>
      <c r="W23" s="112">
        <v>0</v>
      </c>
    </row>
    <row r="24" spans="1:23" x14ac:dyDescent="0.2">
      <c r="A24" s="35"/>
      <c r="B24" s="33" t="s">
        <v>14</v>
      </c>
      <c r="C24" s="33"/>
      <c r="D24" s="112"/>
      <c r="E24" s="111">
        <v>0</v>
      </c>
      <c r="F24" s="148">
        <v>0</v>
      </c>
      <c r="G24" s="148">
        <v>0</v>
      </c>
      <c r="H24" s="21">
        <v>0</v>
      </c>
      <c r="I24" s="148">
        <v>0</v>
      </c>
      <c r="J24" s="148">
        <v>0</v>
      </c>
      <c r="K24" s="148">
        <v>0</v>
      </c>
      <c r="L24" s="21">
        <v>0</v>
      </c>
      <c r="M24" s="21">
        <v>0</v>
      </c>
      <c r="N24" s="111">
        <v>0</v>
      </c>
      <c r="O24" s="148">
        <v>0</v>
      </c>
      <c r="P24" s="112">
        <v>0</v>
      </c>
      <c r="Q24" s="112">
        <v>0</v>
      </c>
      <c r="R24" s="111">
        <v>0</v>
      </c>
      <c r="S24" s="148">
        <v>0</v>
      </c>
      <c r="T24" s="112">
        <v>0</v>
      </c>
      <c r="U24" s="112">
        <v>0</v>
      </c>
      <c r="V24" s="112">
        <v>0</v>
      </c>
      <c r="W24" s="112">
        <v>0</v>
      </c>
    </row>
    <row r="25" spans="1:23" x14ac:dyDescent="0.2">
      <c r="A25" s="35"/>
      <c r="B25" s="33" t="s">
        <v>15</v>
      </c>
      <c r="C25" s="33"/>
      <c r="D25" s="112"/>
      <c r="E25" s="111">
        <v>5094.0612442222227</v>
      </c>
      <c r="F25" s="148">
        <v>5043.3312690000002</v>
      </c>
      <c r="G25" s="148">
        <v>4992.6012937777778</v>
      </c>
      <c r="H25" s="21">
        <v>15129.993807000001</v>
      </c>
      <c r="I25" s="148">
        <v>4826.2931696666665</v>
      </c>
      <c r="J25" s="148">
        <v>4717.77412</v>
      </c>
      <c r="K25" s="148">
        <v>4609.2550703333336</v>
      </c>
      <c r="L25" s="21">
        <v>14153.322359999998</v>
      </c>
      <c r="M25" s="21">
        <v>29283.316166999997</v>
      </c>
      <c r="N25" s="111">
        <v>4487.8587677777778</v>
      </c>
      <c r="O25" s="148">
        <v>4372.9010916666666</v>
      </c>
      <c r="P25" s="112">
        <v>4257.9434155555555</v>
      </c>
      <c r="Q25" s="112">
        <v>13118.703275</v>
      </c>
      <c r="R25" s="111">
        <v>4110.0726016666667</v>
      </c>
      <c r="S25" s="148">
        <v>3978.6583566666668</v>
      </c>
      <c r="T25" s="112">
        <v>3847.2441116666673</v>
      </c>
      <c r="U25" s="112">
        <v>11935.97507</v>
      </c>
      <c r="V25" s="112">
        <v>25054.678345</v>
      </c>
      <c r="W25" s="112">
        <v>54337.994511999997</v>
      </c>
    </row>
    <row r="26" spans="1:23" x14ac:dyDescent="0.2">
      <c r="A26" s="35"/>
      <c r="B26" s="33" t="s">
        <v>58</v>
      </c>
      <c r="C26" s="33"/>
      <c r="D26" s="112"/>
      <c r="E26" s="111">
        <v>0</v>
      </c>
      <c r="F26" s="148">
        <v>0</v>
      </c>
      <c r="G26" s="148">
        <v>0</v>
      </c>
      <c r="H26" s="21">
        <v>0</v>
      </c>
      <c r="I26" s="148">
        <v>0</v>
      </c>
      <c r="J26" s="148">
        <v>0</v>
      </c>
      <c r="K26" s="148">
        <v>0</v>
      </c>
      <c r="L26" s="21">
        <v>0</v>
      </c>
      <c r="M26" s="21">
        <v>0</v>
      </c>
      <c r="N26" s="111">
        <v>0</v>
      </c>
      <c r="O26" s="148">
        <v>0</v>
      </c>
      <c r="P26" s="112">
        <v>0</v>
      </c>
      <c r="Q26" s="112">
        <v>0</v>
      </c>
      <c r="R26" s="111">
        <v>0</v>
      </c>
      <c r="S26" s="148">
        <v>0</v>
      </c>
      <c r="T26" s="112">
        <v>0</v>
      </c>
      <c r="U26" s="112">
        <v>0</v>
      </c>
      <c r="V26" s="112">
        <v>0</v>
      </c>
      <c r="W26" s="112">
        <v>0</v>
      </c>
    </row>
    <row r="27" spans="1:23" x14ac:dyDescent="0.2">
      <c r="A27" s="35"/>
      <c r="B27" s="215" t="s">
        <v>74</v>
      </c>
      <c r="C27" s="33"/>
      <c r="D27" s="112"/>
      <c r="E27" s="111">
        <v>0</v>
      </c>
      <c r="F27" s="148">
        <v>0</v>
      </c>
      <c r="G27" s="148">
        <v>0</v>
      </c>
      <c r="H27" s="21">
        <v>0</v>
      </c>
      <c r="I27" s="148">
        <v>0</v>
      </c>
      <c r="J27" s="148">
        <v>0</v>
      </c>
      <c r="K27" s="148">
        <v>0</v>
      </c>
      <c r="L27" s="21">
        <v>0</v>
      </c>
      <c r="M27" s="21">
        <v>0</v>
      </c>
      <c r="N27" s="111">
        <v>0</v>
      </c>
      <c r="O27" s="148">
        <v>0</v>
      </c>
      <c r="P27" s="112">
        <v>0</v>
      </c>
      <c r="Q27" s="112">
        <v>0</v>
      </c>
      <c r="R27" s="111">
        <v>0</v>
      </c>
      <c r="S27" s="148">
        <v>0</v>
      </c>
      <c r="T27" s="112">
        <v>0</v>
      </c>
      <c r="U27" s="112">
        <v>0</v>
      </c>
      <c r="V27" s="112">
        <v>0</v>
      </c>
      <c r="W27" s="112">
        <v>0</v>
      </c>
    </row>
    <row r="28" spans="1:23" x14ac:dyDescent="0.2">
      <c r="A28" s="35"/>
      <c r="B28" s="33" t="s">
        <v>16</v>
      </c>
      <c r="C28" s="33"/>
      <c r="D28" s="112"/>
      <c r="E28" s="111">
        <v>0</v>
      </c>
      <c r="F28" s="148">
        <v>0</v>
      </c>
      <c r="G28" s="148">
        <v>0</v>
      </c>
      <c r="H28" s="21">
        <v>0</v>
      </c>
      <c r="I28" s="148">
        <v>0</v>
      </c>
      <c r="J28" s="148">
        <v>0</v>
      </c>
      <c r="K28" s="148">
        <v>0</v>
      </c>
      <c r="L28" s="21">
        <v>0</v>
      </c>
      <c r="M28" s="21">
        <v>0</v>
      </c>
      <c r="N28" s="111">
        <v>0</v>
      </c>
      <c r="O28" s="148">
        <v>0</v>
      </c>
      <c r="P28" s="112">
        <v>0</v>
      </c>
      <c r="Q28" s="112">
        <v>0</v>
      </c>
      <c r="R28" s="111">
        <v>0</v>
      </c>
      <c r="S28" s="148">
        <v>0</v>
      </c>
      <c r="T28" s="112">
        <v>0</v>
      </c>
      <c r="U28" s="112">
        <v>0</v>
      </c>
      <c r="V28" s="112">
        <v>0</v>
      </c>
      <c r="W28" s="112">
        <v>0</v>
      </c>
    </row>
    <row r="29" spans="1:23" x14ac:dyDescent="0.2">
      <c r="A29" s="35"/>
      <c r="B29" s="33"/>
      <c r="C29" s="33"/>
      <c r="D29" s="112"/>
      <c r="E29" s="111"/>
      <c r="F29" s="148"/>
      <c r="G29" s="148"/>
      <c r="H29" s="21"/>
      <c r="I29" s="148"/>
      <c r="J29" s="148"/>
      <c r="K29" s="148"/>
      <c r="L29" s="21"/>
      <c r="M29" s="21"/>
      <c r="N29" s="111"/>
      <c r="O29" s="148"/>
      <c r="P29" s="112"/>
      <c r="Q29" s="112"/>
      <c r="R29" s="111"/>
      <c r="S29" s="148"/>
      <c r="T29" s="112"/>
      <c r="U29" s="112"/>
      <c r="V29" s="112"/>
      <c r="W29" s="112"/>
    </row>
    <row r="30" spans="1:23" x14ac:dyDescent="0.2">
      <c r="A30" s="216" t="s">
        <v>17</v>
      </c>
      <c r="B30" s="217"/>
      <c r="C30" s="217"/>
      <c r="D30" s="112"/>
      <c r="E30" s="111">
        <v>50147.264155777768</v>
      </c>
      <c r="F30" s="148">
        <v>46597.634230999989</v>
      </c>
      <c r="G30" s="148">
        <v>62132.26786408302</v>
      </c>
      <c r="H30" s="21">
        <v>158877.16625086081</v>
      </c>
      <c r="I30" s="148">
        <v>52336.665834057334</v>
      </c>
      <c r="J30" s="148">
        <v>53345.655366919993</v>
      </c>
      <c r="K30" s="148">
        <v>55542.478859666669</v>
      </c>
      <c r="L30" s="21">
        <v>161224.80006064399</v>
      </c>
      <c r="M30" s="21">
        <v>320101.96631150483</v>
      </c>
      <c r="N30" s="111">
        <v>46577.645212222218</v>
      </c>
      <c r="O30" s="148">
        <v>68485.877108333341</v>
      </c>
      <c r="P30" s="112">
        <v>57629.426934755247</v>
      </c>
      <c r="Q30" s="112">
        <v>172692.94925531081</v>
      </c>
      <c r="R30" s="111">
        <v>43919.378990596037</v>
      </c>
      <c r="S30" s="148">
        <v>66191.681316602029</v>
      </c>
      <c r="T30" s="112">
        <v>86960.425790064735</v>
      </c>
      <c r="U30" s="112">
        <v>197071.48609726276</v>
      </c>
      <c r="V30" s="112">
        <v>369764.43535257358</v>
      </c>
      <c r="W30" s="112">
        <v>689866.40166407835</v>
      </c>
    </row>
    <row r="31" spans="1:23" x14ac:dyDescent="0.2">
      <c r="A31" s="35"/>
      <c r="B31" s="33"/>
      <c r="C31" s="33"/>
      <c r="D31" s="112"/>
      <c r="E31" s="111"/>
      <c r="F31" s="148"/>
      <c r="G31" s="148"/>
      <c r="H31" s="21"/>
      <c r="I31" s="148"/>
      <c r="J31" s="148"/>
      <c r="K31" s="148"/>
      <c r="L31" s="21"/>
      <c r="M31" s="21"/>
      <c r="N31" s="111"/>
      <c r="O31" s="148"/>
      <c r="P31" s="112"/>
      <c r="Q31" s="112"/>
      <c r="R31" s="111"/>
      <c r="S31" s="148"/>
      <c r="T31" s="112"/>
      <c r="U31" s="112"/>
      <c r="V31" s="112"/>
      <c r="W31" s="112"/>
    </row>
    <row r="32" spans="1:23" x14ac:dyDescent="0.2">
      <c r="A32" s="214" t="s">
        <v>18</v>
      </c>
      <c r="B32" s="33"/>
      <c r="C32" s="33"/>
      <c r="D32" s="112"/>
      <c r="E32" s="111"/>
      <c r="F32" s="148"/>
      <c r="G32" s="148"/>
      <c r="H32" s="21"/>
      <c r="I32" s="148"/>
      <c r="J32" s="148"/>
      <c r="K32" s="148"/>
      <c r="L32" s="21"/>
      <c r="M32" s="21"/>
      <c r="N32" s="111"/>
      <c r="O32" s="148"/>
      <c r="P32" s="112"/>
      <c r="Q32" s="112"/>
      <c r="R32" s="111"/>
      <c r="S32" s="148"/>
      <c r="T32" s="112"/>
      <c r="U32" s="112"/>
      <c r="V32" s="112"/>
      <c r="W32" s="112"/>
    </row>
    <row r="33" spans="1:23" x14ac:dyDescent="0.2">
      <c r="A33" s="35" t="s">
        <v>19</v>
      </c>
      <c r="B33" s="33"/>
      <c r="C33" s="33"/>
      <c r="D33" s="112"/>
      <c r="E33" s="111">
        <v>142242.85833999998</v>
      </c>
      <c r="F33" s="148">
        <v>3068.8588</v>
      </c>
      <c r="G33" s="148">
        <v>2599.9459200000001</v>
      </c>
      <c r="H33" s="21">
        <v>147911.66305999996</v>
      </c>
      <c r="I33" s="148">
        <v>566.62259999999992</v>
      </c>
      <c r="J33" s="148">
        <v>4823.9319999999998</v>
      </c>
      <c r="K33" s="148">
        <v>1352.9691399999999</v>
      </c>
      <c r="L33" s="21">
        <v>6743.5237399999996</v>
      </c>
      <c r="M33" s="21">
        <v>154655.18679999997</v>
      </c>
      <c r="N33" s="111">
        <v>3173.7135599999997</v>
      </c>
      <c r="O33" s="148">
        <v>1410.9849000000002</v>
      </c>
      <c r="P33" s="112">
        <v>2227.8824399999999</v>
      </c>
      <c r="Q33" s="112">
        <v>6812.580899999999</v>
      </c>
      <c r="R33" s="111">
        <v>2920.8925299999996</v>
      </c>
      <c r="S33" s="148">
        <v>5314.5713199999991</v>
      </c>
      <c r="T33" s="112">
        <v>28438.946849999997</v>
      </c>
      <c r="U33" s="112">
        <v>36674.410699999993</v>
      </c>
      <c r="V33" s="112">
        <v>43486.991599999994</v>
      </c>
      <c r="W33" s="112">
        <v>198142.17839999998</v>
      </c>
    </row>
    <row r="34" spans="1:23" x14ac:dyDescent="0.2">
      <c r="A34" s="35"/>
      <c r="B34" s="33" t="s">
        <v>20</v>
      </c>
      <c r="C34" s="33"/>
      <c r="D34" s="112"/>
      <c r="E34" s="111">
        <v>0</v>
      </c>
      <c r="F34" s="148">
        <v>0</v>
      </c>
      <c r="G34" s="148">
        <v>0</v>
      </c>
      <c r="H34" s="21">
        <v>0</v>
      </c>
      <c r="I34" s="148">
        <v>0</v>
      </c>
      <c r="J34" s="148">
        <v>0</v>
      </c>
      <c r="K34" s="148">
        <v>0</v>
      </c>
      <c r="L34" s="21">
        <v>0</v>
      </c>
      <c r="M34" s="21">
        <v>0</v>
      </c>
      <c r="N34" s="111">
        <v>0</v>
      </c>
      <c r="O34" s="148">
        <v>0</v>
      </c>
      <c r="P34" s="112">
        <v>0</v>
      </c>
      <c r="Q34" s="112">
        <v>0</v>
      </c>
      <c r="R34" s="111">
        <v>0</v>
      </c>
      <c r="S34" s="148">
        <v>0</v>
      </c>
      <c r="T34" s="112">
        <v>0</v>
      </c>
      <c r="U34" s="112">
        <v>0</v>
      </c>
      <c r="V34" s="112">
        <v>0</v>
      </c>
      <c r="W34" s="112">
        <v>0</v>
      </c>
    </row>
    <row r="35" spans="1:23" x14ac:dyDescent="0.2">
      <c r="A35" s="35"/>
      <c r="B35" s="33" t="s">
        <v>21</v>
      </c>
      <c r="C35" s="33"/>
      <c r="D35" s="112"/>
      <c r="E35" s="111">
        <v>142242.85833999998</v>
      </c>
      <c r="F35" s="148">
        <v>3068.8588</v>
      </c>
      <c r="G35" s="148">
        <v>2599.9459200000001</v>
      </c>
      <c r="H35" s="21">
        <v>147911.66305999996</v>
      </c>
      <c r="I35" s="148">
        <v>566.62259999999992</v>
      </c>
      <c r="J35" s="148">
        <v>4823.9319999999998</v>
      </c>
      <c r="K35" s="148">
        <v>1352.9691399999999</v>
      </c>
      <c r="L35" s="21">
        <v>6743.5237399999996</v>
      </c>
      <c r="M35" s="21">
        <v>154655.18679999997</v>
      </c>
      <c r="N35" s="111">
        <v>3173.7135599999997</v>
      </c>
      <c r="O35" s="148">
        <v>1410.9849000000002</v>
      </c>
      <c r="P35" s="112">
        <v>2227.8824399999999</v>
      </c>
      <c r="Q35" s="112">
        <v>6812.580899999999</v>
      </c>
      <c r="R35" s="111">
        <v>2920.8925299999996</v>
      </c>
      <c r="S35" s="148">
        <v>5314.5713199999991</v>
      </c>
      <c r="T35" s="112">
        <v>28438.946849999997</v>
      </c>
      <c r="U35" s="112">
        <v>36674.410699999993</v>
      </c>
      <c r="V35" s="112">
        <v>43486.991599999994</v>
      </c>
      <c r="W35" s="112">
        <v>198142.17839999998</v>
      </c>
    </row>
    <row r="36" spans="1:23" x14ac:dyDescent="0.2">
      <c r="A36" s="35"/>
      <c r="B36" s="33" t="s">
        <v>22</v>
      </c>
      <c r="C36" s="33"/>
      <c r="D36" s="112"/>
      <c r="E36" s="111">
        <v>0</v>
      </c>
      <c r="F36" s="148">
        <v>0</v>
      </c>
      <c r="G36" s="148">
        <v>0</v>
      </c>
      <c r="H36" s="21">
        <v>0</v>
      </c>
      <c r="I36" s="148">
        <v>0</v>
      </c>
      <c r="J36" s="148">
        <v>0</v>
      </c>
      <c r="K36" s="148">
        <v>0</v>
      </c>
      <c r="L36" s="21">
        <v>0</v>
      </c>
      <c r="M36" s="21">
        <v>0</v>
      </c>
      <c r="N36" s="111">
        <v>0</v>
      </c>
      <c r="O36" s="148">
        <v>0</v>
      </c>
      <c r="P36" s="112">
        <v>0</v>
      </c>
      <c r="Q36" s="112">
        <v>0</v>
      </c>
      <c r="R36" s="111">
        <v>0</v>
      </c>
      <c r="S36" s="148">
        <v>0</v>
      </c>
      <c r="T36" s="112">
        <v>0</v>
      </c>
      <c r="U36" s="112">
        <v>0</v>
      </c>
      <c r="V36" s="112">
        <v>0</v>
      </c>
      <c r="W36" s="112">
        <v>0</v>
      </c>
    </row>
    <row r="37" spans="1:23" x14ac:dyDescent="0.2">
      <c r="A37" s="35"/>
      <c r="B37" s="33"/>
      <c r="C37" s="33"/>
      <c r="D37" s="112"/>
      <c r="E37" s="111"/>
      <c r="F37" s="148"/>
      <c r="G37" s="148"/>
      <c r="H37" s="21"/>
      <c r="I37" s="148"/>
      <c r="J37" s="148"/>
      <c r="K37" s="148"/>
      <c r="L37" s="21"/>
      <c r="M37" s="21"/>
      <c r="N37" s="111"/>
      <c r="O37" s="148"/>
      <c r="P37" s="112"/>
      <c r="Q37" s="112"/>
      <c r="R37" s="111"/>
      <c r="S37" s="148"/>
      <c r="T37" s="112"/>
      <c r="U37" s="112"/>
      <c r="V37" s="112"/>
      <c r="W37" s="112"/>
    </row>
    <row r="38" spans="1:23" x14ac:dyDescent="0.2">
      <c r="A38" s="218" t="s">
        <v>76</v>
      </c>
      <c r="B38" s="219"/>
      <c r="C38" s="219"/>
      <c r="D38" s="114"/>
      <c r="E38" s="113">
        <v>55241.325399999987</v>
      </c>
      <c r="F38" s="151">
        <v>51640.965499999991</v>
      </c>
      <c r="G38" s="151">
        <v>67124.869157860798</v>
      </c>
      <c r="H38" s="26">
        <v>174007.1600578608</v>
      </c>
      <c r="I38" s="151">
        <v>57162.959003723998</v>
      </c>
      <c r="J38" s="151">
        <v>58063.429486919995</v>
      </c>
      <c r="K38" s="151">
        <v>60151.733930000002</v>
      </c>
      <c r="L38" s="26">
        <v>175378.12242064398</v>
      </c>
      <c r="M38" s="26">
        <v>349385.28247850481</v>
      </c>
      <c r="N38" s="113">
        <v>51065.503979999994</v>
      </c>
      <c r="O38" s="151">
        <v>72858.778200000001</v>
      </c>
      <c r="P38" s="114">
        <v>61887.370350310804</v>
      </c>
      <c r="Q38" s="114">
        <v>185811.65253031082</v>
      </c>
      <c r="R38" s="113">
        <v>48029.451592262703</v>
      </c>
      <c r="S38" s="151">
        <v>70170.339673268696</v>
      </c>
      <c r="T38" s="114">
        <v>90807.669901731409</v>
      </c>
      <c r="U38" s="114">
        <v>209007.46116726278</v>
      </c>
      <c r="V38" s="114">
        <v>394819.1136975736</v>
      </c>
      <c r="W38" s="114">
        <v>744204.39617607836</v>
      </c>
    </row>
    <row r="39" spans="1:23" x14ac:dyDescent="0.2">
      <c r="A39" s="218" t="s">
        <v>119</v>
      </c>
      <c r="B39" s="219"/>
      <c r="C39" s="219"/>
      <c r="D39" s="114"/>
      <c r="E39" s="113">
        <v>147336.9195842222</v>
      </c>
      <c r="F39" s="151">
        <v>8112.1900690000002</v>
      </c>
      <c r="G39" s="151">
        <v>7592.5472137777779</v>
      </c>
      <c r="H39" s="26">
        <v>163041.65686699995</v>
      </c>
      <c r="I39" s="151">
        <v>5392.9157696666662</v>
      </c>
      <c r="J39" s="151">
        <v>9541.7061199999989</v>
      </c>
      <c r="K39" s="151">
        <v>5962.2242103333338</v>
      </c>
      <c r="L39" s="26">
        <v>20896.846099999999</v>
      </c>
      <c r="M39" s="26">
        <v>183938.50296699995</v>
      </c>
      <c r="N39" s="113">
        <v>7661.5723277777779</v>
      </c>
      <c r="O39" s="151">
        <v>5783.885991666667</v>
      </c>
      <c r="P39" s="114">
        <v>6485.8258555555549</v>
      </c>
      <c r="Q39" s="114">
        <v>19931.284175000001</v>
      </c>
      <c r="R39" s="113">
        <v>7030.9651316666659</v>
      </c>
      <c r="S39" s="151">
        <v>9293.2296766666659</v>
      </c>
      <c r="T39" s="114">
        <v>32286.190961666663</v>
      </c>
      <c r="U39" s="114">
        <v>48610.385769999993</v>
      </c>
      <c r="V39" s="114">
        <v>68541.669945000001</v>
      </c>
      <c r="W39" s="114">
        <v>252480.17291199998</v>
      </c>
    </row>
    <row r="40" spans="1:23" x14ac:dyDescent="0.2">
      <c r="A40" s="218" t="s">
        <v>23</v>
      </c>
      <c r="B40" s="219"/>
      <c r="C40" s="219"/>
      <c r="D40" s="114"/>
      <c r="E40" s="113">
        <v>-92095.594184222209</v>
      </c>
      <c r="F40" s="151">
        <v>43528.775430999987</v>
      </c>
      <c r="G40" s="151">
        <v>59532.321944083022</v>
      </c>
      <c r="H40" s="26">
        <v>10965.503190860851</v>
      </c>
      <c r="I40" s="151">
        <v>51770.043234057332</v>
      </c>
      <c r="J40" s="244">
        <v>48521.723366919992</v>
      </c>
      <c r="K40" s="244">
        <v>54189.509719666668</v>
      </c>
      <c r="L40" s="245">
        <v>154481.27632064398</v>
      </c>
      <c r="M40" s="245">
        <v>165446.77951150486</v>
      </c>
      <c r="N40" s="249">
        <v>43403.931652222214</v>
      </c>
      <c r="O40" s="244">
        <v>67074.892208333331</v>
      </c>
      <c r="P40" s="220">
        <v>55401.544494755246</v>
      </c>
      <c r="Q40" s="220">
        <v>165880.36835531081</v>
      </c>
      <c r="R40" s="249">
        <v>40998.486460596039</v>
      </c>
      <c r="S40" s="244">
        <v>60877.109996602027</v>
      </c>
      <c r="T40" s="220">
        <v>58521.478940064742</v>
      </c>
      <c r="U40" s="220">
        <v>160397.07539726279</v>
      </c>
      <c r="V40" s="220">
        <v>326277.44375257357</v>
      </c>
      <c r="W40" s="220">
        <v>491724.22326407838</v>
      </c>
    </row>
    <row r="41" spans="1:23" x14ac:dyDescent="0.2">
      <c r="A41" s="27"/>
      <c r="B41" s="221"/>
      <c r="C41" s="221"/>
      <c r="D41" s="209"/>
      <c r="E41" s="115"/>
      <c r="F41" s="152"/>
      <c r="G41" s="152"/>
      <c r="H41" s="242"/>
      <c r="I41" s="152"/>
      <c r="J41" s="152"/>
      <c r="K41" s="152"/>
      <c r="L41" s="242"/>
      <c r="M41" s="242"/>
      <c r="N41" s="115"/>
      <c r="O41" s="152"/>
      <c r="P41" s="116"/>
      <c r="Q41" s="116"/>
      <c r="R41" s="115"/>
      <c r="S41" s="152"/>
      <c r="T41" s="116"/>
      <c r="U41" s="116"/>
      <c r="V41" s="116"/>
      <c r="W41" s="116"/>
    </row>
    <row r="42" spans="1:23" x14ac:dyDescent="0.2">
      <c r="A42" s="214" t="s">
        <v>24</v>
      </c>
      <c r="B42" s="33"/>
      <c r="C42" s="33"/>
      <c r="D42" s="167"/>
      <c r="E42" s="107"/>
      <c r="F42" s="150"/>
      <c r="G42" s="150"/>
      <c r="H42" s="241"/>
      <c r="I42" s="150"/>
      <c r="J42" s="150"/>
      <c r="K42" s="108"/>
      <c r="L42" s="108"/>
      <c r="M42" s="108"/>
      <c r="N42" s="107"/>
      <c r="O42" s="150"/>
      <c r="P42" s="108"/>
      <c r="Q42" s="108"/>
      <c r="R42" s="107"/>
      <c r="S42" s="150"/>
      <c r="T42" s="108"/>
      <c r="U42" s="108"/>
      <c r="V42" s="108"/>
      <c r="W42" s="108"/>
    </row>
    <row r="43" spans="1:23" x14ac:dyDescent="0.2">
      <c r="A43" s="214"/>
      <c r="B43" s="33"/>
      <c r="C43" s="33"/>
      <c r="D43" s="167"/>
      <c r="E43" s="107"/>
      <c r="F43" s="150"/>
      <c r="G43" s="150"/>
      <c r="H43" s="241"/>
      <c r="I43" s="150"/>
      <c r="J43" s="150"/>
      <c r="K43" s="108"/>
      <c r="L43" s="108"/>
      <c r="M43" s="108"/>
      <c r="N43" s="107"/>
      <c r="O43" s="150"/>
      <c r="P43" s="108"/>
      <c r="Q43" s="108"/>
      <c r="R43" s="107"/>
      <c r="S43" s="150"/>
      <c r="T43" s="108"/>
      <c r="U43" s="108"/>
      <c r="V43" s="108"/>
      <c r="W43" s="108"/>
    </row>
    <row r="44" spans="1:23" x14ac:dyDescent="0.2">
      <c r="A44" s="35" t="s">
        <v>25</v>
      </c>
      <c r="B44" s="33"/>
      <c r="C44" s="33"/>
      <c r="D44" s="112"/>
      <c r="E44" s="111">
        <v>-87001.532940000005</v>
      </c>
      <c r="F44" s="148">
        <v>48572.106699999997</v>
      </c>
      <c r="G44" s="148">
        <v>64524.923237860792</v>
      </c>
      <c r="H44" s="21">
        <v>26095.496997860784</v>
      </c>
      <c r="I44" s="148">
        <v>56596.336403724003</v>
      </c>
      <c r="J44" s="148">
        <v>53239.497486919994</v>
      </c>
      <c r="K44" s="112">
        <v>58798.764790000001</v>
      </c>
      <c r="L44" s="112">
        <v>168634.59868064401</v>
      </c>
      <c r="M44" s="112">
        <v>194730.09567850479</v>
      </c>
      <c r="N44" s="111">
        <v>47891.790419999998</v>
      </c>
      <c r="O44" s="148">
        <v>71447.793300000005</v>
      </c>
      <c r="P44" s="112">
        <v>59659.487910310803</v>
      </c>
      <c r="Q44" s="112">
        <v>178999.07163031079</v>
      </c>
      <c r="R44" s="111">
        <v>45108.559062262699</v>
      </c>
      <c r="S44" s="148">
        <v>64855.768353268701</v>
      </c>
      <c r="T44" s="112">
        <v>62368.723051731402</v>
      </c>
      <c r="U44" s="112">
        <v>172333.0504672628</v>
      </c>
      <c r="V44" s="112">
        <v>351332.12209757359</v>
      </c>
      <c r="W44" s="112">
        <v>546062.21777607838</v>
      </c>
    </row>
    <row r="45" spans="1:23" x14ac:dyDescent="0.2">
      <c r="A45" s="35" t="s">
        <v>26</v>
      </c>
      <c r="B45" s="33"/>
      <c r="C45" s="33"/>
      <c r="D45" s="112"/>
      <c r="E45" s="111">
        <v>0</v>
      </c>
      <c r="F45" s="148">
        <v>0</v>
      </c>
      <c r="G45" s="148">
        <v>0</v>
      </c>
      <c r="H45" s="21">
        <v>0</v>
      </c>
      <c r="I45" s="148">
        <v>0</v>
      </c>
      <c r="J45" s="148">
        <v>0</v>
      </c>
      <c r="K45" s="112">
        <v>0</v>
      </c>
      <c r="L45" s="112">
        <v>0</v>
      </c>
      <c r="M45" s="112">
        <v>0</v>
      </c>
      <c r="N45" s="111">
        <v>0</v>
      </c>
      <c r="O45" s="148">
        <v>0</v>
      </c>
      <c r="P45" s="112">
        <v>0</v>
      </c>
      <c r="Q45" s="112">
        <v>0</v>
      </c>
      <c r="R45" s="111">
        <v>0</v>
      </c>
      <c r="S45" s="148">
        <v>0</v>
      </c>
      <c r="T45" s="112">
        <v>0</v>
      </c>
      <c r="U45" s="112">
        <v>0</v>
      </c>
      <c r="V45" s="112">
        <v>0</v>
      </c>
      <c r="W45" s="112">
        <v>0</v>
      </c>
    </row>
    <row r="46" spans="1:23" x14ac:dyDescent="0.2">
      <c r="A46" s="35"/>
      <c r="B46" s="33" t="s">
        <v>27</v>
      </c>
      <c r="C46" s="33"/>
      <c r="D46" s="112"/>
      <c r="E46" s="111">
        <v>0</v>
      </c>
      <c r="F46" s="148">
        <v>0</v>
      </c>
      <c r="G46" s="148">
        <v>0</v>
      </c>
      <c r="H46" s="21">
        <v>0</v>
      </c>
      <c r="I46" s="148">
        <v>0</v>
      </c>
      <c r="J46" s="148">
        <v>0</v>
      </c>
      <c r="K46" s="112">
        <v>0</v>
      </c>
      <c r="L46" s="112">
        <v>0</v>
      </c>
      <c r="M46" s="112">
        <v>0</v>
      </c>
      <c r="N46" s="111">
        <v>0</v>
      </c>
      <c r="O46" s="148">
        <v>0</v>
      </c>
      <c r="P46" s="112">
        <v>0</v>
      </c>
      <c r="Q46" s="112">
        <v>0</v>
      </c>
      <c r="R46" s="111">
        <v>0</v>
      </c>
      <c r="S46" s="148">
        <v>0</v>
      </c>
      <c r="T46" s="112">
        <v>0</v>
      </c>
      <c r="U46" s="112">
        <v>0</v>
      </c>
      <c r="V46" s="112">
        <v>0</v>
      </c>
      <c r="W46" s="112">
        <v>0</v>
      </c>
    </row>
    <row r="47" spans="1:23" x14ac:dyDescent="0.2">
      <c r="A47" s="35"/>
      <c r="B47" s="33" t="s">
        <v>28</v>
      </c>
      <c r="C47" s="33"/>
      <c r="D47" s="112"/>
      <c r="E47" s="111">
        <v>0</v>
      </c>
      <c r="F47" s="148">
        <v>0</v>
      </c>
      <c r="G47" s="148">
        <v>0</v>
      </c>
      <c r="H47" s="21">
        <v>0</v>
      </c>
      <c r="I47" s="148">
        <v>0</v>
      </c>
      <c r="J47" s="148">
        <v>0</v>
      </c>
      <c r="K47" s="112">
        <v>0</v>
      </c>
      <c r="L47" s="112">
        <v>0</v>
      </c>
      <c r="M47" s="112">
        <v>0</v>
      </c>
      <c r="N47" s="111">
        <v>0</v>
      </c>
      <c r="O47" s="148">
        <v>0</v>
      </c>
      <c r="P47" s="112">
        <v>0</v>
      </c>
      <c r="Q47" s="112">
        <v>0</v>
      </c>
      <c r="R47" s="111">
        <v>0</v>
      </c>
      <c r="S47" s="148">
        <v>0</v>
      </c>
      <c r="T47" s="112">
        <v>0</v>
      </c>
      <c r="U47" s="112">
        <v>0</v>
      </c>
      <c r="V47" s="112">
        <v>0</v>
      </c>
      <c r="W47" s="112">
        <v>0</v>
      </c>
    </row>
    <row r="48" spans="1:23" x14ac:dyDescent="0.2">
      <c r="A48" s="35" t="s">
        <v>29</v>
      </c>
      <c r="B48" s="33"/>
      <c r="C48" s="33"/>
      <c r="D48" s="112"/>
      <c r="E48" s="111">
        <v>0</v>
      </c>
      <c r="F48" s="148">
        <v>0</v>
      </c>
      <c r="G48" s="148">
        <v>0</v>
      </c>
      <c r="H48" s="21">
        <v>0</v>
      </c>
      <c r="I48" s="148">
        <v>0</v>
      </c>
      <c r="J48" s="148">
        <v>0</v>
      </c>
      <c r="K48" s="112">
        <v>0</v>
      </c>
      <c r="L48" s="112">
        <v>0</v>
      </c>
      <c r="M48" s="112">
        <v>0</v>
      </c>
      <c r="N48" s="111">
        <v>0</v>
      </c>
      <c r="O48" s="148">
        <v>0</v>
      </c>
      <c r="P48" s="112">
        <v>0</v>
      </c>
      <c r="Q48" s="112">
        <v>0</v>
      </c>
      <c r="R48" s="111">
        <v>0</v>
      </c>
      <c r="S48" s="148">
        <v>0</v>
      </c>
      <c r="T48" s="112">
        <v>0</v>
      </c>
      <c r="U48" s="112">
        <v>0</v>
      </c>
      <c r="V48" s="112">
        <v>0</v>
      </c>
      <c r="W48" s="112">
        <v>0</v>
      </c>
    </row>
    <row r="49" spans="1:24" x14ac:dyDescent="0.2">
      <c r="A49" s="35"/>
      <c r="B49" s="33" t="s">
        <v>30</v>
      </c>
      <c r="C49" s="33"/>
      <c r="D49" s="112"/>
      <c r="E49" s="111">
        <v>0</v>
      </c>
      <c r="F49" s="148">
        <v>0</v>
      </c>
      <c r="G49" s="148">
        <v>0</v>
      </c>
      <c r="H49" s="21">
        <v>0</v>
      </c>
      <c r="I49" s="148">
        <v>0</v>
      </c>
      <c r="J49" s="148">
        <v>0</v>
      </c>
      <c r="K49" s="112">
        <v>0</v>
      </c>
      <c r="L49" s="112">
        <v>0</v>
      </c>
      <c r="M49" s="112">
        <v>0</v>
      </c>
      <c r="N49" s="111">
        <v>0</v>
      </c>
      <c r="O49" s="148">
        <v>0</v>
      </c>
      <c r="P49" s="112">
        <v>0</v>
      </c>
      <c r="Q49" s="112">
        <v>0</v>
      </c>
      <c r="R49" s="111">
        <v>0</v>
      </c>
      <c r="S49" s="148">
        <v>0</v>
      </c>
      <c r="T49" s="112">
        <v>0</v>
      </c>
      <c r="U49" s="112">
        <v>0</v>
      </c>
      <c r="V49" s="112">
        <v>0</v>
      </c>
      <c r="W49" s="112">
        <v>0</v>
      </c>
    </row>
    <row r="50" spans="1:24" x14ac:dyDescent="0.2">
      <c r="A50" s="35"/>
      <c r="B50" s="33" t="s">
        <v>31</v>
      </c>
      <c r="C50" s="33"/>
      <c r="D50" s="112"/>
      <c r="E50" s="111">
        <v>0</v>
      </c>
      <c r="F50" s="148">
        <v>0</v>
      </c>
      <c r="G50" s="148">
        <v>0</v>
      </c>
      <c r="H50" s="21">
        <v>0</v>
      </c>
      <c r="I50" s="148">
        <v>0</v>
      </c>
      <c r="J50" s="148">
        <v>0</v>
      </c>
      <c r="K50" s="112">
        <v>0</v>
      </c>
      <c r="L50" s="112">
        <v>0</v>
      </c>
      <c r="M50" s="112">
        <v>0</v>
      </c>
      <c r="N50" s="111">
        <v>0</v>
      </c>
      <c r="O50" s="148">
        <v>0</v>
      </c>
      <c r="P50" s="112">
        <v>0</v>
      </c>
      <c r="Q50" s="112">
        <v>0</v>
      </c>
      <c r="R50" s="111">
        <v>0</v>
      </c>
      <c r="S50" s="148">
        <v>0</v>
      </c>
      <c r="T50" s="112">
        <v>0</v>
      </c>
      <c r="U50" s="112">
        <v>0</v>
      </c>
      <c r="V50" s="112">
        <v>0</v>
      </c>
      <c r="W50" s="112">
        <v>0</v>
      </c>
    </row>
    <row r="51" spans="1:24" x14ac:dyDescent="0.2">
      <c r="A51" s="35" t="s">
        <v>32</v>
      </c>
      <c r="B51" s="33"/>
      <c r="C51" s="33"/>
      <c r="D51" s="112"/>
      <c r="E51" s="111">
        <v>0</v>
      </c>
      <c r="F51" s="148">
        <v>0</v>
      </c>
      <c r="G51" s="148">
        <v>0</v>
      </c>
      <c r="H51" s="21">
        <v>0</v>
      </c>
      <c r="I51" s="148">
        <v>0</v>
      </c>
      <c r="J51" s="148">
        <v>0</v>
      </c>
      <c r="K51" s="112">
        <v>0</v>
      </c>
      <c r="L51" s="112">
        <v>0</v>
      </c>
      <c r="M51" s="112">
        <v>0</v>
      </c>
      <c r="N51" s="111">
        <v>0</v>
      </c>
      <c r="O51" s="148">
        <v>0</v>
      </c>
      <c r="P51" s="112">
        <v>0</v>
      </c>
      <c r="Q51" s="112">
        <v>0</v>
      </c>
      <c r="R51" s="111">
        <v>0</v>
      </c>
      <c r="S51" s="148">
        <v>0</v>
      </c>
      <c r="T51" s="112">
        <v>0</v>
      </c>
      <c r="U51" s="112">
        <v>0</v>
      </c>
      <c r="V51" s="112">
        <v>0</v>
      </c>
      <c r="W51" s="112">
        <v>0</v>
      </c>
    </row>
    <row r="52" spans="1:24" x14ac:dyDescent="0.2">
      <c r="A52" s="35" t="s">
        <v>33</v>
      </c>
      <c r="B52" s="33"/>
      <c r="C52" s="33"/>
      <c r="D52" s="112"/>
      <c r="E52" s="111">
        <v>-87001.532940000005</v>
      </c>
      <c r="F52" s="148">
        <v>48572.106699999997</v>
      </c>
      <c r="G52" s="148">
        <v>64524.923237860792</v>
      </c>
      <c r="H52" s="21">
        <v>26095.496997860784</v>
      </c>
      <c r="I52" s="148">
        <v>56596.336403724003</v>
      </c>
      <c r="J52" s="148">
        <v>53239.497486919994</v>
      </c>
      <c r="K52" s="112">
        <v>58798.764790000001</v>
      </c>
      <c r="L52" s="112">
        <v>168634.59868064401</v>
      </c>
      <c r="M52" s="112">
        <v>194730.09567850479</v>
      </c>
      <c r="N52" s="111">
        <v>47891.790419999998</v>
      </c>
      <c r="O52" s="148">
        <v>71447.793300000005</v>
      </c>
      <c r="P52" s="112">
        <v>59659.487910310803</v>
      </c>
      <c r="Q52" s="112">
        <v>178999.07163031079</v>
      </c>
      <c r="R52" s="111">
        <v>45108.559062262699</v>
      </c>
      <c r="S52" s="148">
        <v>64855.768353268701</v>
      </c>
      <c r="T52" s="112">
        <v>62368.723051731402</v>
      </c>
      <c r="U52" s="112">
        <v>172333.0504672628</v>
      </c>
      <c r="V52" s="112">
        <v>351332.12209757359</v>
      </c>
      <c r="W52" s="112">
        <v>546062.21777607838</v>
      </c>
    </row>
    <row r="53" spans="1:24" x14ac:dyDescent="0.2">
      <c r="A53" s="35" t="s">
        <v>89</v>
      </c>
      <c r="B53" s="33"/>
      <c r="C53" s="33"/>
      <c r="D53" s="112"/>
      <c r="E53" s="111">
        <v>0</v>
      </c>
      <c r="F53" s="148">
        <v>0</v>
      </c>
      <c r="G53" s="148">
        <v>0</v>
      </c>
      <c r="H53" s="21">
        <v>0</v>
      </c>
      <c r="I53" s="148">
        <v>0</v>
      </c>
      <c r="J53" s="148">
        <v>0</v>
      </c>
      <c r="K53" s="112">
        <v>0</v>
      </c>
      <c r="L53" s="112">
        <v>0</v>
      </c>
      <c r="M53" s="112">
        <v>0</v>
      </c>
      <c r="N53" s="111">
        <v>0</v>
      </c>
      <c r="O53" s="148">
        <v>0</v>
      </c>
      <c r="P53" s="112">
        <v>0</v>
      </c>
      <c r="Q53" s="112">
        <v>0</v>
      </c>
      <c r="R53" s="111">
        <v>0</v>
      </c>
      <c r="S53" s="148">
        <v>0</v>
      </c>
      <c r="T53" s="112">
        <v>0</v>
      </c>
      <c r="U53" s="112">
        <v>0</v>
      </c>
      <c r="V53" s="112">
        <v>0</v>
      </c>
      <c r="W53" s="112">
        <v>0</v>
      </c>
    </row>
    <row r="54" spans="1:24" hidden="1" x14ac:dyDescent="0.2">
      <c r="A54" s="35"/>
      <c r="B54" s="33" t="s">
        <v>34</v>
      </c>
      <c r="C54" s="33"/>
      <c r="D54" s="112"/>
      <c r="E54" s="111">
        <v>0</v>
      </c>
      <c r="F54" s="148">
        <v>0</v>
      </c>
      <c r="G54" s="148">
        <v>0</v>
      </c>
      <c r="H54" s="21">
        <v>0</v>
      </c>
      <c r="I54" s="148">
        <v>0</v>
      </c>
      <c r="J54" s="148">
        <v>0</v>
      </c>
      <c r="K54" s="112">
        <v>0</v>
      </c>
      <c r="L54" s="112">
        <v>0</v>
      </c>
      <c r="M54" s="112">
        <v>0</v>
      </c>
      <c r="N54" s="111">
        <v>0</v>
      </c>
      <c r="O54" s="148">
        <v>0</v>
      </c>
      <c r="P54" s="112">
        <v>0</v>
      </c>
      <c r="Q54" s="112">
        <v>0</v>
      </c>
      <c r="R54" s="111">
        <v>0</v>
      </c>
      <c r="S54" s="148">
        <v>0</v>
      </c>
      <c r="T54" s="112">
        <v>0</v>
      </c>
      <c r="U54" s="112">
        <v>0</v>
      </c>
      <c r="V54" s="112">
        <v>0</v>
      </c>
      <c r="W54" s="112">
        <v>0</v>
      </c>
    </row>
    <row r="55" spans="1:24" hidden="1" x14ac:dyDescent="0.2">
      <c r="A55" s="35"/>
      <c r="B55" s="33" t="s">
        <v>35</v>
      </c>
      <c r="C55" s="33"/>
      <c r="D55" s="112"/>
      <c r="E55" s="111">
        <v>0</v>
      </c>
      <c r="F55" s="148">
        <v>0</v>
      </c>
      <c r="G55" s="148">
        <v>0</v>
      </c>
      <c r="H55" s="21">
        <v>0</v>
      </c>
      <c r="I55" s="148">
        <v>0</v>
      </c>
      <c r="J55" s="148">
        <v>0</v>
      </c>
      <c r="K55" s="112">
        <v>0</v>
      </c>
      <c r="L55" s="112">
        <v>0</v>
      </c>
      <c r="M55" s="112">
        <v>0</v>
      </c>
      <c r="N55" s="111">
        <v>0</v>
      </c>
      <c r="O55" s="148">
        <v>0</v>
      </c>
      <c r="P55" s="112">
        <v>0</v>
      </c>
      <c r="Q55" s="112">
        <v>0</v>
      </c>
      <c r="R55" s="111">
        <v>0</v>
      </c>
      <c r="S55" s="148">
        <v>0</v>
      </c>
      <c r="T55" s="112">
        <v>0</v>
      </c>
      <c r="U55" s="112">
        <v>0</v>
      </c>
      <c r="V55" s="112">
        <v>0</v>
      </c>
      <c r="W55" s="112">
        <v>0</v>
      </c>
    </row>
    <row r="56" spans="1:24" x14ac:dyDescent="0.2">
      <c r="A56" s="77" t="s">
        <v>90</v>
      </c>
      <c r="B56" s="33"/>
      <c r="C56" s="33"/>
      <c r="D56" s="112"/>
      <c r="E56" s="111">
        <v>0</v>
      </c>
      <c r="F56" s="148">
        <v>0</v>
      </c>
      <c r="G56" s="148">
        <v>0</v>
      </c>
      <c r="H56" s="21">
        <v>0</v>
      </c>
      <c r="I56" s="148">
        <v>0</v>
      </c>
      <c r="J56" s="148">
        <v>0</v>
      </c>
      <c r="K56" s="112">
        <v>0</v>
      </c>
      <c r="L56" s="112">
        <v>0</v>
      </c>
      <c r="M56" s="112">
        <v>0</v>
      </c>
      <c r="N56" s="111">
        <v>0</v>
      </c>
      <c r="O56" s="148">
        <v>0</v>
      </c>
      <c r="P56" s="112">
        <v>0</v>
      </c>
      <c r="Q56" s="112">
        <v>0</v>
      </c>
      <c r="R56" s="111">
        <v>0</v>
      </c>
      <c r="S56" s="148">
        <v>0</v>
      </c>
      <c r="T56" s="112">
        <v>0</v>
      </c>
      <c r="U56" s="112">
        <v>0</v>
      </c>
      <c r="V56" s="112">
        <v>0</v>
      </c>
      <c r="W56" s="112">
        <v>0</v>
      </c>
    </row>
    <row r="57" spans="1:24" x14ac:dyDescent="0.2">
      <c r="A57" s="35" t="s">
        <v>36</v>
      </c>
      <c r="B57" s="33"/>
      <c r="C57" s="33"/>
      <c r="D57" s="112"/>
      <c r="E57" s="111">
        <v>0</v>
      </c>
      <c r="F57" s="148">
        <v>0</v>
      </c>
      <c r="G57" s="148">
        <v>0</v>
      </c>
      <c r="H57" s="21">
        <v>0</v>
      </c>
      <c r="I57" s="148">
        <v>0</v>
      </c>
      <c r="J57" s="148">
        <v>0</v>
      </c>
      <c r="K57" s="112">
        <v>0</v>
      </c>
      <c r="L57" s="112">
        <v>0</v>
      </c>
      <c r="M57" s="112">
        <v>0</v>
      </c>
      <c r="N57" s="111">
        <v>0</v>
      </c>
      <c r="O57" s="148">
        <v>0</v>
      </c>
      <c r="P57" s="112">
        <v>0</v>
      </c>
      <c r="Q57" s="112">
        <v>0</v>
      </c>
      <c r="R57" s="111">
        <v>0</v>
      </c>
      <c r="S57" s="148">
        <v>0</v>
      </c>
      <c r="T57" s="112">
        <v>0</v>
      </c>
      <c r="U57" s="112">
        <v>0</v>
      </c>
      <c r="V57" s="112">
        <v>0</v>
      </c>
      <c r="W57" s="112">
        <v>0</v>
      </c>
    </row>
    <row r="58" spans="1:24" x14ac:dyDescent="0.2">
      <c r="A58" s="35"/>
      <c r="B58" s="33"/>
      <c r="C58" s="33"/>
      <c r="D58" s="112"/>
      <c r="E58" s="111"/>
      <c r="F58" s="148"/>
      <c r="G58" s="148"/>
      <c r="H58" s="21"/>
      <c r="I58" s="148"/>
      <c r="J58" s="148"/>
      <c r="K58" s="112"/>
      <c r="L58" s="112"/>
      <c r="M58" s="112"/>
      <c r="N58" s="111"/>
      <c r="O58" s="148"/>
      <c r="P58" s="112"/>
      <c r="Q58" s="112"/>
      <c r="R58" s="111"/>
      <c r="S58" s="148"/>
      <c r="T58" s="112"/>
      <c r="U58" s="112"/>
      <c r="V58" s="112"/>
      <c r="W58" s="112"/>
    </row>
    <row r="59" spans="1:24" x14ac:dyDescent="0.2">
      <c r="A59" s="35" t="s">
        <v>37</v>
      </c>
      <c r="B59" s="33"/>
      <c r="C59" s="33"/>
      <c r="D59" s="112"/>
      <c r="E59" s="111">
        <v>5094.0612442222227</v>
      </c>
      <c r="F59" s="148">
        <v>5043.3312690000002</v>
      </c>
      <c r="G59" s="148">
        <v>4992.6012937777778</v>
      </c>
      <c r="H59" s="21">
        <v>15129.993807000001</v>
      </c>
      <c r="I59" s="148">
        <v>4826.2931696666665</v>
      </c>
      <c r="J59" s="148">
        <v>4717.77412</v>
      </c>
      <c r="K59" s="112">
        <v>4609.2550703333336</v>
      </c>
      <c r="L59" s="112">
        <v>14153.322359999998</v>
      </c>
      <c r="M59" s="112">
        <v>29283.316166999997</v>
      </c>
      <c r="N59" s="111">
        <v>4487.8587677777778</v>
      </c>
      <c r="O59" s="148">
        <v>4372.9010916666666</v>
      </c>
      <c r="P59" s="112">
        <v>4257.9434155555555</v>
      </c>
      <c r="Q59" s="112">
        <v>13118.703275</v>
      </c>
      <c r="R59" s="111">
        <v>4110.0726016666667</v>
      </c>
      <c r="S59" s="148">
        <v>3978.6583566666668</v>
      </c>
      <c r="T59" s="112">
        <v>3847.2441116666673</v>
      </c>
      <c r="U59" s="112">
        <v>11935.97507</v>
      </c>
      <c r="V59" s="112">
        <v>25054.678345</v>
      </c>
      <c r="W59" s="112">
        <v>54337.994511999997</v>
      </c>
    </row>
    <row r="60" spans="1:24" x14ac:dyDescent="0.2">
      <c r="A60" s="35" t="s">
        <v>38</v>
      </c>
      <c r="B60" s="33"/>
      <c r="C60" s="33"/>
      <c r="D60" s="112"/>
      <c r="E60" s="111">
        <v>0</v>
      </c>
      <c r="F60" s="148">
        <v>0</v>
      </c>
      <c r="G60" s="148">
        <v>0</v>
      </c>
      <c r="H60" s="21">
        <v>0</v>
      </c>
      <c r="I60" s="148">
        <v>0</v>
      </c>
      <c r="J60" s="148">
        <v>0</v>
      </c>
      <c r="K60" s="112">
        <v>0</v>
      </c>
      <c r="L60" s="112">
        <v>0</v>
      </c>
      <c r="M60" s="112">
        <v>0</v>
      </c>
      <c r="N60" s="111">
        <v>0</v>
      </c>
      <c r="O60" s="148">
        <v>0</v>
      </c>
      <c r="P60" s="112">
        <v>0</v>
      </c>
      <c r="Q60" s="112">
        <v>0</v>
      </c>
      <c r="R60" s="111">
        <v>0</v>
      </c>
      <c r="S60" s="148">
        <v>0</v>
      </c>
      <c r="T60" s="112">
        <v>0</v>
      </c>
      <c r="U60" s="112">
        <v>0</v>
      </c>
      <c r="V60" s="112">
        <v>0</v>
      </c>
      <c r="W60" s="112">
        <v>0</v>
      </c>
    </row>
    <row r="61" spans="1:24" x14ac:dyDescent="0.2">
      <c r="A61" s="35"/>
      <c r="B61" s="33" t="s">
        <v>39</v>
      </c>
      <c r="C61" s="33"/>
      <c r="D61" s="112"/>
      <c r="E61" s="111">
        <v>0</v>
      </c>
      <c r="F61" s="148">
        <v>0</v>
      </c>
      <c r="G61" s="148">
        <v>0</v>
      </c>
      <c r="H61" s="21">
        <v>0</v>
      </c>
      <c r="I61" s="148">
        <v>0</v>
      </c>
      <c r="J61" s="148">
        <v>0</v>
      </c>
      <c r="K61" s="112">
        <v>0</v>
      </c>
      <c r="L61" s="112">
        <v>0</v>
      </c>
      <c r="M61" s="112">
        <v>0</v>
      </c>
      <c r="N61" s="111">
        <v>0</v>
      </c>
      <c r="O61" s="148">
        <v>0</v>
      </c>
      <c r="P61" s="112">
        <v>0</v>
      </c>
      <c r="Q61" s="112">
        <v>0</v>
      </c>
      <c r="R61" s="111">
        <v>0</v>
      </c>
      <c r="S61" s="148">
        <v>0</v>
      </c>
      <c r="T61" s="112">
        <v>0</v>
      </c>
      <c r="U61" s="112">
        <v>0</v>
      </c>
      <c r="V61" s="112">
        <v>0</v>
      </c>
      <c r="W61" s="112">
        <v>0</v>
      </c>
    </row>
    <row r="62" spans="1:24" x14ac:dyDescent="0.2">
      <c r="A62" s="35"/>
      <c r="B62" s="33"/>
      <c r="C62" s="33" t="s">
        <v>40</v>
      </c>
      <c r="D62" s="112"/>
      <c r="E62" s="111">
        <v>0</v>
      </c>
      <c r="F62" s="148">
        <v>0</v>
      </c>
      <c r="G62" s="148">
        <v>0</v>
      </c>
      <c r="H62" s="21">
        <v>0</v>
      </c>
      <c r="I62" s="148">
        <v>0</v>
      </c>
      <c r="J62" s="148">
        <v>0</v>
      </c>
      <c r="K62" s="112">
        <v>0</v>
      </c>
      <c r="L62" s="112">
        <v>0</v>
      </c>
      <c r="M62" s="112">
        <v>0</v>
      </c>
      <c r="N62" s="111">
        <v>0</v>
      </c>
      <c r="O62" s="148">
        <v>0</v>
      </c>
      <c r="P62" s="112">
        <v>0</v>
      </c>
      <c r="Q62" s="112">
        <v>0</v>
      </c>
      <c r="R62" s="111">
        <v>0</v>
      </c>
      <c r="S62" s="148">
        <v>0</v>
      </c>
      <c r="T62" s="112">
        <v>0</v>
      </c>
      <c r="U62" s="112">
        <v>0</v>
      </c>
      <c r="V62" s="112">
        <v>0</v>
      </c>
      <c r="W62" s="112">
        <v>0</v>
      </c>
    </row>
    <row r="63" spans="1:24" x14ac:dyDescent="0.2">
      <c r="A63" s="35"/>
      <c r="B63" s="33"/>
      <c r="C63" s="33" t="s">
        <v>41</v>
      </c>
      <c r="D63" s="112"/>
      <c r="E63" s="111">
        <v>0</v>
      </c>
      <c r="F63" s="148">
        <v>0</v>
      </c>
      <c r="G63" s="148">
        <v>0</v>
      </c>
      <c r="H63" s="21">
        <v>0</v>
      </c>
      <c r="I63" s="148">
        <v>0</v>
      </c>
      <c r="J63" s="148">
        <v>0</v>
      </c>
      <c r="K63" s="112">
        <v>0</v>
      </c>
      <c r="L63" s="112">
        <v>0</v>
      </c>
      <c r="M63" s="112">
        <v>0</v>
      </c>
      <c r="N63" s="111">
        <v>0</v>
      </c>
      <c r="O63" s="148">
        <v>0</v>
      </c>
      <c r="P63" s="112">
        <v>0</v>
      </c>
      <c r="Q63" s="112">
        <v>0</v>
      </c>
      <c r="R63" s="111">
        <v>0</v>
      </c>
      <c r="S63" s="148">
        <v>0</v>
      </c>
      <c r="T63" s="112">
        <v>0</v>
      </c>
      <c r="U63" s="112">
        <v>0</v>
      </c>
      <c r="V63" s="112">
        <v>0</v>
      </c>
      <c r="W63" s="112">
        <v>0</v>
      </c>
      <c r="X63" s="261"/>
    </row>
    <row r="64" spans="1:24" x14ac:dyDescent="0.2">
      <c r="A64" s="35"/>
      <c r="B64" s="33" t="s">
        <v>42</v>
      </c>
      <c r="C64" s="33"/>
      <c r="D64" s="112"/>
      <c r="E64" s="111">
        <v>0</v>
      </c>
      <c r="F64" s="148">
        <v>0</v>
      </c>
      <c r="G64" s="148">
        <v>0</v>
      </c>
      <c r="H64" s="21">
        <v>0</v>
      </c>
      <c r="I64" s="148">
        <v>0</v>
      </c>
      <c r="J64" s="148">
        <v>0</v>
      </c>
      <c r="K64" s="112">
        <v>0</v>
      </c>
      <c r="L64" s="112">
        <v>0</v>
      </c>
      <c r="M64" s="112">
        <v>0</v>
      </c>
      <c r="N64" s="111">
        <v>0</v>
      </c>
      <c r="O64" s="148">
        <v>0</v>
      </c>
      <c r="P64" s="112">
        <v>0</v>
      </c>
      <c r="Q64" s="112">
        <v>0</v>
      </c>
      <c r="R64" s="111">
        <v>0</v>
      </c>
      <c r="S64" s="148">
        <v>0</v>
      </c>
      <c r="T64" s="112">
        <v>0</v>
      </c>
      <c r="U64" s="112">
        <v>0</v>
      </c>
      <c r="V64" s="112">
        <v>0</v>
      </c>
      <c r="W64" s="112">
        <v>0</v>
      </c>
    </row>
    <row r="65" spans="1:24" x14ac:dyDescent="0.2">
      <c r="A65" s="35" t="s">
        <v>43</v>
      </c>
      <c r="B65" s="33"/>
      <c r="C65" s="33"/>
      <c r="D65" s="112"/>
      <c r="E65" s="111">
        <v>0</v>
      </c>
      <c r="F65" s="148">
        <v>0</v>
      </c>
      <c r="G65" s="148">
        <v>0</v>
      </c>
      <c r="H65" s="21">
        <v>0</v>
      </c>
      <c r="I65" s="148">
        <v>0</v>
      </c>
      <c r="J65" s="148">
        <v>0</v>
      </c>
      <c r="K65" s="112">
        <v>0</v>
      </c>
      <c r="L65" s="112">
        <v>0</v>
      </c>
      <c r="M65" s="112">
        <v>0</v>
      </c>
      <c r="N65" s="111">
        <v>0</v>
      </c>
      <c r="O65" s="148">
        <v>0</v>
      </c>
      <c r="P65" s="112">
        <v>0</v>
      </c>
      <c r="Q65" s="112">
        <v>0</v>
      </c>
      <c r="R65" s="111">
        <v>0</v>
      </c>
      <c r="S65" s="148">
        <v>0</v>
      </c>
      <c r="T65" s="112">
        <v>0</v>
      </c>
      <c r="U65" s="112">
        <v>0</v>
      </c>
      <c r="V65" s="112">
        <v>0</v>
      </c>
      <c r="W65" s="112">
        <v>0</v>
      </c>
    </row>
    <row r="66" spans="1:24" x14ac:dyDescent="0.2">
      <c r="A66" s="35"/>
      <c r="B66" s="33" t="s">
        <v>39</v>
      </c>
      <c r="C66" s="33"/>
      <c r="D66" s="112"/>
      <c r="E66" s="111">
        <v>0</v>
      </c>
      <c r="F66" s="148">
        <v>0</v>
      </c>
      <c r="G66" s="148">
        <v>0</v>
      </c>
      <c r="H66" s="21">
        <v>0</v>
      </c>
      <c r="I66" s="148">
        <v>0</v>
      </c>
      <c r="J66" s="148">
        <v>0</v>
      </c>
      <c r="K66" s="112">
        <v>0</v>
      </c>
      <c r="L66" s="112">
        <v>0</v>
      </c>
      <c r="M66" s="112">
        <v>0</v>
      </c>
      <c r="N66" s="111">
        <v>0</v>
      </c>
      <c r="O66" s="148">
        <v>0</v>
      </c>
      <c r="P66" s="112">
        <v>0</v>
      </c>
      <c r="Q66" s="112">
        <v>0</v>
      </c>
      <c r="R66" s="111">
        <v>0</v>
      </c>
      <c r="S66" s="148">
        <v>0</v>
      </c>
      <c r="T66" s="112">
        <v>0</v>
      </c>
      <c r="U66" s="112">
        <v>0</v>
      </c>
      <c r="V66" s="112">
        <v>0</v>
      </c>
      <c r="W66" s="112">
        <v>0</v>
      </c>
    </row>
    <row r="67" spans="1:24" x14ac:dyDescent="0.2">
      <c r="A67" s="35"/>
      <c r="B67" s="33"/>
      <c r="C67" s="33" t="s">
        <v>40</v>
      </c>
      <c r="D67" s="112"/>
      <c r="E67" s="111">
        <v>0</v>
      </c>
      <c r="F67" s="148">
        <v>0</v>
      </c>
      <c r="G67" s="148">
        <v>0</v>
      </c>
      <c r="H67" s="21">
        <v>0</v>
      </c>
      <c r="I67" s="148">
        <v>0</v>
      </c>
      <c r="J67" s="148">
        <v>0</v>
      </c>
      <c r="K67" s="112">
        <v>0</v>
      </c>
      <c r="L67" s="112">
        <v>0</v>
      </c>
      <c r="M67" s="112">
        <v>0</v>
      </c>
      <c r="N67" s="111">
        <v>0</v>
      </c>
      <c r="O67" s="148">
        <v>0</v>
      </c>
      <c r="P67" s="112">
        <v>0</v>
      </c>
      <c r="Q67" s="112">
        <v>0</v>
      </c>
      <c r="R67" s="111">
        <v>0</v>
      </c>
      <c r="S67" s="148">
        <v>0</v>
      </c>
      <c r="T67" s="112">
        <v>0</v>
      </c>
      <c r="U67" s="112">
        <v>0</v>
      </c>
      <c r="V67" s="112">
        <v>0</v>
      </c>
      <c r="W67" s="112">
        <v>0</v>
      </c>
    </row>
    <row r="68" spans="1:24" x14ac:dyDescent="0.2">
      <c r="A68" s="35"/>
      <c r="B68" s="33"/>
      <c r="C68" s="33" t="s">
        <v>41</v>
      </c>
      <c r="D68" s="112"/>
      <c r="E68" s="111">
        <v>0</v>
      </c>
      <c r="F68" s="148">
        <v>0</v>
      </c>
      <c r="G68" s="148">
        <v>0</v>
      </c>
      <c r="H68" s="21">
        <v>0</v>
      </c>
      <c r="I68" s="148">
        <v>0</v>
      </c>
      <c r="J68" s="148">
        <v>0</v>
      </c>
      <c r="K68" s="112">
        <v>0</v>
      </c>
      <c r="L68" s="112">
        <v>0</v>
      </c>
      <c r="M68" s="112">
        <v>0</v>
      </c>
      <c r="N68" s="111">
        <v>0</v>
      </c>
      <c r="O68" s="148">
        <v>0</v>
      </c>
      <c r="P68" s="112">
        <v>0</v>
      </c>
      <c r="Q68" s="112">
        <v>0</v>
      </c>
      <c r="R68" s="111">
        <v>0</v>
      </c>
      <c r="S68" s="148">
        <v>0</v>
      </c>
      <c r="T68" s="112">
        <v>0</v>
      </c>
      <c r="U68" s="112">
        <v>0</v>
      </c>
      <c r="V68" s="112">
        <v>0</v>
      </c>
      <c r="W68" s="112">
        <v>0</v>
      </c>
    </row>
    <row r="69" spans="1:24" x14ac:dyDescent="0.2">
      <c r="A69" s="35"/>
      <c r="B69" s="33" t="s">
        <v>42</v>
      </c>
      <c r="C69" s="33"/>
      <c r="D69" s="112"/>
      <c r="E69" s="111">
        <v>0</v>
      </c>
      <c r="F69" s="148">
        <v>0</v>
      </c>
      <c r="G69" s="148">
        <v>0</v>
      </c>
      <c r="H69" s="21">
        <v>0</v>
      </c>
      <c r="I69" s="148">
        <v>0</v>
      </c>
      <c r="J69" s="148">
        <v>0</v>
      </c>
      <c r="K69" s="112">
        <v>0</v>
      </c>
      <c r="L69" s="112">
        <v>0</v>
      </c>
      <c r="M69" s="112">
        <v>0</v>
      </c>
      <c r="N69" s="111">
        <v>0</v>
      </c>
      <c r="O69" s="148">
        <v>0</v>
      </c>
      <c r="P69" s="112">
        <v>0</v>
      </c>
      <c r="Q69" s="112">
        <v>0</v>
      </c>
      <c r="R69" s="111">
        <v>0</v>
      </c>
      <c r="S69" s="148">
        <v>0</v>
      </c>
      <c r="T69" s="112">
        <v>0</v>
      </c>
      <c r="U69" s="112">
        <v>0</v>
      </c>
      <c r="V69" s="112">
        <v>0</v>
      </c>
      <c r="W69" s="112">
        <v>0</v>
      </c>
    </row>
    <row r="70" spans="1:24" x14ac:dyDescent="0.2">
      <c r="A70" s="35" t="s">
        <v>44</v>
      </c>
      <c r="B70" s="33"/>
      <c r="C70" s="33"/>
      <c r="D70" s="112"/>
      <c r="E70" s="111">
        <v>5094.0612442222227</v>
      </c>
      <c r="F70" s="148">
        <v>5043.3312690000002</v>
      </c>
      <c r="G70" s="148">
        <v>4992.6012937777778</v>
      </c>
      <c r="H70" s="21">
        <v>15129.993807000001</v>
      </c>
      <c r="I70" s="148">
        <v>4826.2931696666665</v>
      </c>
      <c r="J70" s="148">
        <v>4717.77412</v>
      </c>
      <c r="K70" s="112">
        <v>4609.2550703333336</v>
      </c>
      <c r="L70" s="112">
        <v>14153.322359999998</v>
      </c>
      <c r="M70" s="112">
        <v>29283.316166999997</v>
      </c>
      <c r="N70" s="111">
        <v>4487.8587677777778</v>
      </c>
      <c r="O70" s="148">
        <v>4372.9010916666666</v>
      </c>
      <c r="P70" s="112">
        <v>4257.9434155555555</v>
      </c>
      <c r="Q70" s="112">
        <v>13118.703275</v>
      </c>
      <c r="R70" s="111">
        <v>4110.0726016666667</v>
      </c>
      <c r="S70" s="148">
        <v>3978.6583566666668</v>
      </c>
      <c r="T70" s="112">
        <v>3847.2441116666673</v>
      </c>
      <c r="U70" s="112">
        <v>11935.97507</v>
      </c>
      <c r="V70" s="112">
        <v>25054.678345</v>
      </c>
      <c r="W70" s="112">
        <v>54337.994511999997</v>
      </c>
    </row>
    <row r="71" spans="1:24" x14ac:dyDescent="0.2">
      <c r="A71" s="35"/>
      <c r="B71" s="33"/>
      <c r="C71" s="33"/>
      <c r="D71" s="112"/>
      <c r="E71" s="111"/>
      <c r="F71" s="148"/>
      <c r="G71" s="148"/>
      <c r="H71" s="21"/>
      <c r="I71" s="148"/>
      <c r="J71" s="148"/>
      <c r="K71" s="112"/>
      <c r="L71" s="112"/>
      <c r="M71" s="112"/>
      <c r="N71" s="111"/>
      <c r="O71" s="148"/>
      <c r="P71" s="112"/>
      <c r="Q71" s="112"/>
      <c r="R71" s="111"/>
      <c r="S71" s="148"/>
      <c r="T71" s="112"/>
      <c r="U71" s="112"/>
      <c r="V71" s="112"/>
      <c r="W71" s="112"/>
    </row>
    <row r="72" spans="1:24" x14ac:dyDescent="0.2">
      <c r="A72" s="218" t="s">
        <v>45</v>
      </c>
      <c r="B72" s="219"/>
      <c r="C72" s="219"/>
      <c r="D72" s="114"/>
      <c r="E72" s="113">
        <v>-92095.594184222224</v>
      </c>
      <c r="F72" s="151">
        <v>43528.775430999995</v>
      </c>
      <c r="G72" s="151">
        <v>59532.321944083014</v>
      </c>
      <c r="H72" s="26">
        <v>10965.503190860783</v>
      </c>
      <c r="I72" s="151">
        <v>51770.043234057339</v>
      </c>
      <c r="J72" s="151">
        <v>48521.723366919992</v>
      </c>
      <c r="K72" s="114">
        <v>54189.509719666668</v>
      </c>
      <c r="L72" s="114">
        <v>154481.27632064401</v>
      </c>
      <c r="M72" s="114">
        <v>165446.77951150481</v>
      </c>
      <c r="N72" s="113">
        <v>43403.931652222222</v>
      </c>
      <c r="O72" s="151">
        <v>67074.892208333331</v>
      </c>
      <c r="P72" s="114">
        <v>55401.544494755246</v>
      </c>
      <c r="Q72" s="114">
        <v>165880.36835531078</v>
      </c>
      <c r="R72" s="113">
        <v>40998.486460596032</v>
      </c>
      <c r="S72" s="151">
        <v>60877.109996602034</v>
      </c>
      <c r="T72" s="114">
        <v>58521.478940064735</v>
      </c>
      <c r="U72" s="114">
        <v>160397.07539726282</v>
      </c>
      <c r="V72" s="114">
        <v>326277.44375257357</v>
      </c>
      <c r="W72" s="114">
        <v>491724.22326407838</v>
      </c>
    </row>
    <row r="73" spans="1:24" x14ac:dyDescent="0.2">
      <c r="A73" s="222"/>
      <c r="B73" s="223"/>
      <c r="C73" s="223"/>
      <c r="D73" s="210"/>
      <c r="E73" s="115"/>
      <c r="F73" s="152"/>
      <c r="G73" s="152"/>
      <c r="H73" s="242"/>
      <c r="I73" s="152"/>
      <c r="J73" s="152"/>
      <c r="K73" s="116"/>
      <c r="L73" s="116"/>
      <c r="M73" s="116"/>
      <c r="N73" s="115"/>
      <c r="O73" s="152"/>
      <c r="P73" s="116"/>
      <c r="Q73" s="116"/>
      <c r="R73" s="115"/>
      <c r="S73" s="152"/>
      <c r="T73" s="116"/>
      <c r="U73" s="116"/>
      <c r="V73" s="116"/>
      <c r="W73" s="116"/>
    </row>
    <row r="74" spans="1:24" ht="39.75" customHeight="1" x14ac:dyDescent="0.2">
      <c r="S74" s="254"/>
      <c r="T74" s="254"/>
      <c r="U74" s="254"/>
      <c r="V74" s="254"/>
      <c r="X74" s="269">
        <v>11</v>
      </c>
    </row>
  </sheetData>
  <printOptions horizontalCentered="1"/>
  <pageMargins left="0.39370078740157483" right="0" top="0.59055118110236227" bottom="0" header="0" footer="0"/>
  <pageSetup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Sandra Villegas D</cp:lastModifiedBy>
  <cp:lastPrinted>2018-01-24T19:29:34Z</cp:lastPrinted>
  <dcterms:created xsi:type="dcterms:W3CDTF">2005-03-30T13:24:33Z</dcterms:created>
  <dcterms:modified xsi:type="dcterms:W3CDTF">2020-06-08T23:26:56Z</dcterms:modified>
</cp:coreProperties>
</file>