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h\Trabajo_DIPRES\Gob_Gral_Trim\2019\3T\"/>
    </mc:Choice>
  </mc:AlternateContent>
  <bookViews>
    <workbookView xWindow="0" yWindow="0" windowWidth="28800" windowHeight="12300" tabRatio="647" firstSheet="2" activeTab="13"/>
  </bookViews>
  <sheets>
    <sheet name="1t2017" sheetId="1" r:id="rId1"/>
    <sheet name="2t2017" sheetId="2" r:id="rId2"/>
    <sheet name="3t2017" sheetId="3" r:id="rId3"/>
    <sheet name="4t2017" sheetId="4" r:id="rId4"/>
    <sheet name="1t2018" sheetId="5" r:id="rId5"/>
    <sheet name="2t2018" sheetId="6" r:id="rId6"/>
    <sheet name="3t2018" sheetId="7" r:id="rId7"/>
    <sheet name="4t2018" sheetId="8" r:id="rId8"/>
    <sheet name="1t2019" sheetId="13" r:id="rId9"/>
    <sheet name="2t2019" sheetId="14" r:id="rId10"/>
    <sheet name="3t2019" sheetId="15" r:id="rId11"/>
    <sheet name="Serie_Trimestral_GG" sheetId="9" r:id="rId12"/>
    <sheet name="Serie_Trimestral_GC" sheetId="10" r:id="rId13"/>
    <sheet name="Serie_Trimestral_Muni" sheetId="11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1" l="1"/>
  <c r="M12" i="11"/>
  <c r="M13" i="11"/>
  <c r="M14" i="11"/>
  <c r="M15" i="11"/>
  <c r="M16" i="11"/>
  <c r="M17" i="11"/>
  <c r="M19" i="11"/>
  <c r="M20" i="11"/>
  <c r="M21" i="11"/>
  <c r="M22" i="11"/>
  <c r="M23" i="11"/>
  <c r="M24" i="11"/>
  <c r="M25" i="11"/>
  <c r="M27" i="11"/>
  <c r="M30" i="11"/>
  <c r="M31" i="11"/>
  <c r="M32" i="11"/>
  <c r="M33" i="11"/>
  <c r="M35" i="11"/>
  <c r="M36" i="11"/>
  <c r="M37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7" i="11"/>
  <c r="M58" i="11"/>
  <c r="M59" i="11"/>
  <c r="M60" i="11"/>
  <c r="M61" i="11"/>
  <c r="M62" i="11"/>
  <c r="M63" i="11"/>
  <c r="M64" i="11"/>
  <c r="M66" i="11"/>
  <c r="M10" i="11"/>
  <c r="L10" i="11"/>
  <c r="M11" i="10"/>
  <c r="M12" i="10"/>
  <c r="M13" i="10"/>
  <c r="M14" i="10"/>
  <c r="M15" i="10"/>
  <c r="M16" i="10"/>
  <c r="M17" i="10"/>
  <c r="M19" i="10"/>
  <c r="M20" i="10"/>
  <c r="M21" i="10"/>
  <c r="M22" i="10"/>
  <c r="M23" i="10"/>
  <c r="M24" i="10"/>
  <c r="M25" i="10"/>
  <c r="M27" i="10"/>
  <c r="M30" i="10"/>
  <c r="M31" i="10"/>
  <c r="M32" i="10"/>
  <c r="M33" i="10"/>
  <c r="M35" i="10"/>
  <c r="M36" i="10"/>
  <c r="M37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7" i="10"/>
  <c r="M58" i="10"/>
  <c r="M59" i="10"/>
  <c r="M60" i="10"/>
  <c r="M61" i="10"/>
  <c r="M62" i="10"/>
  <c r="M63" i="10"/>
  <c r="M64" i="10"/>
  <c r="M66" i="10"/>
  <c r="M10" i="10"/>
  <c r="L10" i="10"/>
  <c r="M11" i="9"/>
  <c r="M12" i="9"/>
  <c r="M13" i="9"/>
  <c r="M14" i="9"/>
  <c r="M15" i="9"/>
  <c r="M16" i="9"/>
  <c r="M17" i="9"/>
  <c r="M19" i="9"/>
  <c r="M20" i="9"/>
  <c r="M21" i="9"/>
  <c r="M22" i="9"/>
  <c r="M23" i="9"/>
  <c r="M24" i="9"/>
  <c r="M25" i="9"/>
  <c r="M27" i="9"/>
  <c r="M30" i="9"/>
  <c r="M31" i="9"/>
  <c r="M32" i="9"/>
  <c r="M33" i="9"/>
  <c r="M35" i="9"/>
  <c r="M36" i="9"/>
  <c r="M37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7" i="9"/>
  <c r="M58" i="9"/>
  <c r="M59" i="9"/>
  <c r="M60" i="9"/>
  <c r="M61" i="9"/>
  <c r="M62" i="9"/>
  <c r="M63" i="9"/>
  <c r="M64" i="9"/>
  <c r="M66" i="9"/>
  <c r="M10" i="9"/>
  <c r="L10" i="9"/>
  <c r="L11" i="11" l="1"/>
  <c r="L12" i="11"/>
  <c r="L13" i="11"/>
  <c r="L14" i="11"/>
  <c r="L15" i="11"/>
  <c r="L16" i="11"/>
  <c r="L17" i="11"/>
  <c r="L19" i="11"/>
  <c r="L20" i="11"/>
  <c r="L21" i="11"/>
  <c r="L22" i="11"/>
  <c r="L23" i="11"/>
  <c r="L24" i="11"/>
  <c r="L25" i="11"/>
  <c r="L27" i="11"/>
  <c r="L30" i="11"/>
  <c r="L31" i="11"/>
  <c r="L32" i="11"/>
  <c r="L33" i="11"/>
  <c r="L35" i="11"/>
  <c r="L36" i="11"/>
  <c r="L37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7" i="11"/>
  <c r="L58" i="11"/>
  <c r="L59" i="11"/>
  <c r="L60" i="11"/>
  <c r="L61" i="11"/>
  <c r="L62" i="11"/>
  <c r="L63" i="11"/>
  <c r="L64" i="11"/>
  <c r="L66" i="11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7" i="10"/>
  <c r="L30" i="10"/>
  <c r="L31" i="10"/>
  <c r="L32" i="10"/>
  <c r="L33" i="10"/>
  <c r="L35" i="10"/>
  <c r="L36" i="10"/>
  <c r="L37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7" i="10"/>
  <c r="L58" i="10"/>
  <c r="L59" i="10"/>
  <c r="L60" i="10"/>
  <c r="L61" i="10"/>
  <c r="L62" i="10"/>
  <c r="L63" i="10"/>
  <c r="L64" i="10"/>
  <c r="L66" i="10"/>
  <c r="L11" i="9"/>
  <c r="L12" i="9"/>
  <c r="L13" i="9"/>
  <c r="L14" i="9"/>
  <c r="L15" i="9"/>
  <c r="L16" i="9"/>
  <c r="L17" i="9"/>
  <c r="L19" i="9"/>
  <c r="L20" i="9"/>
  <c r="L21" i="9"/>
  <c r="L22" i="9"/>
  <c r="L23" i="9"/>
  <c r="L24" i="9"/>
  <c r="L25" i="9"/>
  <c r="L27" i="9"/>
  <c r="L30" i="9"/>
  <c r="L31" i="9"/>
  <c r="L32" i="9"/>
  <c r="L33" i="9"/>
  <c r="L35" i="9"/>
  <c r="L36" i="9"/>
  <c r="L37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7" i="9"/>
  <c r="L58" i="9"/>
  <c r="L59" i="9"/>
  <c r="L60" i="9"/>
  <c r="L61" i="9"/>
  <c r="L62" i="9"/>
  <c r="L63" i="9"/>
  <c r="L64" i="9"/>
  <c r="L66" i="9"/>
  <c r="K11" i="11" l="1"/>
  <c r="K12" i="11"/>
  <c r="K13" i="11"/>
  <c r="K14" i="11"/>
  <c r="K15" i="11"/>
  <c r="K16" i="11"/>
  <c r="K17" i="11"/>
  <c r="K19" i="11"/>
  <c r="K20" i="11"/>
  <c r="K21" i="11"/>
  <c r="K22" i="11"/>
  <c r="K23" i="11"/>
  <c r="K24" i="11"/>
  <c r="K25" i="11"/>
  <c r="K27" i="11"/>
  <c r="K30" i="11"/>
  <c r="K31" i="11"/>
  <c r="K32" i="11"/>
  <c r="K33" i="11"/>
  <c r="K35" i="11"/>
  <c r="K36" i="11"/>
  <c r="K37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7" i="11"/>
  <c r="K58" i="11"/>
  <c r="K59" i="11"/>
  <c r="K60" i="11"/>
  <c r="K61" i="11"/>
  <c r="K62" i="11"/>
  <c r="K63" i="11"/>
  <c r="K64" i="11"/>
  <c r="K66" i="11"/>
  <c r="K10" i="11"/>
  <c r="K11" i="10"/>
  <c r="K12" i="10"/>
  <c r="K13" i="10"/>
  <c r="K14" i="10"/>
  <c r="K15" i="10"/>
  <c r="K16" i="10"/>
  <c r="K17" i="10"/>
  <c r="K19" i="10"/>
  <c r="K20" i="10"/>
  <c r="K21" i="10"/>
  <c r="K22" i="10"/>
  <c r="K23" i="10"/>
  <c r="K24" i="10"/>
  <c r="K25" i="10"/>
  <c r="K27" i="10"/>
  <c r="K30" i="10"/>
  <c r="K31" i="10"/>
  <c r="K32" i="10"/>
  <c r="K33" i="10"/>
  <c r="K35" i="10"/>
  <c r="K36" i="10"/>
  <c r="K37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7" i="10"/>
  <c r="K58" i="10"/>
  <c r="K59" i="10"/>
  <c r="K60" i="10"/>
  <c r="K61" i="10"/>
  <c r="K62" i="10"/>
  <c r="K63" i="10"/>
  <c r="K64" i="10"/>
  <c r="K66" i="10"/>
  <c r="K10" i="10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7" i="9"/>
  <c r="K30" i="9"/>
  <c r="K31" i="9"/>
  <c r="K32" i="9"/>
  <c r="K33" i="9"/>
  <c r="K35" i="9"/>
  <c r="K36" i="9"/>
  <c r="K37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7" i="9"/>
  <c r="K58" i="9"/>
  <c r="K59" i="9"/>
  <c r="K60" i="9"/>
  <c r="K61" i="9"/>
  <c r="K62" i="9"/>
  <c r="K63" i="9"/>
  <c r="K64" i="9"/>
  <c r="K66" i="9"/>
  <c r="K10" i="9"/>
  <c r="J66" i="11" l="1"/>
  <c r="I66" i="11"/>
  <c r="H66" i="11"/>
  <c r="G66" i="11"/>
  <c r="F66" i="11"/>
  <c r="E66" i="11"/>
  <c r="D66" i="11"/>
  <c r="C66" i="11"/>
  <c r="J64" i="11"/>
  <c r="I64" i="11"/>
  <c r="H64" i="11"/>
  <c r="G64" i="11"/>
  <c r="F64" i="11"/>
  <c r="E64" i="11"/>
  <c r="D64" i="11"/>
  <c r="C64" i="11"/>
  <c r="J63" i="11"/>
  <c r="I63" i="11"/>
  <c r="H63" i="11"/>
  <c r="G63" i="11"/>
  <c r="F63" i="11"/>
  <c r="E63" i="11"/>
  <c r="D63" i="11"/>
  <c r="C63" i="11"/>
  <c r="J62" i="11"/>
  <c r="I62" i="11"/>
  <c r="H62" i="11"/>
  <c r="G62" i="11"/>
  <c r="F62" i="11"/>
  <c r="E62" i="11"/>
  <c r="D62" i="11"/>
  <c r="C62" i="11"/>
  <c r="J61" i="11"/>
  <c r="I61" i="11"/>
  <c r="H61" i="11"/>
  <c r="G61" i="11"/>
  <c r="F61" i="11"/>
  <c r="E61" i="11"/>
  <c r="D61" i="11"/>
  <c r="C61" i="11"/>
  <c r="J60" i="11"/>
  <c r="I60" i="11"/>
  <c r="H60" i="11"/>
  <c r="G60" i="11"/>
  <c r="F60" i="11"/>
  <c r="E60" i="11"/>
  <c r="D60" i="11"/>
  <c r="C60" i="11"/>
  <c r="J59" i="11"/>
  <c r="I59" i="11"/>
  <c r="H59" i="11"/>
  <c r="G59" i="11"/>
  <c r="F59" i="11"/>
  <c r="E59" i="11"/>
  <c r="D59" i="11"/>
  <c r="C59" i="11"/>
  <c r="J58" i="11"/>
  <c r="I58" i="11"/>
  <c r="H58" i="11"/>
  <c r="G58" i="11"/>
  <c r="F58" i="11"/>
  <c r="E58" i="11"/>
  <c r="D58" i="11"/>
  <c r="C58" i="11"/>
  <c r="J57" i="11"/>
  <c r="I57" i="11"/>
  <c r="H57" i="11"/>
  <c r="G57" i="11"/>
  <c r="F57" i="11"/>
  <c r="E57" i="11"/>
  <c r="D57" i="11"/>
  <c r="C57" i="11"/>
  <c r="J55" i="11"/>
  <c r="I55" i="11"/>
  <c r="H55" i="11"/>
  <c r="G55" i="11"/>
  <c r="F55" i="11"/>
  <c r="E55" i="11"/>
  <c r="D55" i="11"/>
  <c r="C55" i="11"/>
  <c r="J54" i="11"/>
  <c r="I54" i="11"/>
  <c r="H54" i="11"/>
  <c r="G54" i="11"/>
  <c r="F54" i="11"/>
  <c r="E54" i="11"/>
  <c r="D54" i="11"/>
  <c r="C54" i="11"/>
  <c r="J53" i="11"/>
  <c r="I53" i="11"/>
  <c r="H53" i="11"/>
  <c r="G53" i="11"/>
  <c r="F53" i="11"/>
  <c r="E53" i="11"/>
  <c r="D53" i="11"/>
  <c r="C53" i="11"/>
  <c r="J52" i="11"/>
  <c r="I52" i="11"/>
  <c r="H52" i="11"/>
  <c r="G52" i="11"/>
  <c r="F52" i="11"/>
  <c r="E52" i="11"/>
  <c r="D52" i="11"/>
  <c r="C52" i="11"/>
  <c r="J51" i="11"/>
  <c r="I51" i="11"/>
  <c r="H51" i="11"/>
  <c r="G51" i="11"/>
  <c r="F51" i="11"/>
  <c r="E51" i="11"/>
  <c r="D51" i="11"/>
  <c r="C51" i="11"/>
  <c r="J50" i="11"/>
  <c r="I50" i="11"/>
  <c r="H50" i="11"/>
  <c r="G50" i="11"/>
  <c r="F50" i="11"/>
  <c r="E50" i="11"/>
  <c r="D50" i="11"/>
  <c r="C50" i="11"/>
  <c r="J49" i="11"/>
  <c r="I49" i="11"/>
  <c r="H49" i="11"/>
  <c r="G49" i="11"/>
  <c r="F49" i="11"/>
  <c r="E49" i="11"/>
  <c r="D49" i="11"/>
  <c r="C49" i="11"/>
  <c r="J48" i="11"/>
  <c r="I48" i="11"/>
  <c r="H48" i="11"/>
  <c r="G48" i="11"/>
  <c r="F48" i="11"/>
  <c r="E48" i="11"/>
  <c r="D48" i="11"/>
  <c r="C48" i="11"/>
  <c r="J47" i="11"/>
  <c r="I47" i="11"/>
  <c r="H47" i="11"/>
  <c r="G47" i="11"/>
  <c r="F47" i="11"/>
  <c r="E47" i="11"/>
  <c r="D47" i="11"/>
  <c r="C47" i="11"/>
  <c r="J46" i="11"/>
  <c r="I46" i="11"/>
  <c r="H46" i="11"/>
  <c r="G46" i="11"/>
  <c r="F46" i="11"/>
  <c r="E46" i="11"/>
  <c r="D46" i="11"/>
  <c r="C46" i="11"/>
  <c r="J45" i="11"/>
  <c r="I45" i="11"/>
  <c r="H45" i="11"/>
  <c r="G45" i="11"/>
  <c r="F45" i="11"/>
  <c r="E45" i="11"/>
  <c r="D45" i="11"/>
  <c r="C45" i="11"/>
  <c r="J44" i="11"/>
  <c r="I44" i="11"/>
  <c r="H44" i="11"/>
  <c r="G44" i="11"/>
  <c r="F44" i="11"/>
  <c r="E44" i="11"/>
  <c r="D44" i="11"/>
  <c r="C44" i="11"/>
  <c r="J43" i="11"/>
  <c r="I43" i="11"/>
  <c r="H43" i="11"/>
  <c r="G43" i="11"/>
  <c r="F43" i="11"/>
  <c r="E43" i="11"/>
  <c r="D43" i="11"/>
  <c r="C43" i="11"/>
  <c r="J42" i="11"/>
  <c r="I42" i="11"/>
  <c r="H42" i="11"/>
  <c r="G42" i="11"/>
  <c r="F42" i="11"/>
  <c r="E42" i="11"/>
  <c r="D42" i="11"/>
  <c r="C42" i="11"/>
  <c r="J37" i="11"/>
  <c r="I37" i="11"/>
  <c r="H37" i="11"/>
  <c r="G37" i="11"/>
  <c r="F37" i="11"/>
  <c r="E37" i="11"/>
  <c r="D37" i="11"/>
  <c r="C37" i="11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J33" i="11"/>
  <c r="I33" i="11"/>
  <c r="H33" i="11"/>
  <c r="G33" i="11"/>
  <c r="F33" i="11"/>
  <c r="E33" i="11"/>
  <c r="D33" i="11"/>
  <c r="C33" i="11"/>
  <c r="J32" i="11"/>
  <c r="I32" i="11"/>
  <c r="H32" i="11"/>
  <c r="G32" i="11"/>
  <c r="F32" i="11"/>
  <c r="E32" i="11"/>
  <c r="D32" i="11"/>
  <c r="C32" i="11"/>
  <c r="J31" i="11"/>
  <c r="I31" i="11"/>
  <c r="H31" i="11"/>
  <c r="G31" i="11"/>
  <c r="F31" i="11"/>
  <c r="E31" i="11"/>
  <c r="D31" i="11"/>
  <c r="C31" i="11"/>
  <c r="J30" i="11"/>
  <c r="I30" i="11"/>
  <c r="H30" i="11"/>
  <c r="G30" i="11"/>
  <c r="F30" i="11"/>
  <c r="E30" i="11"/>
  <c r="D30" i="11"/>
  <c r="C30" i="11"/>
  <c r="J27" i="11"/>
  <c r="I27" i="11"/>
  <c r="H27" i="11"/>
  <c r="G27" i="11"/>
  <c r="F27" i="11"/>
  <c r="E27" i="11"/>
  <c r="D27" i="11"/>
  <c r="C27" i="11"/>
  <c r="J25" i="11"/>
  <c r="I25" i="11"/>
  <c r="H25" i="11"/>
  <c r="G25" i="11"/>
  <c r="F25" i="11"/>
  <c r="E25" i="11"/>
  <c r="D25" i="11"/>
  <c r="C25" i="11"/>
  <c r="J24" i="11"/>
  <c r="I24" i="11"/>
  <c r="H24" i="11"/>
  <c r="G24" i="11"/>
  <c r="F24" i="11"/>
  <c r="E24" i="11"/>
  <c r="D24" i="11"/>
  <c r="C24" i="11"/>
  <c r="J23" i="11"/>
  <c r="I23" i="11"/>
  <c r="H23" i="11"/>
  <c r="G23" i="11"/>
  <c r="F23" i="11"/>
  <c r="E23" i="11"/>
  <c r="D23" i="11"/>
  <c r="C23" i="11"/>
  <c r="J22" i="11"/>
  <c r="I22" i="11"/>
  <c r="H22" i="11"/>
  <c r="G22" i="11"/>
  <c r="F22" i="11"/>
  <c r="E22" i="11"/>
  <c r="D22" i="11"/>
  <c r="C22" i="11"/>
  <c r="J21" i="11"/>
  <c r="I21" i="11"/>
  <c r="H21" i="11"/>
  <c r="G21" i="11"/>
  <c r="F21" i="11"/>
  <c r="E21" i="11"/>
  <c r="D21" i="11"/>
  <c r="C21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J17" i="11"/>
  <c r="I17" i="11"/>
  <c r="H17" i="11"/>
  <c r="G17" i="11"/>
  <c r="F17" i="11"/>
  <c r="E17" i="11"/>
  <c r="D17" i="11"/>
  <c r="C17" i="11"/>
  <c r="J16" i="11"/>
  <c r="I16" i="11"/>
  <c r="H16" i="11"/>
  <c r="G16" i="11"/>
  <c r="F16" i="11"/>
  <c r="E16" i="11"/>
  <c r="D16" i="11"/>
  <c r="C16" i="11"/>
  <c r="J15" i="11"/>
  <c r="I15" i="11"/>
  <c r="H15" i="11"/>
  <c r="G15" i="11"/>
  <c r="F15" i="11"/>
  <c r="E15" i="11"/>
  <c r="D15" i="11"/>
  <c r="C15" i="11"/>
  <c r="J14" i="11"/>
  <c r="I14" i="11"/>
  <c r="H14" i="11"/>
  <c r="G14" i="11"/>
  <c r="F14" i="11"/>
  <c r="E14" i="11"/>
  <c r="D14" i="11"/>
  <c r="C14" i="11"/>
  <c r="J13" i="11"/>
  <c r="I13" i="11"/>
  <c r="H13" i="11"/>
  <c r="G13" i="11"/>
  <c r="F13" i="11"/>
  <c r="E13" i="11"/>
  <c r="D13" i="11"/>
  <c r="C13" i="11"/>
  <c r="J12" i="11"/>
  <c r="I12" i="11"/>
  <c r="H12" i="11"/>
  <c r="G12" i="11"/>
  <c r="F12" i="11"/>
  <c r="E12" i="11"/>
  <c r="D12" i="11"/>
  <c r="C12" i="11"/>
  <c r="J11" i="11"/>
  <c r="I11" i="11"/>
  <c r="H11" i="11"/>
  <c r="G11" i="11"/>
  <c r="F11" i="11"/>
  <c r="E11" i="11"/>
  <c r="D11" i="11"/>
  <c r="C11" i="11"/>
  <c r="J10" i="11"/>
  <c r="I10" i="11"/>
  <c r="H10" i="11"/>
  <c r="G10" i="11"/>
  <c r="F10" i="11"/>
  <c r="E10" i="11"/>
  <c r="D10" i="11"/>
  <c r="C10" i="11"/>
  <c r="J66" i="10"/>
  <c r="I66" i="10"/>
  <c r="H66" i="10"/>
  <c r="G66" i="10"/>
  <c r="F66" i="10"/>
  <c r="E66" i="10"/>
  <c r="D66" i="10"/>
  <c r="C66" i="10"/>
  <c r="J64" i="10"/>
  <c r="I64" i="10"/>
  <c r="H64" i="10"/>
  <c r="G64" i="10"/>
  <c r="F64" i="10"/>
  <c r="E64" i="10"/>
  <c r="D64" i="10"/>
  <c r="C64" i="10"/>
  <c r="J63" i="10"/>
  <c r="I63" i="10"/>
  <c r="H63" i="10"/>
  <c r="G63" i="10"/>
  <c r="F63" i="10"/>
  <c r="E63" i="10"/>
  <c r="D63" i="10"/>
  <c r="C63" i="10"/>
  <c r="J62" i="10"/>
  <c r="I62" i="10"/>
  <c r="H62" i="10"/>
  <c r="G62" i="10"/>
  <c r="F62" i="10"/>
  <c r="E62" i="10"/>
  <c r="D62" i="10"/>
  <c r="C62" i="10"/>
  <c r="J61" i="10"/>
  <c r="I61" i="10"/>
  <c r="H61" i="10"/>
  <c r="G61" i="10"/>
  <c r="F61" i="10"/>
  <c r="E61" i="10"/>
  <c r="D61" i="10"/>
  <c r="C61" i="10"/>
  <c r="J60" i="10"/>
  <c r="I60" i="10"/>
  <c r="H60" i="10"/>
  <c r="G60" i="10"/>
  <c r="F60" i="10"/>
  <c r="E60" i="10"/>
  <c r="D60" i="10"/>
  <c r="C60" i="10"/>
  <c r="J59" i="10"/>
  <c r="I59" i="10"/>
  <c r="H59" i="10"/>
  <c r="G59" i="10"/>
  <c r="F59" i="10"/>
  <c r="E59" i="10"/>
  <c r="D59" i="10"/>
  <c r="C59" i="10"/>
  <c r="J58" i="10"/>
  <c r="I58" i="10"/>
  <c r="H58" i="10"/>
  <c r="G58" i="10"/>
  <c r="F58" i="10"/>
  <c r="E58" i="10"/>
  <c r="D58" i="10"/>
  <c r="C58" i="10"/>
  <c r="J57" i="10"/>
  <c r="I57" i="10"/>
  <c r="H57" i="10"/>
  <c r="G57" i="10"/>
  <c r="F57" i="10"/>
  <c r="E57" i="10"/>
  <c r="D57" i="10"/>
  <c r="C57" i="10"/>
  <c r="J55" i="10"/>
  <c r="I55" i="10"/>
  <c r="H55" i="10"/>
  <c r="G55" i="10"/>
  <c r="F55" i="10"/>
  <c r="E55" i="10"/>
  <c r="D55" i="10"/>
  <c r="C55" i="10"/>
  <c r="J54" i="10"/>
  <c r="I54" i="10"/>
  <c r="H54" i="10"/>
  <c r="G54" i="10"/>
  <c r="F54" i="10"/>
  <c r="E54" i="10"/>
  <c r="D54" i="10"/>
  <c r="C54" i="10"/>
  <c r="J53" i="10"/>
  <c r="I53" i="10"/>
  <c r="H53" i="10"/>
  <c r="G53" i="10"/>
  <c r="F53" i="10"/>
  <c r="E53" i="10"/>
  <c r="D53" i="10"/>
  <c r="C53" i="10"/>
  <c r="J52" i="10"/>
  <c r="I52" i="10"/>
  <c r="H52" i="10"/>
  <c r="G52" i="10"/>
  <c r="F52" i="10"/>
  <c r="E52" i="10"/>
  <c r="D52" i="10"/>
  <c r="C52" i="10"/>
  <c r="J51" i="10"/>
  <c r="I51" i="10"/>
  <c r="H51" i="10"/>
  <c r="G51" i="10"/>
  <c r="F51" i="10"/>
  <c r="E51" i="10"/>
  <c r="D51" i="10"/>
  <c r="C51" i="10"/>
  <c r="J50" i="10"/>
  <c r="I50" i="10"/>
  <c r="H50" i="10"/>
  <c r="G50" i="10"/>
  <c r="F50" i="10"/>
  <c r="E50" i="10"/>
  <c r="D50" i="10"/>
  <c r="C50" i="10"/>
  <c r="J49" i="10"/>
  <c r="I49" i="10"/>
  <c r="H49" i="10"/>
  <c r="G49" i="10"/>
  <c r="F49" i="10"/>
  <c r="E49" i="10"/>
  <c r="D49" i="10"/>
  <c r="C49" i="10"/>
  <c r="J48" i="10"/>
  <c r="I48" i="10"/>
  <c r="H48" i="10"/>
  <c r="G48" i="10"/>
  <c r="F48" i="10"/>
  <c r="E48" i="10"/>
  <c r="D48" i="10"/>
  <c r="C48" i="10"/>
  <c r="J47" i="10"/>
  <c r="I47" i="10"/>
  <c r="H47" i="10"/>
  <c r="G47" i="10"/>
  <c r="F47" i="10"/>
  <c r="E47" i="10"/>
  <c r="D47" i="10"/>
  <c r="C47" i="10"/>
  <c r="J46" i="10"/>
  <c r="I46" i="10"/>
  <c r="H46" i="10"/>
  <c r="G46" i="10"/>
  <c r="F46" i="10"/>
  <c r="E46" i="10"/>
  <c r="D46" i="10"/>
  <c r="C46" i="10"/>
  <c r="J45" i="10"/>
  <c r="I45" i="10"/>
  <c r="H45" i="10"/>
  <c r="G45" i="10"/>
  <c r="F45" i="10"/>
  <c r="E45" i="10"/>
  <c r="D45" i="10"/>
  <c r="C45" i="10"/>
  <c r="J44" i="10"/>
  <c r="I44" i="10"/>
  <c r="H44" i="10"/>
  <c r="G44" i="10"/>
  <c r="F44" i="10"/>
  <c r="E44" i="10"/>
  <c r="D44" i="10"/>
  <c r="C44" i="10"/>
  <c r="J43" i="10"/>
  <c r="I43" i="10"/>
  <c r="H43" i="10"/>
  <c r="G43" i="10"/>
  <c r="F43" i="10"/>
  <c r="E43" i="10"/>
  <c r="D43" i="10"/>
  <c r="C43" i="10"/>
  <c r="J42" i="10"/>
  <c r="I42" i="10"/>
  <c r="H42" i="10"/>
  <c r="G42" i="10"/>
  <c r="F42" i="10"/>
  <c r="E42" i="10"/>
  <c r="D42" i="10"/>
  <c r="C42" i="10"/>
  <c r="J37" i="10"/>
  <c r="I37" i="10"/>
  <c r="H37" i="10"/>
  <c r="G37" i="10"/>
  <c r="F37" i="10"/>
  <c r="E37" i="10"/>
  <c r="D37" i="10"/>
  <c r="C37" i="10"/>
  <c r="J36" i="10"/>
  <c r="I36" i="10"/>
  <c r="H36" i="10"/>
  <c r="G36" i="10"/>
  <c r="F36" i="10"/>
  <c r="E36" i="10"/>
  <c r="D36" i="10"/>
  <c r="C36" i="10"/>
  <c r="J35" i="10"/>
  <c r="I35" i="10"/>
  <c r="H35" i="10"/>
  <c r="G35" i="10"/>
  <c r="F35" i="10"/>
  <c r="E35" i="10"/>
  <c r="D35" i="10"/>
  <c r="C35" i="10"/>
  <c r="J33" i="10"/>
  <c r="I33" i="10"/>
  <c r="H33" i="10"/>
  <c r="G33" i="10"/>
  <c r="F33" i="10"/>
  <c r="E33" i="10"/>
  <c r="D33" i="10"/>
  <c r="C33" i="10"/>
  <c r="J32" i="10"/>
  <c r="I32" i="10"/>
  <c r="H32" i="10"/>
  <c r="G32" i="10"/>
  <c r="F32" i="10"/>
  <c r="E32" i="10"/>
  <c r="D32" i="10"/>
  <c r="C32" i="10"/>
  <c r="J31" i="10"/>
  <c r="I31" i="10"/>
  <c r="H31" i="10"/>
  <c r="G31" i="10"/>
  <c r="F31" i="10"/>
  <c r="E31" i="10"/>
  <c r="D31" i="10"/>
  <c r="C31" i="10"/>
  <c r="J30" i="10"/>
  <c r="I30" i="10"/>
  <c r="H30" i="10"/>
  <c r="G30" i="10"/>
  <c r="F30" i="10"/>
  <c r="E30" i="10"/>
  <c r="D30" i="10"/>
  <c r="C30" i="10"/>
  <c r="J27" i="10"/>
  <c r="I27" i="10"/>
  <c r="H27" i="10"/>
  <c r="G27" i="10"/>
  <c r="F27" i="10"/>
  <c r="E27" i="10"/>
  <c r="D27" i="10"/>
  <c r="C27" i="10"/>
  <c r="J25" i="10"/>
  <c r="I25" i="10"/>
  <c r="H25" i="10"/>
  <c r="G25" i="10"/>
  <c r="F25" i="10"/>
  <c r="E25" i="10"/>
  <c r="D25" i="10"/>
  <c r="C25" i="10"/>
  <c r="J24" i="10"/>
  <c r="I24" i="10"/>
  <c r="H24" i="10"/>
  <c r="G24" i="10"/>
  <c r="F24" i="10"/>
  <c r="E24" i="10"/>
  <c r="D24" i="10"/>
  <c r="C24" i="10"/>
  <c r="J23" i="10"/>
  <c r="I23" i="10"/>
  <c r="H23" i="10"/>
  <c r="G23" i="10"/>
  <c r="F23" i="10"/>
  <c r="E23" i="10"/>
  <c r="D23" i="10"/>
  <c r="C23" i="10"/>
  <c r="J22" i="10"/>
  <c r="I22" i="10"/>
  <c r="H22" i="10"/>
  <c r="G22" i="10"/>
  <c r="F22" i="10"/>
  <c r="E22" i="10"/>
  <c r="D22" i="10"/>
  <c r="C22" i="10"/>
  <c r="J21" i="10"/>
  <c r="I21" i="10"/>
  <c r="H21" i="10"/>
  <c r="G21" i="10"/>
  <c r="F21" i="10"/>
  <c r="E21" i="10"/>
  <c r="D21" i="10"/>
  <c r="C21" i="10"/>
  <c r="J20" i="10"/>
  <c r="I20" i="10"/>
  <c r="H20" i="10"/>
  <c r="G20" i="10"/>
  <c r="F20" i="10"/>
  <c r="E20" i="10"/>
  <c r="D20" i="10"/>
  <c r="C20" i="10"/>
  <c r="J19" i="10"/>
  <c r="I19" i="10"/>
  <c r="H19" i="10"/>
  <c r="G19" i="10"/>
  <c r="F19" i="10"/>
  <c r="E19" i="10"/>
  <c r="D19" i="10"/>
  <c r="C19" i="10"/>
  <c r="J17" i="10"/>
  <c r="I17" i="10"/>
  <c r="H17" i="10"/>
  <c r="G17" i="10"/>
  <c r="F17" i="10"/>
  <c r="E17" i="10"/>
  <c r="D17" i="10"/>
  <c r="C17" i="10"/>
  <c r="J16" i="10"/>
  <c r="I16" i="10"/>
  <c r="H16" i="10"/>
  <c r="G16" i="10"/>
  <c r="F16" i="10"/>
  <c r="E16" i="10"/>
  <c r="D16" i="10"/>
  <c r="C16" i="10"/>
  <c r="J15" i="10"/>
  <c r="I15" i="10"/>
  <c r="H15" i="10"/>
  <c r="G15" i="10"/>
  <c r="F15" i="10"/>
  <c r="E15" i="10"/>
  <c r="D15" i="10"/>
  <c r="C15" i="10"/>
  <c r="J14" i="10"/>
  <c r="I14" i="10"/>
  <c r="H14" i="10"/>
  <c r="G14" i="10"/>
  <c r="F14" i="10"/>
  <c r="E14" i="10"/>
  <c r="D14" i="10"/>
  <c r="C14" i="10"/>
  <c r="J13" i="10"/>
  <c r="I13" i="10"/>
  <c r="H13" i="10"/>
  <c r="G13" i="10"/>
  <c r="F13" i="10"/>
  <c r="E13" i="10"/>
  <c r="D13" i="10"/>
  <c r="C13" i="10"/>
  <c r="J12" i="10"/>
  <c r="I12" i="10"/>
  <c r="H12" i="10"/>
  <c r="G12" i="10"/>
  <c r="F12" i="10"/>
  <c r="E12" i="10"/>
  <c r="D12" i="10"/>
  <c r="C12" i="10"/>
  <c r="J11" i="10"/>
  <c r="I11" i="10"/>
  <c r="H11" i="10"/>
  <c r="G11" i="10"/>
  <c r="F11" i="10"/>
  <c r="E11" i="10"/>
  <c r="D11" i="10"/>
  <c r="C11" i="10"/>
  <c r="J10" i="10"/>
  <c r="I10" i="10"/>
  <c r="H10" i="10"/>
  <c r="G10" i="10"/>
  <c r="F10" i="10"/>
  <c r="E10" i="10"/>
  <c r="D10" i="10"/>
  <c r="C10" i="10"/>
  <c r="E11" i="9" l="1"/>
  <c r="F11" i="9"/>
  <c r="G11" i="9"/>
  <c r="H11" i="9"/>
  <c r="I11" i="9"/>
  <c r="J11" i="9"/>
  <c r="E12" i="9"/>
  <c r="F12" i="9"/>
  <c r="G12" i="9"/>
  <c r="H12" i="9"/>
  <c r="I12" i="9"/>
  <c r="J12" i="9"/>
  <c r="E13" i="9"/>
  <c r="F13" i="9"/>
  <c r="G13" i="9"/>
  <c r="H13" i="9"/>
  <c r="I13" i="9"/>
  <c r="J13" i="9"/>
  <c r="E14" i="9"/>
  <c r="F14" i="9"/>
  <c r="G14" i="9"/>
  <c r="H14" i="9"/>
  <c r="I14" i="9"/>
  <c r="J14" i="9"/>
  <c r="E15" i="9"/>
  <c r="F15" i="9"/>
  <c r="G15" i="9"/>
  <c r="H15" i="9"/>
  <c r="I15" i="9"/>
  <c r="J15" i="9"/>
  <c r="E16" i="9"/>
  <c r="F16" i="9"/>
  <c r="G16" i="9"/>
  <c r="H16" i="9"/>
  <c r="I16" i="9"/>
  <c r="J16" i="9"/>
  <c r="E17" i="9"/>
  <c r="F17" i="9"/>
  <c r="G17" i="9"/>
  <c r="H17" i="9"/>
  <c r="I17" i="9"/>
  <c r="J17" i="9"/>
  <c r="E19" i="9"/>
  <c r="F19" i="9"/>
  <c r="G19" i="9"/>
  <c r="H19" i="9"/>
  <c r="I19" i="9"/>
  <c r="J19" i="9"/>
  <c r="E20" i="9"/>
  <c r="F20" i="9"/>
  <c r="G20" i="9"/>
  <c r="H20" i="9"/>
  <c r="I20" i="9"/>
  <c r="J20" i="9"/>
  <c r="E21" i="9"/>
  <c r="F21" i="9"/>
  <c r="G21" i="9"/>
  <c r="H21" i="9"/>
  <c r="I21" i="9"/>
  <c r="J21" i="9"/>
  <c r="E22" i="9"/>
  <c r="F22" i="9"/>
  <c r="G22" i="9"/>
  <c r="H22" i="9"/>
  <c r="I22" i="9"/>
  <c r="J22" i="9"/>
  <c r="E23" i="9"/>
  <c r="F23" i="9"/>
  <c r="G23" i="9"/>
  <c r="H23" i="9"/>
  <c r="I23" i="9"/>
  <c r="J23" i="9"/>
  <c r="E24" i="9"/>
  <c r="F24" i="9"/>
  <c r="G24" i="9"/>
  <c r="H24" i="9"/>
  <c r="I24" i="9"/>
  <c r="J24" i="9"/>
  <c r="E25" i="9"/>
  <c r="F25" i="9"/>
  <c r="G25" i="9"/>
  <c r="H25" i="9"/>
  <c r="I25" i="9"/>
  <c r="J25" i="9"/>
  <c r="E27" i="9"/>
  <c r="F27" i="9"/>
  <c r="G27" i="9"/>
  <c r="H27" i="9"/>
  <c r="I27" i="9"/>
  <c r="J27" i="9"/>
  <c r="E30" i="9"/>
  <c r="F30" i="9"/>
  <c r="G30" i="9"/>
  <c r="H30" i="9"/>
  <c r="I30" i="9"/>
  <c r="J30" i="9"/>
  <c r="E31" i="9"/>
  <c r="F31" i="9"/>
  <c r="G31" i="9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I33" i="9"/>
  <c r="J33" i="9"/>
  <c r="E35" i="9"/>
  <c r="F35" i="9"/>
  <c r="G35" i="9"/>
  <c r="H35" i="9"/>
  <c r="I35" i="9"/>
  <c r="J35" i="9"/>
  <c r="E36" i="9"/>
  <c r="F36" i="9"/>
  <c r="G36" i="9"/>
  <c r="H36" i="9"/>
  <c r="I36" i="9"/>
  <c r="J36" i="9"/>
  <c r="E37" i="9"/>
  <c r="F37" i="9"/>
  <c r="G37" i="9"/>
  <c r="H37" i="9"/>
  <c r="I37" i="9"/>
  <c r="J37" i="9"/>
  <c r="E42" i="9"/>
  <c r="F42" i="9"/>
  <c r="G42" i="9"/>
  <c r="H42" i="9"/>
  <c r="I42" i="9"/>
  <c r="J42" i="9"/>
  <c r="E43" i="9"/>
  <c r="F43" i="9"/>
  <c r="G43" i="9"/>
  <c r="H43" i="9"/>
  <c r="I43" i="9"/>
  <c r="J43" i="9"/>
  <c r="E44" i="9"/>
  <c r="F44" i="9"/>
  <c r="G44" i="9"/>
  <c r="H44" i="9"/>
  <c r="I44" i="9"/>
  <c r="J44" i="9"/>
  <c r="E45" i="9"/>
  <c r="F45" i="9"/>
  <c r="G45" i="9"/>
  <c r="H45" i="9"/>
  <c r="I45" i="9"/>
  <c r="J45" i="9"/>
  <c r="E46" i="9"/>
  <c r="F46" i="9"/>
  <c r="G46" i="9"/>
  <c r="H46" i="9"/>
  <c r="I46" i="9"/>
  <c r="J46" i="9"/>
  <c r="E47" i="9"/>
  <c r="F47" i="9"/>
  <c r="G47" i="9"/>
  <c r="H47" i="9"/>
  <c r="I47" i="9"/>
  <c r="J47" i="9"/>
  <c r="E48" i="9"/>
  <c r="F48" i="9"/>
  <c r="G48" i="9"/>
  <c r="H48" i="9"/>
  <c r="I48" i="9"/>
  <c r="J48" i="9"/>
  <c r="E49" i="9"/>
  <c r="F49" i="9"/>
  <c r="G49" i="9"/>
  <c r="H49" i="9"/>
  <c r="I49" i="9"/>
  <c r="J49" i="9"/>
  <c r="E50" i="9"/>
  <c r="F50" i="9"/>
  <c r="G50" i="9"/>
  <c r="H50" i="9"/>
  <c r="I50" i="9"/>
  <c r="J50" i="9"/>
  <c r="E51" i="9"/>
  <c r="F51" i="9"/>
  <c r="G51" i="9"/>
  <c r="H51" i="9"/>
  <c r="I51" i="9"/>
  <c r="J51" i="9"/>
  <c r="E52" i="9"/>
  <c r="F52" i="9"/>
  <c r="G52" i="9"/>
  <c r="H52" i="9"/>
  <c r="I52" i="9"/>
  <c r="J52" i="9"/>
  <c r="E53" i="9"/>
  <c r="F53" i="9"/>
  <c r="G53" i="9"/>
  <c r="H53" i="9"/>
  <c r="I53" i="9"/>
  <c r="J53" i="9"/>
  <c r="E54" i="9"/>
  <c r="F54" i="9"/>
  <c r="G54" i="9"/>
  <c r="H54" i="9"/>
  <c r="I54" i="9"/>
  <c r="J54" i="9"/>
  <c r="E55" i="9"/>
  <c r="F55" i="9"/>
  <c r="G55" i="9"/>
  <c r="H55" i="9"/>
  <c r="I55" i="9"/>
  <c r="J55" i="9"/>
  <c r="E57" i="9"/>
  <c r="F57" i="9"/>
  <c r="G57" i="9"/>
  <c r="H57" i="9"/>
  <c r="I57" i="9"/>
  <c r="J57" i="9"/>
  <c r="E58" i="9"/>
  <c r="F58" i="9"/>
  <c r="G58" i="9"/>
  <c r="H58" i="9"/>
  <c r="I58" i="9"/>
  <c r="J58" i="9"/>
  <c r="E59" i="9"/>
  <c r="F59" i="9"/>
  <c r="G59" i="9"/>
  <c r="H59" i="9"/>
  <c r="I59" i="9"/>
  <c r="J59" i="9"/>
  <c r="E60" i="9"/>
  <c r="F60" i="9"/>
  <c r="G60" i="9"/>
  <c r="H60" i="9"/>
  <c r="I60" i="9"/>
  <c r="J60" i="9"/>
  <c r="E61" i="9"/>
  <c r="F61" i="9"/>
  <c r="G61" i="9"/>
  <c r="H61" i="9"/>
  <c r="I61" i="9"/>
  <c r="J61" i="9"/>
  <c r="E62" i="9"/>
  <c r="F62" i="9"/>
  <c r="G62" i="9"/>
  <c r="H62" i="9"/>
  <c r="I62" i="9"/>
  <c r="J62" i="9"/>
  <c r="E63" i="9"/>
  <c r="F63" i="9"/>
  <c r="G63" i="9"/>
  <c r="H63" i="9"/>
  <c r="I63" i="9"/>
  <c r="J63" i="9"/>
  <c r="E64" i="9"/>
  <c r="F64" i="9"/>
  <c r="G64" i="9"/>
  <c r="H64" i="9"/>
  <c r="I64" i="9"/>
  <c r="J64" i="9"/>
  <c r="E66" i="9"/>
  <c r="F66" i="9"/>
  <c r="G66" i="9"/>
  <c r="H66" i="9"/>
  <c r="I66" i="9"/>
  <c r="J66" i="9"/>
  <c r="D11" i="9"/>
  <c r="D12" i="9"/>
  <c r="D13" i="9"/>
  <c r="D14" i="9"/>
  <c r="D15" i="9"/>
  <c r="D16" i="9"/>
  <c r="D17" i="9"/>
  <c r="D19" i="9"/>
  <c r="D20" i="9"/>
  <c r="D21" i="9"/>
  <c r="D22" i="9"/>
  <c r="D23" i="9"/>
  <c r="D24" i="9"/>
  <c r="D25" i="9"/>
  <c r="D27" i="9"/>
  <c r="D30" i="9"/>
  <c r="D31" i="9"/>
  <c r="D32" i="9"/>
  <c r="D33" i="9"/>
  <c r="D35" i="9"/>
  <c r="D36" i="9"/>
  <c r="D37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6" i="9"/>
  <c r="C58" i="9"/>
  <c r="C59" i="9"/>
  <c r="C60" i="9"/>
  <c r="C61" i="9"/>
  <c r="C62" i="9"/>
  <c r="C63" i="9"/>
  <c r="C64" i="9"/>
  <c r="C66" i="9"/>
  <c r="C57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42" i="9"/>
  <c r="C35" i="9"/>
  <c r="C36" i="9"/>
  <c r="C37" i="9"/>
  <c r="C31" i="9"/>
  <c r="C32" i="9"/>
  <c r="C33" i="9"/>
  <c r="C30" i="9"/>
  <c r="C27" i="9"/>
  <c r="C20" i="9"/>
  <c r="C21" i="9"/>
  <c r="C22" i="9"/>
  <c r="C23" i="9"/>
  <c r="C24" i="9"/>
  <c r="C25" i="9"/>
  <c r="C19" i="9"/>
  <c r="C11" i="9"/>
  <c r="C12" i="9"/>
  <c r="C13" i="9"/>
  <c r="C14" i="9"/>
  <c r="C15" i="9"/>
  <c r="C16" i="9"/>
  <c r="C17" i="9"/>
  <c r="J10" i="9"/>
  <c r="I10" i="9"/>
  <c r="H10" i="9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<sst xmlns="http://schemas.openxmlformats.org/spreadsheetml/2006/main" count="1013" uniqueCount="110">
  <si>
    <t>ESTADO DE OPERACIONES GOBIERNO GENERAL TOTAL</t>
  </si>
  <si>
    <t>PRIMER TRIMESTRE 2017</t>
  </si>
  <si>
    <t>Moneda Nacional + Moneda Extranjera</t>
  </si>
  <si>
    <t>Millones de Pesos</t>
  </si>
  <si>
    <t>Gobierno</t>
  </si>
  <si>
    <t>Municipalidades</t>
  </si>
  <si>
    <t xml:space="preserve">Transferencias </t>
  </si>
  <si>
    <t>Central Total</t>
  </si>
  <si>
    <t>Consolidables</t>
  </si>
  <si>
    <t>General Total</t>
  </si>
  <si>
    <t>TRANSACCIONES QUE AFECTAN EL PATRIMONIO NETO</t>
  </si>
  <si>
    <t>INGRESOS</t>
  </si>
  <si>
    <t>Ingresos tributarios netos</t>
  </si>
  <si>
    <t>Cobre bruto</t>
  </si>
  <si>
    <t>Imposiciones previsionales</t>
  </si>
  <si>
    <t xml:space="preserve">Rentas de la propiedad </t>
  </si>
  <si>
    <t>Otros ingresos</t>
  </si>
  <si>
    <t>GASTOS</t>
  </si>
  <si>
    <t>Personal</t>
  </si>
  <si>
    <t>Bienes y servicios de consumo y producción</t>
  </si>
  <si>
    <t xml:space="preserve">Intereses </t>
  </si>
  <si>
    <t>Otros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</si>
  <si>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</si>
  <si>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</si>
  <si>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</si>
  <si>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</si>
  <si>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</si>
  <si>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PRESTAMO NETO/ENDEUDAMIENTO NETO</t>
  </si>
  <si>
    <t>TRANSACCIONES EN ACTIVOS Y PASIVOS FINANCIEROS (FINANCIAMIENTO)</t>
  </si>
  <si>
    <t>ADQUISICION NETA DE ACTIVOS FINANCIEROS</t>
  </si>
  <si>
    <t>Préstamos</t>
  </si>
  <si>
    <t>Otorgamiento de préstamos</t>
  </si>
  <si>
    <t>Recuperación de préstamos</t>
  </si>
  <si>
    <t xml:space="preserve">Títulos y valores </t>
  </si>
  <si>
    <t>Inversión financiera</t>
  </si>
  <si>
    <t>Venta de activos financieros</t>
  </si>
  <si>
    <t>Operaciones de cambio</t>
  </si>
  <si>
    <t>Caja</t>
  </si>
  <si>
    <t>Giros</t>
  </si>
  <si>
    <t>Depósitos</t>
  </si>
  <si>
    <t>Anticipo de gastos</t>
  </si>
  <si>
    <t>PASIVOS NETOS INCURRIDOS</t>
  </si>
  <si>
    <t>Endeudamiento Externo Neto</t>
  </si>
  <si>
    <t>Endeudamiento</t>
  </si>
  <si>
    <t>Amortizaciones</t>
  </si>
  <si>
    <t>Endeudamiento Interno Neto</t>
  </si>
  <si>
    <t>Bono de Reconocimiento</t>
  </si>
  <si>
    <t>FINANCIAMIENTO</t>
  </si>
  <si>
    <t>Corresponde al concepto de transferencias (corrientes para el gasto) del clasificador presupuestario utilizado en la Ley de Presupuestos.</t>
  </si>
  <si>
    <t>Se reasigna la tranferencia del Ministerio de Salud a Municipalidaes desde Donaciones a Ingresos de Operación.</t>
  </si>
  <si>
    <t>Excluye el pago de bonos de reconocimiento, que se clasifica entre las partidas de financiamiento.</t>
  </si>
  <si>
    <t>Ingresos de Transacciones que afectan el Patrimonio Neto más Venta de activos físicos clasificada en Transacciones en Activos No Financieros.</t>
  </si>
  <si>
    <t>Gastos de Transacciones que afectan el Patrimonio Neto más Inversión y Transferencias de capital clasificadas en Transacciones en Activos No Financieros.</t>
  </si>
  <si>
    <t>En Gobierno Central Presupuestario las líneas de Fondos especiales hacen referencia a los Fondos de Compensación del Cobre,  de Estabilización Económico Social y  de Reserva de Pensiones. En el Gobierno Central Extrapresupuestario, corresponde a las operaciones de los Fondos de Estabilización de Precios del Petróleo y de Estabilización de Precios de Combustibles Derivados de Petróleo.</t>
  </si>
  <si>
    <t>RESULTADO OPERATIVO BRUTO</t>
  </si>
  <si>
    <t>Fondos Especiales: Ajustes por Rezagos y Transferencias 6</t>
  </si>
  <si>
    <t>SEGUNDO TRIMESTRE 2017</t>
  </si>
  <si>
    <t>TERCER TRIMESTRE 2017</t>
  </si>
  <si>
    <t>Donaciones (1)</t>
  </si>
  <si>
    <t>Ingresos de operación (2)</t>
  </si>
  <si>
    <t>CUARTO TRIMESTRE 2017</t>
  </si>
  <si>
    <t>PRIMER TRIMESTRE 2018</t>
  </si>
  <si>
    <t>SEGUNDO TRIMESTRE 2018</t>
  </si>
  <si>
    <t>TERCER TRIMESTRE 2018</t>
  </si>
  <si>
    <t>CUARTO TRIMESTRE 2018</t>
  </si>
  <si>
    <t>Subsidios y donaciones (1)</t>
  </si>
  <si>
    <t>(1)</t>
  </si>
  <si>
    <t>(2)</t>
  </si>
  <si>
    <t>(3)</t>
  </si>
  <si>
    <t>(4)</t>
  </si>
  <si>
    <t>(5)</t>
  </si>
  <si>
    <t>(6)</t>
  </si>
  <si>
    <t>Otros ingresos (3)</t>
  </si>
  <si>
    <t>TOTAL INGRESOS (5)</t>
  </si>
  <si>
    <t>x</t>
  </si>
  <si>
    <t>(7)</t>
  </si>
  <si>
    <t>TOTAL GASTOS (6)</t>
  </si>
  <si>
    <t>Fondos Especiales (7)</t>
  </si>
  <si>
    <t>Prestaciones previsionales (3) (4)</t>
  </si>
  <si>
    <t xml:space="preserve">El Gobierno Central incluye Bono Electrónico Fonasa. </t>
  </si>
  <si>
    <t>Tipo de Cambio Promedio Mensual</t>
  </si>
  <si>
    <t>Donaciones</t>
  </si>
  <si>
    <t>Rentas de la propiedad</t>
  </si>
  <si>
    <t>Ingresos de operación</t>
  </si>
  <si>
    <t>Subsidios y donaciones</t>
  </si>
  <si>
    <t>Prestaciones previsionales</t>
  </si>
  <si>
    <t>Transferencias de Capital</t>
  </si>
  <si>
    <t>TOTAL INGRESOS</t>
  </si>
  <si>
    <t>TOTAL GASTOS</t>
  </si>
  <si>
    <t>Fondos Especiales</t>
  </si>
  <si>
    <t>Fondos Especiales: Ajustes por Rezagos y Transferencias</t>
  </si>
  <si>
    <t>1er trim 2017</t>
  </si>
  <si>
    <t>2do trim 2017</t>
  </si>
  <si>
    <t>3er trim 2017</t>
  </si>
  <si>
    <t>4to trim 2017</t>
  </si>
  <si>
    <t>1er trim 2018</t>
  </si>
  <si>
    <t>2do trim 2018</t>
  </si>
  <si>
    <t>3er trim 2018</t>
  </si>
  <si>
    <t>4to trim 2018</t>
  </si>
  <si>
    <t>1er trim 2019</t>
  </si>
  <si>
    <r>
      <t>GOBIERNO GENERAL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</si>
  <si>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GOBIERNO CENTRAL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</si>
  <si>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MUNICIPALIDADES</t>
    </r>
    <r>
      <rPr>
        <b/>
        <vertAlign val="superscript"/>
        <sz val="12"/>
        <color rgb="FF31869B"/>
        <rFont val="Lucida Sans Unicode"/>
        <family val="2"/>
      </rPr>
      <t>1</t>
    </r>
  </si>
  <si>
    <t>(1) La información que se presenta para 2019 debe considerarse como provisoria.</t>
  </si>
  <si>
    <t>PRIMER TRIMESTRE 2019</t>
  </si>
  <si>
    <t>SEGUNDO TRIMESTRE 2019</t>
  </si>
  <si>
    <t>2do trim 2019</t>
  </si>
  <si>
    <t>TERCER TRIMESTRE 2019</t>
  </si>
  <si>
    <t>3er trim 2019</t>
  </si>
  <si>
    <t>ESTADO DE OPERACIONES DE GOBIERNO: 2017-3T2019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</si>
</sst>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Lucida Sans Unicode"/>
      <family val="2"/>
    </font>
    <font>
      <b/>
      <u/>
      <sz val="13"/>
      <color indexed="9"/>
      <name val="Lucida Sans Unicode"/>
      <family val="2"/>
    </font>
    <font>
      <sz val="13"/>
      <color indexed="9"/>
      <name val="Lucida Sans Unicode"/>
      <family val="2"/>
    </font>
    <font>
      <b/>
      <sz val="12"/>
      <color indexed="9"/>
      <name val="Lucida Sans Unicode"/>
      <family val="2"/>
    </font>
    <font>
      <b/>
      <sz val="12"/>
      <color theme="0"/>
      <name val="Lucida Sans Unicode"/>
      <family val="2"/>
    </font>
    <font>
      <b/>
      <sz val="12"/>
      <name val="Lucida Sans Unicode"/>
      <family val="2"/>
    </font>
    <font>
      <b/>
      <sz val="13"/>
      <color indexed="21"/>
      <name val="Lucida Sans Unicode"/>
      <family val="2"/>
    </font>
    <font>
      <sz val="12"/>
      <name val="Lucida Sans Unicode"/>
      <family val="2"/>
    </font>
    <font>
      <b/>
      <u/>
      <sz val="12"/>
      <name val="Lucida Sans Unicode"/>
      <family val="2"/>
    </font>
    <font>
      <sz val="13"/>
      <name val="Lucida Sans Unicode"/>
      <family val="2"/>
    </font>
    <font>
      <b/>
      <sz val="12"/>
      <color indexed="21"/>
      <name val="Lucida Sans Unicode"/>
      <family val="2"/>
    </font>
    <font>
      <sz val="10"/>
      <name val="Arial Narrow"/>
      <family val="2"/>
    </font>
    <font>
      <b/>
      <sz val="10"/>
      <name val="Lucida Sans Unicode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8"/>
      <name val="Lucida Sans Unicode"/>
      <family val="2"/>
    </font>
    <font>
      <sz val="10"/>
      <name val="Lucida Sans Unicode"/>
      <family val="2"/>
    </font>
    <font>
      <sz val="11"/>
      <color rgb="FF31869B"/>
      <name val="Calibri"/>
      <family val="2"/>
      <scheme val="minor"/>
    </font>
    <font>
      <b/>
      <sz val="16"/>
      <color rgb="FF31869B"/>
      <name val="Lucida Sans Unicode"/>
      <family val="2"/>
    </font>
    <font>
      <b/>
      <sz val="12"/>
      <color rgb="FF31869B"/>
      <name val="Lucida Sans Unicode"/>
      <family val="2"/>
    </font>
    <font>
      <b/>
      <sz val="13"/>
      <color rgb="FF31869B"/>
      <name val="Lucida Sans Unicode"/>
      <family val="2"/>
    </font>
    <font>
      <b/>
      <vertAlign val="superscript"/>
      <sz val="12"/>
      <color rgb="FF31869B"/>
      <name val="Lucida Sans Unicode"/>
      <family val="2"/>
    </font>
    <font>
      <b/>
      <sz val="10"/>
      <color rgb="FF31869B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/>
      <bottom style="thin">
        <color indexed="38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thin">
        <color indexed="38"/>
      </top>
      <bottom/>
      <diagonal/>
    </border>
    <border>
      <left/>
      <right/>
      <top style="thin">
        <color indexed="38"/>
      </top>
      <bottom style="hair">
        <color theme="0" tint="-0.499984740745262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3" fontId="7" fillId="0" borderId="0" xfId="0" applyNumberFormat="1" applyFont="1" applyBorder="1"/>
    <xf numFmtId="0" fontId="7" fillId="0" borderId="3" xfId="0" applyFont="1" applyBorder="1"/>
    <xf numFmtId="3" fontId="7" fillId="0" borderId="3" xfId="0" applyNumberFormat="1" applyFont="1" applyBorder="1" applyAlignment="1">
      <alignment horizontal="right"/>
    </xf>
    <xf numFmtId="0" fontId="9" fillId="0" borderId="4" xfId="0" applyFont="1" applyBorder="1"/>
    <xf numFmtId="3" fontId="9" fillId="0" borderId="4" xfId="0" applyNumberFormat="1" applyFont="1" applyBorder="1"/>
    <xf numFmtId="0" fontId="9" fillId="0" borderId="5" xfId="0" applyFont="1" applyBorder="1"/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/>
    <xf numFmtId="3" fontId="9" fillId="0" borderId="6" xfId="0" applyNumberFormat="1" applyFont="1" applyBorder="1"/>
    <xf numFmtId="3" fontId="9" fillId="0" borderId="0" xfId="0" applyNumberFormat="1" applyFont="1" applyFill="1" applyBorder="1"/>
    <xf numFmtId="3" fontId="7" fillId="0" borderId="3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9" fillId="0" borderId="7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9" fillId="0" borderId="0" xfId="0" applyFont="1" applyBorder="1"/>
    <xf numFmtId="0" fontId="9" fillId="0" borderId="0" xfId="0" applyFont="1"/>
    <xf numFmtId="0" fontId="7" fillId="0" borderId="3" xfId="0" applyFont="1" applyBorder="1" applyAlignment="1">
      <alignment vertical="center"/>
    </xf>
    <xf numFmtId="0" fontId="7" fillId="0" borderId="7" xfId="0" applyFont="1" applyFill="1" applyBorder="1"/>
    <xf numFmtId="3" fontId="7" fillId="0" borderId="7" xfId="0" applyNumberFormat="1" applyFont="1" applyFill="1" applyBorder="1" applyAlignment="1">
      <alignment horizontal="right"/>
    </xf>
    <xf numFmtId="3" fontId="9" fillId="0" borderId="7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3" fontId="9" fillId="0" borderId="8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9" fillId="0" borderId="7" xfId="0" applyFont="1" applyFill="1" applyBorder="1"/>
    <xf numFmtId="0" fontId="11" fillId="0" borderId="0" xfId="0" applyFont="1" applyBorder="1" applyAlignment="1"/>
    <xf numFmtId="0" fontId="11" fillId="0" borderId="0" xfId="0" applyFont="1" applyAlignment="1"/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Continuous"/>
    </xf>
    <xf numFmtId="3" fontId="9" fillId="0" borderId="5" xfId="0" applyNumberFormat="1" applyFont="1" applyFill="1" applyBorder="1"/>
    <xf numFmtId="3" fontId="9" fillId="0" borderId="5" xfId="0" applyNumberFormat="1" applyFont="1" applyBorder="1"/>
    <xf numFmtId="3" fontId="9" fillId="0" borderId="4" xfId="0" applyNumberFormat="1" applyFont="1" applyFill="1" applyBorder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Border="1" applyAlignment="1">
      <alignment horizontal="right" vertical="top"/>
    </xf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right" vertical="top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3" fontId="15" fillId="0" borderId="0" xfId="0" applyNumberFormat="1" applyFont="1"/>
    <xf numFmtId="0" fontId="17" fillId="0" borderId="0" xfId="0" applyFont="1"/>
    <xf numFmtId="0" fontId="11" fillId="0" borderId="0" xfId="0" applyFont="1" applyFill="1" applyBorder="1" applyAlignment="1">
      <alignment vertical="center"/>
    </xf>
    <xf numFmtId="0" fontId="18" fillId="0" borderId="10" xfId="0" applyFont="1" applyBorder="1"/>
    <xf numFmtId="0" fontId="15" fillId="0" borderId="10" xfId="0" applyFont="1" applyBorder="1"/>
    <xf numFmtId="3" fontId="15" fillId="0" borderId="3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3" fontId="13" fillId="0" borderId="7" xfId="0" applyNumberFormat="1" applyFont="1" applyFill="1" applyBorder="1" applyAlignment="1">
      <alignment horizontal="right"/>
    </xf>
    <xf numFmtId="3" fontId="15" fillId="0" borderId="0" xfId="0" applyNumberFormat="1" applyFont="1" applyBorder="1"/>
    <xf numFmtId="0" fontId="9" fillId="0" borderId="0" xfId="0" applyFont="1" applyFill="1"/>
    <xf numFmtId="3" fontId="15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3" fontId="15" fillId="0" borderId="9" xfId="0" applyNumberFormat="1" applyFont="1" applyBorder="1"/>
    <xf numFmtId="0" fontId="11" fillId="0" borderId="0" xfId="0" applyFont="1" applyBorder="1"/>
    <xf numFmtId="0" fontId="11" fillId="0" borderId="0" xfId="0" applyFont="1"/>
    <xf numFmtId="3" fontId="11" fillId="0" borderId="0" xfId="0" applyNumberFormat="1" applyFont="1" applyBorder="1"/>
    <xf numFmtId="0" fontId="11" fillId="0" borderId="0" xfId="0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3" fontId="9" fillId="0" borderId="0" xfId="0" applyNumberFormat="1" applyFont="1"/>
    <xf numFmtId="0" fontId="19" fillId="0" borderId="0" xfId="0" quotePrefix="1" applyFont="1"/>
    <xf numFmtId="0" fontId="12" fillId="0" borderId="0" xfId="0" applyFont="1" applyAlignment="1"/>
    <xf numFmtId="0" fontId="12" fillId="0" borderId="0" xfId="0" applyFont="1" applyBorder="1" applyAlignment="1"/>
    <xf numFmtId="0" fontId="14" fillId="0" borderId="0" xfId="0" applyFont="1" applyAlignment="1"/>
    <xf numFmtId="3" fontId="7" fillId="0" borderId="0" xfId="0" applyNumberFormat="1" applyFont="1" applyBorder="1" applyAlignment="1">
      <alignment vertical="center"/>
    </xf>
    <xf numFmtId="0" fontId="20" fillId="0" borderId="0" xfId="0" applyFo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Continuous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22" fillId="0" borderId="0" xfId="0" applyFont="1" applyAlignment="1"/>
    <xf numFmtId="0" fontId="22" fillId="0" borderId="0" xfId="0" applyFont="1" applyBorder="1" applyAlignment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5" fillId="0" borderId="0" xfId="0" applyFont="1"/>
    <xf numFmtId="0" fontId="15" fillId="0" borderId="11" xfId="0" applyFont="1" applyBorder="1"/>
    <xf numFmtId="3" fontId="15" fillId="0" borderId="11" xfId="0" applyNumberFormat="1" applyFont="1" applyBorder="1"/>
    <xf numFmtId="3" fontId="0" fillId="0" borderId="0" xfId="0" applyNumberForma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3" fontId="21" fillId="0" borderId="0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showGridLines="0" workbookViewId="0">
      <selection activeCell="C16" sqref="C16"/>
    </sheetView>
  </sheetViews>
  <sheetFormatPr baseColWidth="10" defaultRowHeight="15" x14ac:dyDescent="0.25"/>
  <cols>
    <col min="1" max="1" width="8.5703125" customWidth="1"/>
    <col min="2" max="2" width="62.42578125" customWidth="1"/>
    <col min="3" max="6" width="23.7109375" customWidth="1"/>
  </cols>
  <sheetData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1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7" spans="1:6" ht="19.5" x14ac:dyDescent="0.25">
      <c r="A7" s="1"/>
      <c r="B7" s="2"/>
    </row>
    <row r="8" spans="1:6" ht="16.5" x14ac:dyDescent="0.25">
      <c r="A8" s="74"/>
      <c r="B8" s="75"/>
      <c r="C8" s="76" t="s">
        <v>4</v>
      </c>
      <c r="D8" s="76" t="s">
        <v>5</v>
      </c>
      <c r="E8" s="78" t="s">
        <v>6</v>
      </c>
      <c r="F8" s="76" t="s">
        <v>4</v>
      </c>
    </row>
    <row r="9" spans="1:6" ht="16.5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ht="16.5" x14ac:dyDescent="0.25">
      <c r="A10" s="82" t="s">
        <v>10</v>
      </c>
      <c r="B10" s="5"/>
      <c r="C10" s="6"/>
      <c r="D10" s="7"/>
      <c r="F10" s="7"/>
    </row>
    <row r="11" spans="1:6" ht="16.5" x14ac:dyDescent="0.25">
      <c r="A11" s="8" t="s">
        <v>11</v>
      </c>
      <c r="B11" s="8"/>
      <c r="C11" s="9">
        <v>9427111.4448361471</v>
      </c>
      <c r="D11" s="9">
        <v>1791216.6549419998</v>
      </c>
      <c r="E11" s="9">
        <v>-793187.22480100009</v>
      </c>
      <c r="F11" s="9">
        <v>10425140.874977147</v>
      </c>
    </row>
    <row r="12" spans="1:6" ht="16.5" x14ac:dyDescent="0.25">
      <c r="A12" s="10"/>
      <c r="B12" s="10" t="s">
        <v>12</v>
      </c>
      <c r="C12" s="11">
        <v>7811250.6389999986</v>
      </c>
      <c r="D12" s="11">
        <v>886506.4534479999</v>
      </c>
      <c r="E12" s="11">
        <v>0</v>
      </c>
      <c r="F12" s="11">
        <v>8697757.092447998</v>
      </c>
    </row>
    <row r="13" spans="1:6" ht="16.5" x14ac:dyDescent="0.25">
      <c r="A13" s="12"/>
      <c r="B13" s="12" t="s">
        <v>13</v>
      </c>
      <c r="C13" s="11">
        <v>158189.67885999999</v>
      </c>
      <c r="D13" s="11">
        <v>0</v>
      </c>
      <c r="E13" s="11">
        <v>0</v>
      </c>
      <c r="F13" s="11">
        <v>158189.67885999999</v>
      </c>
    </row>
    <row r="14" spans="1:6" ht="16.5" x14ac:dyDescent="0.25">
      <c r="A14" s="12"/>
      <c r="B14" s="12" t="s">
        <v>14</v>
      </c>
      <c r="C14" s="11">
        <v>650092.32400000002</v>
      </c>
      <c r="D14" s="11">
        <v>0</v>
      </c>
      <c r="E14" s="11">
        <v>0</v>
      </c>
      <c r="F14" s="11">
        <v>650092.32400000002</v>
      </c>
    </row>
    <row r="15" spans="1:6" ht="16.5" x14ac:dyDescent="0.25">
      <c r="A15" s="12"/>
      <c r="B15" s="12" t="s">
        <v>58</v>
      </c>
      <c r="C15" s="11">
        <v>18093.433000000005</v>
      </c>
      <c r="D15" s="11">
        <v>602175.11192000005</v>
      </c>
      <c r="E15" s="11">
        <v>-601122.28313800006</v>
      </c>
      <c r="F15" s="11">
        <v>19146.261781999958</v>
      </c>
    </row>
    <row r="16" spans="1:6" ht="16.5" x14ac:dyDescent="0.25">
      <c r="A16" s="12"/>
      <c r="B16" s="12" t="s">
        <v>15</v>
      </c>
      <c r="C16" s="11">
        <v>141770.174582148</v>
      </c>
      <c r="D16" s="11">
        <v>6805.3201600000002</v>
      </c>
      <c r="E16" s="11">
        <v>0</v>
      </c>
      <c r="F16" s="11">
        <v>148575.494742148</v>
      </c>
    </row>
    <row r="17" spans="1:6" ht="16.5" x14ac:dyDescent="0.25">
      <c r="A17" s="12"/>
      <c r="B17" s="12" t="s">
        <v>59</v>
      </c>
      <c r="C17" s="11">
        <v>246681.93586000003</v>
      </c>
      <c r="D17" s="11">
        <v>206505.55035</v>
      </c>
      <c r="E17" s="11">
        <v>-192064.94166300001</v>
      </c>
      <c r="F17" s="11">
        <v>261122.544547</v>
      </c>
    </row>
    <row r="18" spans="1:6" ht="16.5" x14ac:dyDescent="0.25">
      <c r="A18" s="12"/>
      <c r="B18" s="12" t="s">
        <v>72</v>
      </c>
      <c r="C18" s="11">
        <v>401033.25953400001</v>
      </c>
      <c r="D18" s="11">
        <v>89224.219063999975</v>
      </c>
      <c r="E18" s="11">
        <v>0</v>
      </c>
      <c r="F18" s="11">
        <v>490257.47859800002</v>
      </c>
    </row>
    <row r="19" spans="1:6" ht="16.5" x14ac:dyDescent="0.25">
      <c r="A19" s="6"/>
      <c r="B19" s="6"/>
      <c r="C19" s="13"/>
      <c r="D19" s="13"/>
      <c r="E19" s="13"/>
      <c r="F19" s="14"/>
    </row>
    <row r="20" spans="1:6" ht="16.5" x14ac:dyDescent="0.25">
      <c r="A20" s="8" t="s">
        <v>17</v>
      </c>
      <c r="B20" s="8"/>
      <c r="C20" s="9">
        <v>8393162.2338839993</v>
      </c>
      <c r="D20" s="9">
        <v>1374636.6225999999</v>
      </c>
      <c r="E20" s="9">
        <v>-753442.69163200015</v>
      </c>
      <c r="F20" s="9">
        <v>9014356.1648519989</v>
      </c>
    </row>
    <row r="21" spans="1:6" ht="16.5" x14ac:dyDescent="0.25">
      <c r="A21" s="10"/>
      <c r="B21" s="10" t="s">
        <v>18</v>
      </c>
      <c r="C21" s="11">
        <v>2136853.7812100002</v>
      </c>
      <c r="D21" s="11">
        <v>804523.22471400001</v>
      </c>
      <c r="E21" s="11">
        <v>0</v>
      </c>
      <c r="F21" s="11">
        <v>2941377.0059240004</v>
      </c>
    </row>
    <row r="22" spans="1:6" ht="16.5" x14ac:dyDescent="0.25">
      <c r="A22" s="12"/>
      <c r="B22" s="12" t="s">
        <v>19</v>
      </c>
      <c r="C22" s="11">
        <v>673371.90825999994</v>
      </c>
      <c r="D22" s="11">
        <v>367409.98825599998</v>
      </c>
      <c r="E22" s="11">
        <v>0</v>
      </c>
      <c r="F22" s="11">
        <v>1040781.8965159999</v>
      </c>
    </row>
    <row r="23" spans="1:6" ht="16.5" x14ac:dyDescent="0.25">
      <c r="A23" s="12"/>
      <c r="B23" s="12" t="s">
        <v>20</v>
      </c>
      <c r="C23" s="11">
        <v>635834.73178000003</v>
      </c>
      <c r="D23" s="11">
        <v>292.112098</v>
      </c>
      <c r="E23" s="11">
        <v>0</v>
      </c>
      <c r="F23" s="11">
        <v>636126.84387800004</v>
      </c>
    </row>
    <row r="24" spans="1:6" ht="16.5" x14ac:dyDescent="0.25">
      <c r="A24" s="12"/>
      <c r="B24" s="12" t="s">
        <v>65</v>
      </c>
      <c r="C24" s="11">
        <v>3089249.11051</v>
      </c>
      <c r="D24" s="11">
        <v>184342.64029199997</v>
      </c>
      <c r="E24" s="11">
        <v>-753442.69163200015</v>
      </c>
      <c r="F24" s="11">
        <v>2520149.0591699998</v>
      </c>
    </row>
    <row r="25" spans="1:6" ht="16.5" x14ac:dyDescent="0.25">
      <c r="A25" s="12"/>
      <c r="B25" s="12" t="s">
        <v>78</v>
      </c>
      <c r="C25" s="11">
        <v>1838687.930134</v>
      </c>
      <c r="D25" s="11">
        <v>8032.6150799999996</v>
      </c>
      <c r="E25" s="11">
        <v>0</v>
      </c>
      <c r="F25" s="11">
        <v>1846720.5452139999</v>
      </c>
    </row>
    <row r="26" spans="1:6" ht="16.5" x14ac:dyDescent="0.25">
      <c r="A26" s="12"/>
      <c r="B26" s="12" t="s">
        <v>21</v>
      </c>
      <c r="C26" s="11">
        <v>19164.771990000001</v>
      </c>
      <c r="D26" s="11">
        <v>10036.042160000001</v>
      </c>
      <c r="E26" s="11">
        <v>0</v>
      </c>
      <c r="F26" s="11">
        <v>29200.814150000002</v>
      </c>
    </row>
    <row r="27" spans="1:6" ht="16.5" x14ac:dyDescent="0.25">
      <c r="A27" s="6"/>
      <c r="B27" s="6"/>
      <c r="C27" s="15"/>
      <c r="D27" s="15"/>
      <c r="E27" s="15"/>
      <c r="F27" s="16"/>
    </row>
    <row r="28" spans="1:6" ht="16.5" x14ac:dyDescent="0.25">
      <c r="A28" s="8" t="s">
        <v>54</v>
      </c>
      <c r="B28" s="8"/>
      <c r="C28" s="17">
        <v>1033949.2109521478</v>
      </c>
      <c r="D28" s="17">
        <v>416580.03234199993</v>
      </c>
      <c r="E28" s="17">
        <v>-39744.533168999944</v>
      </c>
      <c r="F28" s="17">
        <v>1410784.7101251483</v>
      </c>
    </row>
    <row r="29" spans="1:6" ht="16.5" x14ac:dyDescent="0.25">
      <c r="A29" s="18"/>
      <c r="B29" s="18"/>
      <c r="C29" s="19"/>
      <c r="D29" s="19"/>
      <c r="E29" s="19"/>
      <c r="F29" s="20"/>
    </row>
    <row r="30" spans="1:6" ht="16.5" x14ac:dyDescent="0.25">
      <c r="A30" s="82" t="s">
        <v>22</v>
      </c>
      <c r="B30" s="5"/>
      <c r="C30" s="13"/>
      <c r="D30" s="13"/>
      <c r="E30" s="13"/>
      <c r="F30" s="20"/>
    </row>
    <row r="31" spans="1:6" ht="16.5" x14ac:dyDescent="0.25">
      <c r="A31" s="8" t="s">
        <v>23</v>
      </c>
      <c r="B31" s="8"/>
      <c r="C31" s="17">
        <v>1302515.72539</v>
      </c>
      <c r="D31" s="17">
        <v>105898.073873</v>
      </c>
      <c r="E31" s="17">
        <v>-39744.533168999995</v>
      </c>
      <c r="F31" s="17">
        <v>1368669.2660940001</v>
      </c>
    </row>
    <row r="32" spans="1:6" ht="16.5" x14ac:dyDescent="0.25">
      <c r="A32" s="10"/>
      <c r="B32" s="10" t="s">
        <v>24</v>
      </c>
      <c r="C32" s="11">
        <v>2700.3509999999997</v>
      </c>
      <c r="D32" s="11">
        <v>2082.8916720000002</v>
      </c>
      <c r="E32" s="11">
        <v>0</v>
      </c>
      <c r="F32" s="11">
        <v>4783.2426720000003</v>
      </c>
    </row>
    <row r="33" spans="1:7" ht="16.5" x14ac:dyDescent="0.25">
      <c r="A33" s="12"/>
      <c r="B33" s="12" t="s">
        <v>25</v>
      </c>
      <c r="C33" s="11">
        <v>654096.56839000003</v>
      </c>
      <c r="D33" s="11">
        <v>103784.789188</v>
      </c>
      <c r="E33" s="11">
        <v>0</v>
      </c>
      <c r="F33" s="11">
        <v>757881.35757800005</v>
      </c>
    </row>
    <row r="34" spans="1:7" ht="16.5" x14ac:dyDescent="0.25">
      <c r="A34" s="12"/>
      <c r="B34" s="12" t="s">
        <v>26</v>
      </c>
      <c r="C34" s="11">
        <v>651119.50799999991</v>
      </c>
      <c r="D34" s="11">
        <v>4196.1763570000003</v>
      </c>
      <c r="E34" s="11">
        <v>-39744.533168999995</v>
      </c>
      <c r="F34" s="11">
        <v>615571.15118799999</v>
      </c>
    </row>
    <row r="35" spans="1:7" ht="16.5" x14ac:dyDescent="0.25">
      <c r="A35" s="21"/>
      <c r="B35" s="21"/>
      <c r="C35" s="22"/>
      <c r="D35" s="22"/>
      <c r="E35" s="22"/>
      <c r="F35" s="16"/>
    </row>
    <row r="36" spans="1:7" ht="16.5" x14ac:dyDescent="0.25">
      <c r="A36" s="23" t="s">
        <v>73</v>
      </c>
      <c r="B36" s="23"/>
      <c r="C36" s="9">
        <v>9429811.7958361469</v>
      </c>
      <c r="D36" s="9">
        <v>1793299.5466139999</v>
      </c>
      <c r="E36" s="9">
        <v>-793187.22480100009</v>
      </c>
      <c r="F36" s="9">
        <v>10429924.117649147</v>
      </c>
      <c r="G36" t="s">
        <v>74</v>
      </c>
    </row>
    <row r="37" spans="1:7" ht="16.5" x14ac:dyDescent="0.25">
      <c r="A37" s="23" t="s">
        <v>76</v>
      </c>
      <c r="B37" s="23"/>
      <c r="C37" s="9">
        <v>9698378.3102739993</v>
      </c>
      <c r="D37" s="9">
        <v>1482617.5881449997</v>
      </c>
      <c r="E37" s="9">
        <v>-793187.22480100009</v>
      </c>
      <c r="F37" s="9">
        <v>10387808.673617998</v>
      </c>
    </row>
    <row r="38" spans="1:7" ht="16.5" x14ac:dyDescent="0.25">
      <c r="A38" s="23" t="s">
        <v>27</v>
      </c>
      <c r="B38" s="23"/>
      <c r="C38" s="9">
        <v>-268566.51443785243</v>
      </c>
      <c r="D38" s="9">
        <v>310681.95846900018</v>
      </c>
      <c r="E38" s="9">
        <v>0</v>
      </c>
      <c r="F38" s="9">
        <v>42115.444031149149</v>
      </c>
    </row>
    <row r="39" spans="1:7" ht="16.5" x14ac:dyDescent="0.25">
      <c r="A39" s="24"/>
      <c r="B39" s="24"/>
      <c r="C39" s="25"/>
      <c r="D39" s="26"/>
      <c r="E39" s="25"/>
      <c r="F39" s="26"/>
    </row>
    <row r="40" spans="1:7" ht="16.5" x14ac:dyDescent="0.25">
      <c r="A40" s="18"/>
      <c r="B40" s="18"/>
      <c r="C40" s="27"/>
      <c r="D40" s="14"/>
      <c r="F40" s="14"/>
    </row>
    <row r="41" spans="1:7" ht="16.5" x14ac:dyDescent="0.25">
      <c r="A41" s="82" t="s">
        <v>28</v>
      </c>
      <c r="B41" s="5"/>
      <c r="C41" s="27"/>
      <c r="D41" s="7"/>
      <c r="F41" s="7"/>
    </row>
    <row r="42" spans="1:7" ht="16.5" x14ac:dyDescent="0.25">
      <c r="A42" s="28"/>
      <c r="B42" s="5"/>
      <c r="C42" s="13"/>
      <c r="D42" s="7"/>
      <c r="F42" s="7"/>
    </row>
    <row r="43" spans="1:7" ht="16.5" x14ac:dyDescent="0.25">
      <c r="A43" s="8" t="s">
        <v>29</v>
      </c>
      <c r="B43" s="8"/>
      <c r="C43" s="9">
        <v>-546046.34102785366</v>
      </c>
      <c r="D43" s="9">
        <v>162948.92151199962</v>
      </c>
      <c r="E43" s="9">
        <v>0</v>
      </c>
      <c r="F43" s="9">
        <v>-383097.41951585386</v>
      </c>
    </row>
    <row r="44" spans="1:7" ht="16.5" x14ac:dyDescent="0.25">
      <c r="A44" s="10" t="s">
        <v>30</v>
      </c>
      <c r="B44" s="10"/>
      <c r="C44" s="29">
        <v>-200768.02661</v>
      </c>
      <c r="D44" s="29">
        <v>-407789.60866900004</v>
      </c>
      <c r="E44" s="29">
        <v>0</v>
      </c>
      <c r="F44" s="13">
        <v>-608557.63527900004</v>
      </c>
    </row>
    <row r="45" spans="1:7" ht="16.5" x14ac:dyDescent="0.25">
      <c r="A45" s="12"/>
      <c r="B45" s="12" t="s">
        <v>31</v>
      </c>
      <c r="C45" s="11">
        <v>88159.909809999997</v>
      </c>
      <c r="D45" s="11">
        <v>159.18830700000001</v>
      </c>
      <c r="E45" s="11">
        <v>0</v>
      </c>
      <c r="F45" s="11">
        <v>88319.098117000001</v>
      </c>
    </row>
    <row r="46" spans="1:7" ht="16.5" x14ac:dyDescent="0.25">
      <c r="A46" s="12"/>
      <c r="B46" s="12" t="s">
        <v>32</v>
      </c>
      <c r="C46" s="11">
        <v>288927.93641999998</v>
      </c>
      <c r="D46" s="11">
        <v>407948.79697600001</v>
      </c>
      <c r="E46" s="11">
        <v>0</v>
      </c>
      <c r="F46" s="11">
        <v>696876.733396</v>
      </c>
    </row>
    <row r="47" spans="1:7" ht="16.5" x14ac:dyDescent="0.25">
      <c r="A47" s="12" t="s">
        <v>33</v>
      </c>
      <c r="B47" s="12"/>
      <c r="C47" s="11">
        <v>-22954.398430000059</v>
      </c>
      <c r="D47" s="11">
        <v>-8.3677349999999997</v>
      </c>
      <c r="E47" s="11">
        <v>0</v>
      </c>
      <c r="F47" s="11">
        <v>-22962.766164999921</v>
      </c>
    </row>
    <row r="48" spans="1:7" ht="16.5" x14ac:dyDescent="0.25">
      <c r="A48" s="12"/>
      <c r="B48" s="12" t="s">
        <v>34</v>
      </c>
      <c r="C48" s="11">
        <v>4114236.50502</v>
      </c>
      <c r="D48" s="11">
        <v>0</v>
      </c>
      <c r="E48" s="11">
        <v>0</v>
      </c>
      <c r="F48" s="11">
        <v>4114236.50502</v>
      </c>
    </row>
    <row r="49" spans="1:6" ht="16.5" x14ac:dyDescent="0.25">
      <c r="A49" s="12"/>
      <c r="B49" s="12" t="s">
        <v>35</v>
      </c>
      <c r="C49" s="11">
        <v>4137190.9034500001</v>
      </c>
      <c r="D49" s="11">
        <v>8.3677349999999997</v>
      </c>
      <c r="E49" s="11">
        <v>0</v>
      </c>
      <c r="F49" s="11">
        <v>4137199.271185</v>
      </c>
    </row>
    <row r="50" spans="1:6" ht="16.5" x14ac:dyDescent="0.25">
      <c r="A50" s="12" t="s">
        <v>36</v>
      </c>
      <c r="B50" s="12"/>
      <c r="C50" s="11">
        <v>2096.0271700000303</v>
      </c>
      <c r="D50" s="11">
        <v>0</v>
      </c>
      <c r="E50" s="11">
        <v>0</v>
      </c>
      <c r="F50" s="11">
        <v>2096.0271700000303</v>
      </c>
    </row>
    <row r="51" spans="1:6" ht="16.5" x14ac:dyDescent="0.25">
      <c r="A51" s="12" t="s">
        <v>37</v>
      </c>
      <c r="B51" s="12"/>
      <c r="C51" s="11">
        <v>-324419.94315785356</v>
      </c>
      <c r="D51" s="11">
        <v>570746.89791599964</v>
      </c>
      <c r="E51" s="11">
        <v>0</v>
      </c>
      <c r="F51" s="11">
        <v>246326.95475814608</v>
      </c>
    </row>
    <row r="52" spans="1:6" ht="16.5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ht="16.5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ht="16.5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ht="16.5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ht="16.5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ht="16.5" x14ac:dyDescent="0.25">
      <c r="A57" s="21"/>
      <c r="B57" s="21"/>
      <c r="C57" s="15"/>
      <c r="D57" s="15"/>
      <c r="E57" s="15"/>
      <c r="F57" s="14"/>
    </row>
    <row r="58" spans="1:6" ht="16.5" x14ac:dyDescent="0.25">
      <c r="A58" s="8" t="s">
        <v>41</v>
      </c>
      <c r="B58" s="8"/>
      <c r="C58" s="9">
        <v>-277479.82658999984</v>
      </c>
      <c r="D58" s="9">
        <v>-147733.036957</v>
      </c>
      <c r="E58" s="9">
        <v>0</v>
      </c>
      <c r="F58" s="9">
        <v>-425212.86354699987</v>
      </c>
    </row>
    <row r="59" spans="1:6" ht="16.5" x14ac:dyDescent="0.25">
      <c r="A59" s="10" t="s">
        <v>42</v>
      </c>
      <c r="B59" s="10"/>
      <c r="C59" s="30">
        <v>-22865.419270000002</v>
      </c>
      <c r="D59" s="30">
        <v>0</v>
      </c>
      <c r="E59" s="30">
        <v>0</v>
      </c>
      <c r="F59" s="30">
        <v>-22865.419270000002</v>
      </c>
    </row>
    <row r="60" spans="1:6" ht="16.5" x14ac:dyDescent="0.25">
      <c r="A60" s="12"/>
      <c r="B60" s="12" t="s">
        <v>43</v>
      </c>
      <c r="C60" s="11">
        <v>-1013.6989600000001</v>
      </c>
      <c r="D60" s="11">
        <v>0</v>
      </c>
      <c r="E60" s="11">
        <v>0</v>
      </c>
      <c r="F60" s="11">
        <v>-1013.6989600000001</v>
      </c>
    </row>
    <row r="61" spans="1:6" ht="16.5" x14ac:dyDescent="0.25">
      <c r="A61" s="12"/>
      <c r="B61" s="12" t="s">
        <v>44</v>
      </c>
      <c r="C61" s="11">
        <v>21851.720310000001</v>
      </c>
      <c r="D61" s="11">
        <v>0</v>
      </c>
      <c r="E61" s="11">
        <v>0</v>
      </c>
      <c r="F61" s="11">
        <v>21851.720310000001</v>
      </c>
    </row>
    <row r="62" spans="1:6" ht="16.5" x14ac:dyDescent="0.25">
      <c r="A62" s="12" t="s">
        <v>45</v>
      </c>
      <c r="B62" s="12"/>
      <c r="C62" s="11">
        <v>-102953.96231999982</v>
      </c>
      <c r="D62" s="11">
        <v>-147733.036957</v>
      </c>
      <c r="E62" s="11">
        <v>0</v>
      </c>
      <c r="F62" s="11">
        <v>-250686.99927699985</v>
      </c>
    </row>
    <row r="63" spans="1:6" ht="16.5" x14ac:dyDescent="0.25">
      <c r="A63" s="12"/>
      <c r="B63" s="12" t="s">
        <v>43</v>
      </c>
      <c r="C63" s="11">
        <v>1045230.721</v>
      </c>
      <c r="D63" s="11">
        <v>3415.8754349999999</v>
      </c>
      <c r="E63" s="11">
        <v>0</v>
      </c>
      <c r="F63" s="11">
        <v>1048646.596435</v>
      </c>
    </row>
    <row r="64" spans="1:6" ht="16.5" x14ac:dyDescent="0.25">
      <c r="A64" s="12"/>
      <c r="B64" s="12" t="s">
        <v>44</v>
      </c>
      <c r="C64" s="11">
        <v>1148184.6833199998</v>
      </c>
      <c r="D64" s="11">
        <v>151148.912392</v>
      </c>
      <c r="E64" s="11">
        <v>0</v>
      </c>
      <c r="F64" s="11">
        <v>1299333.5957119998</v>
      </c>
    </row>
    <row r="65" spans="1:6" ht="16.5" x14ac:dyDescent="0.25">
      <c r="A65" s="12" t="s">
        <v>46</v>
      </c>
      <c r="B65" s="12"/>
      <c r="C65" s="11">
        <v>-151660.44500000001</v>
      </c>
      <c r="D65" s="11">
        <v>0</v>
      </c>
      <c r="E65" s="11">
        <v>0</v>
      </c>
      <c r="F65" s="11">
        <v>-151660.44500000001</v>
      </c>
    </row>
    <row r="66" spans="1:6" ht="16.5" x14ac:dyDescent="0.25">
      <c r="A66" s="21"/>
      <c r="B66" s="21"/>
      <c r="C66" s="15"/>
      <c r="D66" s="15"/>
      <c r="E66" s="15"/>
      <c r="F66" s="14"/>
    </row>
    <row r="67" spans="1:6" ht="16.5" x14ac:dyDescent="0.25">
      <c r="A67" s="5" t="s">
        <v>47</v>
      </c>
      <c r="B67" s="5"/>
      <c r="C67" s="31">
        <v>-268566.51443785382</v>
      </c>
      <c r="D67" s="31">
        <v>310681.9584689996</v>
      </c>
      <c r="E67" s="31">
        <v>0</v>
      </c>
      <c r="F67" s="31">
        <v>42115.444031146006</v>
      </c>
    </row>
    <row r="68" spans="1:6" ht="16.5" x14ac:dyDescent="0.25">
      <c r="A68" s="32"/>
      <c r="B68" s="32"/>
      <c r="C68" s="22"/>
      <c r="D68" s="32"/>
      <c r="F68" s="32"/>
    </row>
    <row r="69" spans="1:6" ht="16.5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ht="16.5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ht="16.5" customHeight="1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x14ac:dyDescent="0.25">
      <c r="A74" s="44"/>
      <c r="B74" s="93"/>
      <c r="C74" s="93"/>
      <c r="D74" s="93"/>
      <c r="E74" s="93"/>
      <c r="F74" s="93"/>
    </row>
    <row r="75" spans="1:6" ht="16.5" customHeight="1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x14ac:dyDescent="0.25">
      <c r="A76" s="44"/>
      <c r="B76" s="91"/>
      <c r="C76" s="91"/>
      <c r="D76" s="91"/>
      <c r="E76" s="91"/>
      <c r="F76" s="91"/>
    </row>
    <row r="77" spans="1:6" ht="16.5" customHeight="1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ht="16.5" x14ac:dyDescent="0.25">
      <c r="A78" s="35"/>
      <c r="B78" s="92"/>
      <c r="C78" s="92"/>
      <c r="D78" s="92"/>
      <c r="E78" s="92"/>
      <c r="F78" s="92"/>
    </row>
    <row r="79" spans="1:6" ht="16.5" x14ac:dyDescent="0.25">
      <c r="A79" s="36"/>
      <c r="B79" s="92"/>
      <c r="C79" s="92"/>
      <c r="D79" s="92"/>
      <c r="E79" s="92"/>
      <c r="F79" s="92"/>
    </row>
    <row r="80" spans="1:6" ht="15" customHeight="1" x14ac:dyDescent="0.25">
      <c r="B80" s="92"/>
      <c r="C80" s="92"/>
      <c r="D80" s="92"/>
      <c r="E80" s="92"/>
      <c r="F80" s="92"/>
    </row>
  </sheetData>
  <mergeCells count="8">
    <mergeCell ref="B75:F76"/>
    <mergeCell ref="B77:F80"/>
    <mergeCell ref="B73:F74"/>
    <mergeCell ref="A2:F2"/>
    <mergeCell ref="A3:F3"/>
    <mergeCell ref="A4:F4"/>
    <mergeCell ref="A5:F5"/>
    <mergeCell ref="B70:F7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105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10987432.101152642</v>
      </c>
      <c r="D11" s="9">
        <v>1804752.2646060002</v>
      </c>
      <c r="E11" s="9">
        <v>-1041034.9411010001</v>
      </c>
      <c r="F11" s="9">
        <v>11751149.424657643</v>
      </c>
    </row>
    <row r="12" spans="1:6" x14ac:dyDescent="0.25">
      <c r="A12" s="10"/>
      <c r="B12" s="10" t="s">
        <v>12</v>
      </c>
      <c r="C12" s="11">
        <v>9017080.2909999993</v>
      </c>
      <c r="D12" s="11">
        <v>621307.50621400005</v>
      </c>
      <c r="E12" s="11">
        <v>0</v>
      </c>
      <c r="F12" s="11">
        <v>9638387.7972139996</v>
      </c>
    </row>
    <row r="13" spans="1:6" x14ac:dyDescent="0.25">
      <c r="A13" s="12"/>
      <c r="B13" s="12" t="s">
        <v>13</v>
      </c>
      <c r="C13" s="11">
        <v>166810.58824000001</v>
      </c>
      <c r="D13" s="11">
        <v>0</v>
      </c>
      <c r="E13" s="11">
        <v>0</v>
      </c>
      <c r="F13" s="39">
        <v>166810.58824000001</v>
      </c>
    </row>
    <row r="14" spans="1:6" x14ac:dyDescent="0.25">
      <c r="A14" s="12"/>
      <c r="B14" s="12" t="s">
        <v>14</v>
      </c>
      <c r="C14" s="11">
        <v>746310.15800000005</v>
      </c>
      <c r="D14" s="11">
        <v>0</v>
      </c>
      <c r="E14" s="11">
        <v>0</v>
      </c>
      <c r="F14" s="39">
        <v>746310.15800000005</v>
      </c>
    </row>
    <row r="15" spans="1:6" x14ac:dyDescent="0.25">
      <c r="A15" s="12"/>
      <c r="B15" s="12" t="s">
        <v>58</v>
      </c>
      <c r="C15" s="11">
        <v>64803.497000000003</v>
      </c>
      <c r="D15" s="11">
        <v>752848.24264800001</v>
      </c>
      <c r="E15" s="11">
        <v>-743627.23746900004</v>
      </c>
      <c r="F15" s="39">
        <v>74024.502178999945</v>
      </c>
    </row>
    <row r="16" spans="1:6" x14ac:dyDescent="0.25">
      <c r="A16" s="12"/>
      <c r="B16" s="12" t="s">
        <v>15</v>
      </c>
      <c r="C16" s="11">
        <v>228559.625090644</v>
      </c>
      <c r="D16" s="11">
        <v>9647.1712680000001</v>
      </c>
      <c r="E16" s="11">
        <v>0</v>
      </c>
      <c r="F16" s="39">
        <v>238206.796358644</v>
      </c>
    </row>
    <row r="17" spans="1:6" x14ac:dyDescent="0.25">
      <c r="A17" s="12"/>
      <c r="B17" s="12" t="s">
        <v>59</v>
      </c>
      <c r="C17" s="11">
        <v>247196.34951</v>
      </c>
      <c r="D17" s="11">
        <v>311760.12356800004</v>
      </c>
      <c r="E17" s="11">
        <v>-297407.70363200002</v>
      </c>
      <c r="F17" s="39">
        <v>261548.76944599999</v>
      </c>
    </row>
    <row r="18" spans="1:6" x14ac:dyDescent="0.25">
      <c r="A18" s="12"/>
      <c r="B18" s="12" t="s">
        <v>72</v>
      </c>
      <c r="C18" s="11">
        <v>516671.59231199999</v>
      </c>
      <c r="D18" s="11">
        <v>109189.22090799996</v>
      </c>
      <c r="E18" s="11">
        <v>0</v>
      </c>
      <c r="F18" s="39">
        <v>625860.81321999989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9615504.6768089999</v>
      </c>
      <c r="D20" s="9">
        <v>1816877.8098729998</v>
      </c>
      <c r="E20" s="9">
        <v>-981334.70866300003</v>
      </c>
      <c r="F20" s="9">
        <v>10451047.778019</v>
      </c>
    </row>
    <row r="21" spans="1:6" x14ac:dyDescent="0.25">
      <c r="A21" s="10"/>
      <c r="B21" s="10" t="s">
        <v>18</v>
      </c>
      <c r="C21" s="11">
        <v>2408316.9016899997</v>
      </c>
      <c r="D21" s="11">
        <v>1068874.1798179999</v>
      </c>
      <c r="E21" s="11">
        <v>0</v>
      </c>
      <c r="F21" s="40">
        <v>3477191.0815079994</v>
      </c>
    </row>
    <row r="22" spans="1:6" x14ac:dyDescent="0.25">
      <c r="A22" s="12"/>
      <c r="B22" s="12" t="s">
        <v>19</v>
      </c>
      <c r="C22" s="11">
        <v>904119.19726000004</v>
      </c>
      <c r="D22" s="11">
        <v>473957.208736</v>
      </c>
      <c r="E22" s="11">
        <v>0</v>
      </c>
      <c r="F22" s="38">
        <v>1378076.4059959999</v>
      </c>
    </row>
    <row r="23" spans="1:6" x14ac:dyDescent="0.25">
      <c r="A23" s="12"/>
      <c r="B23" s="12" t="s">
        <v>20</v>
      </c>
      <c r="C23" s="11">
        <v>93183.224457000004</v>
      </c>
      <c r="D23" s="11">
        <v>358.85665399999999</v>
      </c>
      <c r="E23" s="11">
        <v>0</v>
      </c>
      <c r="F23" s="38">
        <v>93542.081111000007</v>
      </c>
    </row>
    <row r="24" spans="1:6" x14ac:dyDescent="0.25">
      <c r="A24" s="12"/>
      <c r="B24" s="12" t="s">
        <v>65</v>
      </c>
      <c r="C24" s="11">
        <v>4289486.9348499998</v>
      </c>
      <c r="D24" s="11">
        <v>249112.92129200004</v>
      </c>
      <c r="E24" s="11">
        <v>-981334.70866300003</v>
      </c>
      <c r="F24" s="38">
        <v>3557265.1474790005</v>
      </c>
    </row>
    <row r="25" spans="1:6" x14ac:dyDescent="0.25">
      <c r="A25" s="12"/>
      <c r="B25" s="12" t="s">
        <v>78</v>
      </c>
      <c r="C25" s="11">
        <v>1903187.280552</v>
      </c>
      <c r="D25" s="11">
        <v>8174.8167370000001</v>
      </c>
      <c r="E25" s="11">
        <v>0</v>
      </c>
      <c r="F25" s="38">
        <v>1911362.0972889999</v>
      </c>
    </row>
    <row r="26" spans="1:6" x14ac:dyDescent="0.25">
      <c r="A26" s="12"/>
      <c r="B26" s="12" t="s">
        <v>21</v>
      </c>
      <c r="C26" s="11">
        <v>17211.137999999999</v>
      </c>
      <c r="D26" s="11">
        <v>16399.826636000002</v>
      </c>
      <c r="E26" s="11">
        <v>0</v>
      </c>
      <c r="F26" s="38">
        <v>33610.964636000004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1371927.4243436418</v>
      </c>
      <c r="D28" s="17">
        <v>-12125.54526699963</v>
      </c>
      <c r="E28" s="17">
        <v>-59700.232438000035</v>
      </c>
      <c r="F28" s="17">
        <v>1300101.646638643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1587769.1918300001</v>
      </c>
      <c r="D31" s="17">
        <v>105737.06772200001</v>
      </c>
      <c r="E31" s="17">
        <v>-59700.232437999999</v>
      </c>
      <c r="F31" s="17">
        <v>1633806.0271140002</v>
      </c>
    </row>
    <row r="32" spans="1:6" x14ac:dyDescent="0.25">
      <c r="A32" s="10"/>
      <c r="B32" s="10" t="s">
        <v>24</v>
      </c>
      <c r="C32" s="11">
        <v>1476.96021</v>
      </c>
      <c r="D32" s="11">
        <v>12311.259327</v>
      </c>
      <c r="E32" s="11">
        <v>0</v>
      </c>
      <c r="F32" s="38">
        <v>13788.219536999999</v>
      </c>
    </row>
    <row r="33" spans="1:6" x14ac:dyDescent="0.25">
      <c r="A33" s="12"/>
      <c r="B33" s="12" t="s">
        <v>25</v>
      </c>
      <c r="C33" s="11">
        <v>861529.12504000007</v>
      </c>
      <c r="D33" s="11">
        <v>114086.76358500001</v>
      </c>
      <c r="E33" s="11">
        <v>0</v>
      </c>
      <c r="F33" s="38">
        <v>975615.88862500014</v>
      </c>
    </row>
    <row r="34" spans="1:6" x14ac:dyDescent="0.25">
      <c r="A34" s="12"/>
      <c r="B34" s="12" t="s">
        <v>26</v>
      </c>
      <c r="C34" s="11">
        <v>727717.027</v>
      </c>
      <c r="D34" s="11">
        <v>3961.5634639999998</v>
      </c>
      <c r="E34" s="11">
        <v>-59700.232437999999</v>
      </c>
      <c r="F34" s="38">
        <v>671978.35802599997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10988909.061362641</v>
      </c>
      <c r="D36" s="9">
        <v>1817063.5239330002</v>
      </c>
      <c r="E36" s="9">
        <v>-1041034.9411010001</v>
      </c>
      <c r="F36" s="9">
        <v>11764937.644194642</v>
      </c>
    </row>
    <row r="37" spans="1:6" x14ac:dyDescent="0.25">
      <c r="A37" s="23" t="s">
        <v>76</v>
      </c>
      <c r="B37" s="23"/>
      <c r="C37" s="9">
        <v>11204750.828849001</v>
      </c>
      <c r="D37" s="9">
        <v>1934926.1369219997</v>
      </c>
      <c r="E37" s="9">
        <v>-1041034.9411010001</v>
      </c>
      <c r="F37" s="9">
        <v>12098642.024669999</v>
      </c>
    </row>
    <row r="38" spans="1:6" x14ac:dyDescent="0.25">
      <c r="A38" s="23" t="s">
        <v>27</v>
      </c>
      <c r="B38" s="23"/>
      <c r="C38" s="9">
        <v>-215841.76748635992</v>
      </c>
      <c r="D38" s="9">
        <v>-117862.61298899958</v>
      </c>
      <c r="E38" s="9">
        <v>0</v>
      </c>
      <c r="F38" s="9">
        <v>-333704.38047535717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2080546.78708064</v>
      </c>
      <c r="D43" s="9">
        <v>-119953.5029839991</v>
      </c>
      <c r="E43" s="9">
        <v>0</v>
      </c>
      <c r="F43" s="9">
        <v>1960593.284096641</v>
      </c>
    </row>
    <row r="44" spans="1:6" x14ac:dyDescent="0.25">
      <c r="A44" s="10" t="s">
        <v>30</v>
      </c>
      <c r="B44" s="10"/>
      <c r="C44" s="29">
        <v>54328.26039999997</v>
      </c>
      <c r="D44" s="29">
        <v>11992.464444000001</v>
      </c>
      <c r="E44" s="29">
        <v>0</v>
      </c>
      <c r="F44" s="13">
        <v>66320.724843999982</v>
      </c>
    </row>
    <row r="45" spans="1:6" x14ac:dyDescent="0.25">
      <c r="A45" s="12"/>
      <c r="B45" s="12" t="s">
        <v>31</v>
      </c>
      <c r="C45" s="11">
        <v>240977.62196999998</v>
      </c>
      <c r="D45" s="11">
        <v>16.268153000000002</v>
      </c>
      <c r="E45" s="11">
        <v>0</v>
      </c>
      <c r="F45" s="39">
        <v>240993.89012299999</v>
      </c>
    </row>
    <row r="46" spans="1:6" x14ac:dyDescent="0.25">
      <c r="A46" s="12"/>
      <c r="B46" s="12" t="s">
        <v>32</v>
      </c>
      <c r="C46" s="11">
        <v>186649.36157000001</v>
      </c>
      <c r="D46" s="11">
        <v>-11976.196291</v>
      </c>
      <c r="E46" s="11">
        <v>0</v>
      </c>
      <c r="F46" s="39">
        <v>174673.16527900001</v>
      </c>
    </row>
    <row r="47" spans="1:6" x14ac:dyDescent="0.25">
      <c r="A47" s="12" t="s">
        <v>33</v>
      </c>
      <c r="B47" s="12"/>
      <c r="C47" s="11">
        <v>2091292.1982100003</v>
      </c>
      <c r="D47" s="11">
        <v>-72.774327</v>
      </c>
      <c r="E47" s="11">
        <v>0</v>
      </c>
      <c r="F47" s="11">
        <v>2091219.4238830004</v>
      </c>
    </row>
    <row r="48" spans="1:6" x14ac:dyDescent="0.25">
      <c r="A48" s="12"/>
      <c r="B48" s="12" t="s">
        <v>34</v>
      </c>
      <c r="C48" s="11">
        <v>2941467.2780000004</v>
      </c>
      <c r="D48" s="11">
        <v>37.551972999999997</v>
      </c>
      <c r="E48" s="11">
        <v>0</v>
      </c>
      <c r="F48" s="39">
        <v>2941504.8299730006</v>
      </c>
    </row>
    <row r="49" spans="1:6" x14ac:dyDescent="0.25">
      <c r="A49" s="12"/>
      <c r="B49" s="12" t="s">
        <v>35</v>
      </c>
      <c r="C49" s="11">
        <v>850175.07979000011</v>
      </c>
      <c r="D49" s="11">
        <v>110.3263</v>
      </c>
      <c r="E49" s="11">
        <v>0</v>
      </c>
      <c r="F49" s="39">
        <v>850285.40609000006</v>
      </c>
    </row>
    <row r="50" spans="1:6" x14ac:dyDescent="0.25">
      <c r="A50" s="12" t="s">
        <v>36</v>
      </c>
      <c r="B50" s="12"/>
      <c r="C50" s="11">
        <v>7327.166910000029</v>
      </c>
      <c r="D50" s="11">
        <v>0</v>
      </c>
      <c r="E50" s="11">
        <v>0</v>
      </c>
      <c r="F50" s="39">
        <v>7327.166910000029</v>
      </c>
    </row>
    <row r="51" spans="1:6" x14ac:dyDescent="0.25">
      <c r="A51" s="12" t="s">
        <v>37</v>
      </c>
      <c r="B51" s="12"/>
      <c r="C51" s="11">
        <v>-72400.838439360261</v>
      </c>
      <c r="D51" s="11">
        <v>-131873.19310099911</v>
      </c>
      <c r="E51" s="11">
        <v>0</v>
      </c>
      <c r="F51" s="39">
        <v>-204274.03154035937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2296388.5545669999</v>
      </c>
      <c r="D58" s="9">
        <v>-2090.8899950000005</v>
      </c>
      <c r="E58" s="9">
        <v>0</v>
      </c>
      <c r="F58" s="9">
        <v>2294297.664572</v>
      </c>
    </row>
    <row r="59" spans="1:6" x14ac:dyDescent="0.25">
      <c r="A59" s="10" t="s">
        <v>42</v>
      </c>
      <c r="B59" s="10"/>
      <c r="C59" s="30">
        <v>331662.12663999991</v>
      </c>
      <c r="D59" s="30">
        <v>0</v>
      </c>
      <c r="E59" s="30">
        <v>0</v>
      </c>
      <c r="F59" s="30">
        <v>331662.12663999991</v>
      </c>
    </row>
    <row r="60" spans="1:6" x14ac:dyDescent="0.25">
      <c r="A60" s="12"/>
      <c r="B60" s="12" t="s">
        <v>43</v>
      </c>
      <c r="C60" s="11">
        <v>1022098.017</v>
      </c>
      <c r="D60" s="11">
        <v>0</v>
      </c>
      <c r="E60" s="11">
        <v>0</v>
      </c>
      <c r="F60" s="39">
        <v>1022098.017</v>
      </c>
    </row>
    <row r="61" spans="1:6" x14ac:dyDescent="0.25">
      <c r="A61" s="12"/>
      <c r="B61" s="12" t="s">
        <v>44</v>
      </c>
      <c r="C61" s="11">
        <v>690435.89036000008</v>
      </c>
      <c r="D61" s="11">
        <v>0</v>
      </c>
      <c r="E61" s="11">
        <v>0</v>
      </c>
      <c r="F61" s="39">
        <v>690435.89036000008</v>
      </c>
    </row>
    <row r="62" spans="1:6" x14ac:dyDescent="0.25">
      <c r="A62" s="12" t="s">
        <v>45</v>
      </c>
      <c r="B62" s="12"/>
      <c r="C62" s="11">
        <v>2071926.9670000002</v>
      </c>
      <c r="D62" s="11">
        <v>-2090.8899950000005</v>
      </c>
      <c r="E62" s="11">
        <v>0</v>
      </c>
      <c r="F62" s="11">
        <v>2069836.0770050003</v>
      </c>
    </row>
    <row r="63" spans="1:6" x14ac:dyDescent="0.25">
      <c r="A63" s="12"/>
      <c r="B63" s="12" t="s">
        <v>43</v>
      </c>
      <c r="C63" s="11">
        <v>2400257.0130000003</v>
      </c>
      <c r="D63" s="11">
        <v>583.11039400000004</v>
      </c>
      <c r="E63" s="11">
        <v>0</v>
      </c>
      <c r="F63" s="39">
        <v>2400840.1233940003</v>
      </c>
    </row>
    <row r="64" spans="1:6" x14ac:dyDescent="0.25">
      <c r="A64" s="12"/>
      <c r="B64" s="12" t="s">
        <v>44</v>
      </c>
      <c r="C64" s="11">
        <v>328330.04599999997</v>
      </c>
      <c r="D64" s="11">
        <v>2674.0003890000003</v>
      </c>
      <c r="E64" s="11">
        <v>0</v>
      </c>
      <c r="F64" s="39">
        <v>331004.04638899997</v>
      </c>
    </row>
    <row r="65" spans="1:6" x14ac:dyDescent="0.25">
      <c r="A65" s="12" t="s">
        <v>46</v>
      </c>
      <c r="B65" s="12"/>
      <c r="C65" s="11">
        <v>-107200.53907299999</v>
      </c>
      <c r="D65" s="11">
        <v>0</v>
      </c>
      <c r="E65" s="11">
        <v>0</v>
      </c>
      <c r="F65" s="39">
        <v>-107200.53907299999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-215841.76748635992</v>
      </c>
      <c r="D67" s="31">
        <v>-117862.6129889991</v>
      </c>
      <c r="E67" s="31">
        <v>0</v>
      </c>
      <c r="F67" s="31">
        <v>-333704.38047535904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107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10316616.028670311</v>
      </c>
      <c r="D11" s="9">
        <v>2072695.1208500001</v>
      </c>
      <c r="E11" s="9">
        <v>-957955.45806299988</v>
      </c>
      <c r="F11" s="9">
        <v>11431355.691457311</v>
      </c>
    </row>
    <row r="12" spans="1:6" x14ac:dyDescent="0.25">
      <c r="A12" s="10"/>
      <c r="B12" s="10" t="s">
        <v>12</v>
      </c>
      <c r="C12" s="11">
        <v>8408513.0489999987</v>
      </c>
      <c r="D12" s="11">
        <v>972707.12650299992</v>
      </c>
      <c r="E12" s="11">
        <v>0</v>
      </c>
      <c r="F12" s="11">
        <v>9381220.1755029988</v>
      </c>
    </row>
    <row r="13" spans="1:6" x14ac:dyDescent="0.25">
      <c r="A13" s="12"/>
      <c r="B13" s="12" t="s">
        <v>13</v>
      </c>
      <c r="C13" s="11">
        <v>175321.88218000002</v>
      </c>
      <c r="D13" s="11">
        <v>0</v>
      </c>
      <c r="E13" s="11">
        <v>0</v>
      </c>
      <c r="F13" s="39">
        <v>175321.88218000002</v>
      </c>
    </row>
    <row r="14" spans="1:6" x14ac:dyDescent="0.25">
      <c r="A14" s="12"/>
      <c r="B14" s="12" t="s">
        <v>14</v>
      </c>
      <c r="C14" s="11">
        <v>739730.77600000007</v>
      </c>
      <c r="D14" s="11">
        <v>0</v>
      </c>
      <c r="E14" s="11">
        <v>0</v>
      </c>
      <c r="F14" s="39">
        <v>739730.77600000007</v>
      </c>
    </row>
    <row r="15" spans="1:6" x14ac:dyDescent="0.25">
      <c r="A15" s="12"/>
      <c r="B15" s="12" t="s">
        <v>58</v>
      </c>
      <c r="C15" s="11">
        <v>16395.735000000001</v>
      </c>
      <c r="D15" s="11">
        <v>737410.192805</v>
      </c>
      <c r="E15" s="11">
        <v>-731289.24989099987</v>
      </c>
      <c r="F15" s="39">
        <v>22516.677914000116</v>
      </c>
    </row>
    <row r="16" spans="1:6" x14ac:dyDescent="0.25">
      <c r="A16" s="12"/>
      <c r="B16" s="12" t="s">
        <v>15</v>
      </c>
      <c r="C16" s="11">
        <v>241053.21391031079</v>
      </c>
      <c r="D16" s="11">
        <v>8468.7670099999996</v>
      </c>
      <c r="E16" s="11">
        <v>0</v>
      </c>
      <c r="F16" s="39">
        <v>249521.9809203108</v>
      </c>
    </row>
    <row r="17" spans="1:6" x14ac:dyDescent="0.25">
      <c r="A17" s="12"/>
      <c r="B17" s="12" t="s">
        <v>59</v>
      </c>
      <c r="C17" s="11">
        <v>286514.40185999998</v>
      </c>
      <c r="D17" s="11">
        <v>241616.636463</v>
      </c>
      <c r="E17" s="11">
        <v>-226666.20817200001</v>
      </c>
      <c r="F17" s="39">
        <v>301464.83015099994</v>
      </c>
    </row>
    <row r="18" spans="1:6" x14ac:dyDescent="0.25">
      <c r="A18" s="12"/>
      <c r="B18" s="12" t="s">
        <v>72</v>
      </c>
      <c r="C18" s="11">
        <v>449086.97072000004</v>
      </c>
      <c r="D18" s="11">
        <v>112492.39806899999</v>
      </c>
      <c r="E18" s="11">
        <v>0</v>
      </c>
      <c r="F18" s="39">
        <v>561579.36878899997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10235672.565663001</v>
      </c>
      <c r="D20" s="9">
        <v>1746500.0088809999</v>
      </c>
      <c r="E20" s="9">
        <v>-895332.14244199987</v>
      </c>
      <c r="F20" s="9">
        <v>11086840.432101998</v>
      </c>
    </row>
    <row r="21" spans="1:6" x14ac:dyDescent="0.25">
      <c r="A21" s="10"/>
      <c r="B21" s="10" t="s">
        <v>18</v>
      </c>
      <c r="C21" s="11">
        <v>2420790.51278</v>
      </c>
      <c r="D21" s="11">
        <v>1055112.882704</v>
      </c>
      <c r="E21" s="11">
        <v>0</v>
      </c>
      <c r="F21" s="40">
        <v>3475903.395484</v>
      </c>
    </row>
    <row r="22" spans="1:6" x14ac:dyDescent="0.25">
      <c r="A22" s="12"/>
      <c r="B22" s="12" t="s">
        <v>19</v>
      </c>
      <c r="C22" s="11">
        <v>927798.28871999984</v>
      </c>
      <c r="D22" s="11">
        <v>458681.49628000002</v>
      </c>
      <c r="E22" s="11">
        <v>0</v>
      </c>
      <c r="F22" s="38">
        <v>1386479.7849999999</v>
      </c>
    </row>
    <row r="23" spans="1:6" x14ac:dyDescent="0.25">
      <c r="A23" s="12"/>
      <c r="B23" s="12" t="s">
        <v>20</v>
      </c>
      <c r="C23" s="11">
        <v>827195.22502300004</v>
      </c>
      <c r="D23" s="11">
        <v>360.87275499999998</v>
      </c>
      <c r="E23" s="11">
        <v>0</v>
      </c>
      <c r="F23" s="38">
        <v>827556.09777800005</v>
      </c>
    </row>
    <row r="24" spans="1:6" x14ac:dyDescent="0.25">
      <c r="A24" s="12"/>
      <c r="B24" s="12" t="s">
        <v>65</v>
      </c>
      <c r="C24" s="11">
        <v>4084602.6498800004</v>
      </c>
      <c r="D24" s="11">
        <v>208043.19015799998</v>
      </c>
      <c r="E24" s="11">
        <v>-895332.14244199987</v>
      </c>
      <c r="F24" s="38">
        <v>3397313.6975960005</v>
      </c>
    </row>
    <row r="25" spans="1:6" x14ac:dyDescent="0.25">
      <c r="A25" s="12"/>
      <c r="B25" s="12" t="s">
        <v>78</v>
      </c>
      <c r="C25" s="11">
        <v>1953875.8515600003</v>
      </c>
      <c r="D25" s="11">
        <v>11029.260689000001</v>
      </c>
      <c r="E25" s="11">
        <v>0</v>
      </c>
      <c r="F25" s="38">
        <v>1964905.1122490002</v>
      </c>
    </row>
    <row r="26" spans="1:6" x14ac:dyDescent="0.25">
      <c r="A26" s="12"/>
      <c r="B26" s="12" t="s">
        <v>21</v>
      </c>
      <c r="C26" s="11">
        <v>21410.037700000001</v>
      </c>
      <c r="D26" s="11">
        <v>13272.306295</v>
      </c>
      <c r="E26" s="11">
        <v>0</v>
      </c>
      <c r="F26" s="38">
        <v>34682.343995000003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80943.463007310405</v>
      </c>
      <c r="D28" s="17">
        <v>326195.11196900019</v>
      </c>
      <c r="E28" s="17">
        <v>-62623.315621000016</v>
      </c>
      <c r="F28" s="17">
        <v>344515.25935531221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1640935.19218</v>
      </c>
      <c r="D31" s="17">
        <v>111638.51971299999</v>
      </c>
      <c r="E31" s="17">
        <v>-62623.315621000002</v>
      </c>
      <c r="F31" s="17">
        <v>1689950.3962719999</v>
      </c>
    </row>
    <row r="32" spans="1:6" x14ac:dyDescent="0.25">
      <c r="A32" s="10"/>
      <c r="B32" s="10" t="s">
        <v>24</v>
      </c>
      <c r="C32" s="11">
        <v>2465.7311199999999</v>
      </c>
      <c r="D32" s="11">
        <v>2921.3590899999999</v>
      </c>
      <c r="E32" s="11">
        <v>0</v>
      </c>
      <c r="F32" s="38">
        <v>5387.0902100000003</v>
      </c>
    </row>
    <row r="33" spans="1:6" x14ac:dyDescent="0.25">
      <c r="A33" s="12"/>
      <c r="B33" s="12" t="s">
        <v>25</v>
      </c>
      <c r="C33" s="11">
        <v>854852.4253</v>
      </c>
      <c r="D33" s="11">
        <v>107243.35826899999</v>
      </c>
      <c r="E33" s="11">
        <v>0</v>
      </c>
      <c r="F33" s="38">
        <v>962095.78356899996</v>
      </c>
    </row>
    <row r="34" spans="1:6" x14ac:dyDescent="0.25">
      <c r="A34" s="12"/>
      <c r="B34" s="12" t="s">
        <v>26</v>
      </c>
      <c r="C34" s="11">
        <v>788548.49800000002</v>
      </c>
      <c r="D34" s="11">
        <v>7316.5205340000002</v>
      </c>
      <c r="E34" s="11">
        <v>-62623.315621000002</v>
      </c>
      <c r="F34" s="38">
        <v>733241.70291300002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10319081.759790311</v>
      </c>
      <c r="D36" s="9">
        <v>2075616.47994</v>
      </c>
      <c r="E36" s="9">
        <v>-957955.45806299988</v>
      </c>
      <c r="F36" s="9">
        <v>11436742.781667311</v>
      </c>
    </row>
    <row r="37" spans="1:6" x14ac:dyDescent="0.25">
      <c r="A37" s="23" t="s">
        <v>76</v>
      </c>
      <c r="B37" s="23"/>
      <c r="C37" s="9">
        <v>11879073.488963</v>
      </c>
      <c r="D37" s="9">
        <v>1861059.8876839997</v>
      </c>
      <c r="E37" s="9">
        <v>-957955.45806299988</v>
      </c>
      <c r="F37" s="9">
        <v>12782177.918583998</v>
      </c>
    </row>
    <row r="38" spans="1:6" x14ac:dyDescent="0.25">
      <c r="A38" s="23" t="s">
        <v>27</v>
      </c>
      <c r="B38" s="23"/>
      <c r="C38" s="9">
        <v>-1559991.7291726898</v>
      </c>
      <c r="D38" s="9">
        <v>214556.59225600027</v>
      </c>
      <c r="E38" s="9">
        <v>0</v>
      </c>
      <c r="F38" s="9">
        <v>-1345435.1369166877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-192571.61998968894</v>
      </c>
      <c r="D43" s="9">
        <v>213276.88543100026</v>
      </c>
      <c r="E43" s="9">
        <v>0</v>
      </c>
      <c r="F43" s="9">
        <v>20705.26544131132</v>
      </c>
    </row>
    <row r="44" spans="1:6" x14ac:dyDescent="0.25">
      <c r="A44" s="10" t="s">
        <v>30</v>
      </c>
      <c r="B44" s="10"/>
      <c r="C44" s="29">
        <v>95533.197580000036</v>
      </c>
      <c r="D44" s="29">
        <v>7817.9210379999995</v>
      </c>
      <c r="E44" s="29">
        <v>0</v>
      </c>
      <c r="F44" s="13">
        <v>103351.11861800004</v>
      </c>
    </row>
    <row r="45" spans="1:6" x14ac:dyDescent="0.25">
      <c r="A45" s="12"/>
      <c r="B45" s="12" t="s">
        <v>31</v>
      </c>
      <c r="C45" s="11">
        <v>258771.64062000002</v>
      </c>
      <c r="D45" s="11">
        <v>205.24417500000001</v>
      </c>
      <c r="E45" s="11">
        <v>0</v>
      </c>
      <c r="F45" s="39">
        <v>258976.88479500002</v>
      </c>
    </row>
    <row r="46" spans="1:6" x14ac:dyDescent="0.25">
      <c r="A46" s="12"/>
      <c r="B46" s="12" t="s">
        <v>32</v>
      </c>
      <c r="C46" s="11">
        <v>163238.44303999998</v>
      </c>
      <c r="D46" s="11">
        <v>-7612.6768629999997</v>
      </c>
      <c r="E46" s="11">
        <v>0</v>
      </c>
      <c r="F46" s="39">
        <v>155625.76617699998</v>
      </c>
    </row>
    <row r="47" spans="1:6" x14ac:dyDescent="0.25">
      <c r="A47" s="12" t="s">
        <v>33</v>
      </c>
      <c r="B47" s="12"/>
      <c r="C47" s="11">
        <v>-965635.8005400002</v>
      </c>
      <c r="D47" s="11">
        <v>54.018695000000001</v>
      </c>
      <c r="E47" s="11">
        <v>0</v>
      </c>
      <c r="F47" s="11">
        <v>-965581.78184500022</v>
      </c>
    </row>
    <row r="48" spans="1:6" x14ac:dyDescent="0.25">
      <c r="A48" s="12"/>
      <c r="B48" s="12" t="s">
        <v>34</v>
      </c>
      <c r="C48" s="11">
        <v>-947030.98482000025</v>
      </c>
      <c r="D48" s="11">
        <v>0.91871100000000006</v>
      </c>
      <c r="E48" s="11">
        <v>0</v>
      </c>
      <c r="F48" s="39">
        <v>-947030.06610900024</v>
      </c>
    </row>
    <row r="49" spans="1:6" x14ac:dyDescent="0.25">
      <c r="A49" s="12"/>
      <c r="B49" s="12" t="s">
        <v>35</v>
      </c>
      <c r="C49" s="11">
        <v>18604.815719999999</v>
      </c>
      <c r="D49" s="11">
        <v>-53.099983999999999</v>
      </c>
      <c r="E49" s="11">
        <v>0</v>
      </c>
      <c r="F49" s="39">
        <v>18551.715735999998</v>
      </c>
    </row>
    <row r="50" spans="1:6" x14ac:dyDescent="0.25">
      <c r="A50" s="12" t="s">
        <v>36</v>
      </c>
      <c r="B50" s="12"/>
      <c r="C50" s="11">
        <v>-7028.3688599999005</v>
      </c>
      <c r="D50" s="11">
        <v>0</v>
      </c>
      <c r="E50" s="11">
        <v>0</v>
      </c>
      <c r="F50" s="39">
        <v>-7028.3688599999005</v>
      </c>
    </row>
    <row r="51" spans="1:6" x14ac:dyDescent="0.25">
      <c r="A51" s="12" t="s">
        <v>37</v>
      </c>
      <c r="B51" s="12"/>
      <c r="C51" s="11">
        <v>684559.35183031112</v>
      </c>
      <c r="D51" s="11">
        <v>205404.94569800026</v>
      </c>
      <c r="E51" s="11">
        <v>0</v>
      </c>
      <c r="F51" s="39">
        <v>889964.29752831138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1367420.1091829997</v>
      </c>
      <c r="D58" s="9">
        <v>-1279.7068250000004</v>
      </c>
      <c r="E58" s="9">
        <v>0</v>
      </c>
      <c r="F58" s="9">
        <v>1366140.4023579995</v>
      </c>
    </row>
    <row r="59" spans="1:6" x14ac:dyDescent="0.25">
      <c r="A59" s="10" t="s">
        <v>42</v>
      </c>
      <c r="B59" s="10"/>
      <c r="C59" s="30">
        <v>663620.46279999998</v>
      </c>
      <c r="D59" s="30">
        <v>0</v>
      </c>
      <c r="E59" s="30">
        <v>0</v>
      </c>
      <c r="F59" s="30">
        <v>663620.46279999998</v>
      </c>
    </row>
    <row r="60" spans="1:6" x14ac:dyDescent="0.25">
      <c r="A60" s="12"/>
      <c r="B60" s="12" t="s">
        <v>43</v>
      </c>
      <c r="C60" s="11">
        <v>673528.62887999997</v>
      </c>
      <c r="D60" s="11">
        <v>0</v>
      </c>
      <c r="E60" s="11">
        <v>0</v>
      </c>
      <c r="F60" s="39">
        <v>673528.62887999997</v>
      </c>
    </row>
    <row r="61" spans="1:6" x14ac:dyDescent="0.25">
      <c r="A61" s="12"/>
      <c r="B61" s="12" t="s">
        <v>44</v>
      </c>
      <c r="C61" s="11">
        <v>9908.1660799999991</v>
      </c>
      <c r="D61" s="11">
        <v>0</v>
      </c>
      <c r="E61" s="11">
        <v>0</v>
      </c>
      <c r="F61" s="39">
        <v>9908.1660799999991</v>
      </c>
    </row>
    <row r="62" spans="1:6" x14ac:dyDescent="0.25">
      <c r="A62" s="12" t="s">
        <v>45</v>
      </c>
      <c r="B62" s="12"/>
      <c r="C62" s="11">
        <v>828678.81199999992</v>
      </c>
      <c r="D62" s="11">
        <v>-1279.7068250000004</v>
      </c>
      <c r="E62" s="11">
        <v>0</v>
      </c>
      <c r="F62" s="11">
        <v>827399.10517499968</v>
      </c>
    </row>
    <row r="63" spans="1:6" x14ac:dyDescent="0.25">
      <c r="A63" s="12"/>
      <c r="B63" s="12" t="s">
        <v>43</v>
      </c>
      <c r="C63" s="11">
        <v>2497369.6009999998</v>
      </c>
      <c r="D63" s="11">
        <v>1497.819475</v>
      </c>
      <c r="E63" s="11">
        <v>0</v>
      </c>
      <c r="F63" s="39">
        <v>2498867.4204749996</v>
      </c>
    </row>
    <row r="64" spans="1:6" x14ac:dyDescent="0.25">
      <c r="A64" s="12"/>
      <c r="B64" s="12" t="s">
        <v>44</v>
      </c>
      <c r="C64" s="11">
        <v>1668690.7889999999</v>
      </c>
      <c r="D64" s="11">
        <v>2777.5263000000004</v>
      </c>
      <c r="E64" s="11">
        <v>0</v>
      </c>
      <c r="F64" s="39">
        <v>1671468.3152999999</v>
      </c>
    </row>
    <row r="65" spans="1:6" x14ac:dyDescent="0.25">
      <c r="A65" s="12" t="s">
        <v>46</v>
      </c>
      <c r="B65" s="12"/>
      <c r="C65" s="11">
        <v>-124879.16561699999</v>
      </c>
      <c r="D65" s="11">
        <v>0</v>
      </c>
      <c r="E65" s="11">
        <v>0</v>
      </c>
      <c r="F65" s="39">
        <v>-124879.16561699999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-1559991.7291726887</v>
      </c>
      <c r="D67" s="31">
        <v>214556.59225600027</v>
      </c>
      <c r="E67" s="31">
        <v>0</v>
      </c>
      <c r="F67" s="31">
        <v>-1345435.1369166882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3" width="14.7109375" customWidth="1"/>
    <col min="14" max="14" width="14" bestFit="1" customWidth="1"/>
    <col min="17" max="19" width="11.85546875" bestFit="1" customWidth="1"/>
  </cols>
  <sheetData>
    <row r="1" spans="1:75" ht="16.5" x14ac:dyDescent="0.25">
      <c r="A1" s="83" t="s">
        <v>109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86" t="s">
        <v>108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3"/>
      <c r="D8" s="3"/>
      <c r="E8" s="3"/>
      <c r="F8" s="51"/>
      <c r="G8" s="3"/>
      <c r="H8" s="3"/>
      <c r="I8" s="3"/>
      <c r="J8" s="3"/>
      <c r="K8" s="3"/>
      <c r="L8" s="3"/>
      <c r="M8" s="3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'1t2017'!F11</f>
        <v>10425140.874977147</v>
      </c>
      <c r="D10" s="54">
        <f>'2t2017'!F11</f>
        <v>10462604.728307785</v>
      </c>
      <c r="E10" s="54">
        <f>'3t2017'!F11</f>
        <v>10067644.958221316</v>
      </c>
      <c r="F10" s="54">
        <f>'4t2017'!F11</f>
        <v>10044499.526557641</v>
      </c>
      <c r="G10" s="54">
        <f>'1t2018'!F11</f>
        <v>11360331.013495686</v>
      </c>
      <c r="H10" s="54">
        <f>'2t2018'!F11</f>
        <v>11410365.935662087</v>
      </c>
      <c r="I10" s="54">
        <f>'3t2018'!F11</f>
        <v>11021269.293893287</v>
      </c>
      <c r="J10" s="54">
        <f>'4t2018'!F11</f>
        <v>11925137.15080283</v>
      </c>
      <c r="K10" s="54">
        <f>'1t2019'!F11</f>
        <v>11838914.977491861</v>
      </c>
      <c r="L10" s="54">
        <f>'2t2019'!F11</f>
        <v>11751149.424657643</v>
      </c>
      <c r="M10" s="54">
        <f>'3t2019'!F11</f>
        <v>11431355.691457311</v>
      </c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'1t2017'!F12</f>
        <v>8697757.092447998</v>
      </c>
      <c r="D11" s="55">
        <f>'2t2017'!F12</f>
        <v>8726236.1489899997</v>
      </c>
      <c r="E11" s="55">
        <f>'3t2017'!F12</f>
        <v>8113535.2586819995</v>
      </c>
      <c r="F11" s="55">
        <f>'4t2017'!F12</f>
        <v>8082456.2063969998</v>
      </c>
      <c r="G11" s="55">
        <f>'1t2018'!F12</f>
        <v>9223776.8288459983</v>
      </c>
      <c r="H11" s="55">
        <f>'2t2018'!F12</f>
        <v>9459179.2205229998</v>
      </c>
      <c r="I11" s="55">
        <f>'3t2018'!F12</f>
        <v>8967672.5193910003</v>
      </c>
      <c r="J11" s="55">
        <f>'4t2018'!F12</f>
        <v>9839898.9903730005</v>
      </c>
      <c r="K11" s="55">
        <f>'1t2019'!F12</f>
        <v>9784808.6599390004</v>
      </c>
      <c r="L11" s="55">
        <f>'2t2019'!F12</f>
        <v>9638387.7972139996</v>
      </c>
      <c r="M11" s="55">
        <f>'3t2019'!F12</f>
        <v>9381220.1755029988</v>
      </c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'1t2017'!F13</f>
        <v>158189.67885999999</v>
      </c>
      <c r="D12" s="55">
        <f>'2t2017'!F13</f>
        <v>152449.83359999998</v>
      </c>
      <c r="E12" s="55">
        <f>'3t2017'!F13</f>
        <v>293863.19086999999</v>
      </c>
      <c r="F12" s="55">
        <f>'4t2017'!F13</f>
        <v>294396.99666856998</v>
      </c>
      <c r="G12" s="55">
        <f>'1t2018'!F13</f>
        <v>413233.03385120002</v>
      </c>
      <c r="H12" s="55">
        <f>'2t2018'!F13</f>
        <v>236899.81336496997</v>
      </c>
      <c r="I12" s="55">
        <f>'3t2018'!F13</f>
        <v>282270.03625850996</v>
      </c>
      <c r="J12" s="55">
        <f>'4t2018'!F13</f>
        <v>185188.75427999999</v>
      </c>
      <c r="K12" s="55">
        <f>'1t2019'!F13</f>
        <v>164957.37907999998</v>
      </c>
      <c r="L12" s="55">
        <f>'2t2019'!F13</f>
        <v>166810.58824000001</v>
      </c>
      <c r="M12" s="55">
        <f>'3t2019'!F13</f>
        <v>175321.88218000002</v>
      </c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'1t2017'!F14</f>
        <v>650092.32400000002</v>
      </c>
      <c r="D13" s="55">
        <f>'2t2017'!F14</f>
        <v>653054.77099999995</v>
      </c>
      <c r="E13" s="55">
        <f>'3t2017'!F14</f>
        <v>647064.09300000011</v>
      </c>
      <c r="F13" s="55">
        <f>'4t2017'!F14</f>
        <v>677347.17</v>
      </c>
      <c r="G13" s="55">
        <f>'1t2018'!F14</f>
        <v>695992.65500000003</v>
      </c>
      <c r="H13" s="55">
        <f>'2t2018'!F14</f>
        <v>687776.80499999993</v>
      </c>
      <c r="I13" s="55">
        <f>'3t2018'!F14</f>
        <v>688635.87199999997</v>
      </c>
      <c r="J13" s="55">
        <f>'4t2018'!F14</f>
        <v>713767.34299999999</v>
      </c>
      <c r="K13" s="55">
        <f>'1t2019'!F14</f>
        <v>736696.33499999996</v>
      </c>
      <c r="L13" s="55">
        <f>'2t2019'!F14</f>
        <v>746310.15800000005</v>
      </c>
      <c r="M13" s="55">
        <f>'3t2019'!F14</f>
        <v>739730.77600000007</v>
      </c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'1t2017'!F15</f>
        <v>19146.261781999958</v>
      </c>
      <c r="D14" s="55">
        <f>'2t2017'!F15</f>
        <v>36498.859062999836</v>
      </c>
      <c r="E14" s="55">
        <f>'3t2017'!F15</f>
        <v>32006.68095199985</v>
      </c>
      <c r="F14" s="55">
        <f>'4t2017'!F15</f>
        <v>19278.414829000249</v>
      </c>
      <c r="G14" s="55">
        <f>'1t2018'!F15</f>
        <v>35205.630490999902</v>
      </c>
      <c r="H14" s="55">
        <f>'2t2018'!F15</f>
        <v>35978.110272999853</v>
      </c>
      <c r="I14" s="55">
        <f>'3t2018'!F15</f>
        <v>28591.13085899991</v>
      </c>
      <c r="J14" s="55">
        <f>'4t2018'!F15</f>
        <v>12382.851175999967</v>
      </c>
      <c r="K14" s="55">
        <f>'1t2019'!F15</f>
        <v>38920.470659000217</v>
      </c>
      <c r="L14" s="55">
        <f>'2t2019'!F15</f>
        <v>74024.502178999945</v>
      </c>
      <c r="M14" s="55">
        <f>'3t2019'!F15</f>
        <v>22516.677914000116</v>
      </c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'1t2017'!F16</f>
        <v>148575.494742148</v>
      </c>
      <c r="D15" s="55">
        <f>'2t2017'!F16</f>
        <v>188916.80163078842</v>
      </c>
      <c r="E15" s="55">
        <f>'3t2017'!F16</f>
        <v>266115.98637231847</v>
      </c>
      <c r="F15" s="55">
        <f>'4t2017'!F16</f>
        <v>210808.18551007158</v>
      </c>
      <c r="G15" s="55">
        <f>'1t2018'!F16</f>
        <v>161632.42151248612</v>
      </c>
      <c r="H15" s="55">
        <f>'2t2018'!F16</f>
        <v>199601.93493211889</v>
      </c>
      <c r="I15" s="55">
        <f>'3t2018'!F16</f>
        <v>291444.38945977687</v>
      </c>
      <c r="J15" s="55">
        <f>'4t2018'!F16</f>
        <v>260477.1036728301</v>
      </c>
      <c r="K15" s="55">
        <f>'1t2019'!F16</f>
        <v>235142.98595986079</v>
      </c>
      <c r="L15" s="55">
        <f>'2t2019'!F16</f>
        <v>238206.796358644</v>
      </c>
      <c r="M15" s="55">
        <f>'3t2019'!F16</f>
        <v>249521.9809203108</v>
      </c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'1t2017'!F17</f>
        <v>261122.544547</v>
      </c>
      <c r="D16" s="55">
        <f>'2t2017'!F17</f>
        <v>235804.99445099998</v>
      </c>
      <c r="E16" s="55">
        <f>'3t2017'!F17</f>
        <v>253562.53062800004</v>
      </c>
      <c r="F16" s="55">
        <f>'4t2017'!F17</f>
        <v>247639.93613400002</v>
      </c>
      <c r="G16" s="55">
        <f>'1t2018'!F17</f>
        <v>272048.79065700003</v>
      </c>
      <c r="H16" s="55">
        <f>'2t2018'!F17</f>
        <v>246358.31540800002</v>
      </c>
      <c r="I16" s="55">
        <f>'3t2018'!F17</f>
        <v>264670.84547</v>
      </c>
      <c r="J16" s="55">
        <f>'4t2018'!F17</f>
        <v>268953.54776299989</v>
      </c>
      <c r="K16" s="55">
        <f>'1t2019'!F17</f>
        <v>285382.11269500002</v>
      </c>
      <c r="L16" s="55">
        <f>'2t2019'!F17</f>
        <v>261548.76944599999</v>
      </c>
      <c r="M16" s="55">
        <f>'3t2019'!F17</f>
        <v>301464.83015099994</v>
      </c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'1t2017'!F18</f>
        <v>490257.47859800002</v>
      </c>
      <c r="D17" s="55">
        <f>'2t2017'!F18</f>
        <v>469643.31957299996</v>
      </c>
      <c r="E17" s="55">
        <f>'3t2017'!F18</f>
        <v>461497.21771699999</v>
      </c>
      <c r="F17" s="55">
        <f>'4t2017'!F18</f>
        <v>512572.617019</v>
      </c>
      <c r="G17" s="55">
        <f>'1t2018'!F18</f>
        <v>558441.65313800005</v>
      </c>
      <c r="H17" s="55">
        <f>'2t2018'!F18</f>
        <v>544571.73616099998</v>
      </c>
      <c r="I17" s="55">
        <f>'3t2018'!F18</f>
        <v>497984.50045499997</v>
      </c>
      <c r="J17" s="55">
        <f>'4t2018'!F18</f>
        <v>644468.56053799996</v>
      </c>
      <c r="K17" s="55">
        <f>'1t2019'!F18</f>
        <v>593007.03415899992</v>
      </c>
      <c r="L17" s="55">
        <f>'2t2019'!F18</f>
        <v>625860.81321999989</v>
      </c>
      <c r="M17" s="55">
        <f>'3t2019'!F18</f>
        <v>561579.36878899997</v>
      </c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'1t2017'!F20</f>
        <v>9014356.1648519989</v>
      </c>
      <c r="D19" s="54">
        <f>'2t2017'!F20</f>
        <v>9168243.1857709996</v>
      </c>
      <c r="E19" s="54">
        <f>'3t2017'!F20</f>
        <v>10060863.255697001</v>
      </c>
      <c r="F19" s="54">
        <f>'4t2017'!F20</f>
        <v>10446608.183988998</v>
      </c>
      <c r="G19" s="54">
        <f>'1t2018'!F20</f>
        <v>9782744.897392001</v>
      </c>
      <c r="H19" s="54">
        <f>'2t2018'!F20</f>
        <v>9956927.0627020001</v>
      </c>
      <c r="I19" s="54">
        <f>'3t2018'!F20</f>
        <v>10196967.907582998</v>
      </c>
      <c r="J19" s="54">
        <f>'4t2018'!F20</f>
        <v>11354728.912984002</v>
      </c>
      <c r="K19" s="54">
        <f>'1t2019'!F20</f>
        <v>10434767.597190002</v>
      </c>
      <c r="L19" s="54">
        <f>'2t2019'!F20</f>
        <v>10451047.778019</v>
      </c>
      <c r="M19" s="54">
        <f>'3t2019'!F20</f>
        <v>11086840.432101998</v>
      </c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'1t2017'!F21</f>
        <v>2941377.0059240004</v>
      </c>
      <c r="D20" s="55">
        <f>'2t2017'!F21</f>
        <v>2925697.8929409999</v>
      </c>
      <c r="E20" s="55">
        <f>'3t2017'!F21</f>
        <v>3115518.9044850003</v>
      </c>
      <c r="F20" s="55">
        <f>'4t2017'!F21</f>
        <v>3234788.8960580006</v>
      </c>
      <c r="G20" s="55">
        <f>'1t2018'!F21</f>
        <v>3199088.328336</v>
      </c>
      <c r="H20" s="55">
        <f>'2t2018'!F21</f>
        <v>3252188.9687380004</v>
      </c>
      <c r="I20" s="55">
        <f>'3t2018'!F21</f>
        <v>3264646.3806450004</v>
      </c>
      <c r="J20" s="55">
        <f>'4t2018'!F21</f>
        <v>3501863.8897039997</v>
      </c>
      <c r="K20" s="55">
        <f>'1t2019'!F21</f>
        <v>3413803.3641299997</v>
      </c>
      <c r="L20" s="55">
        <f>'2t2019'!F21</f>
        <v>3477191.0815079994</v>
      </c>
      <c r="M20" s="55">
        <f>'3t2019'!F21</f>
        <v>3475903.395484</v>
      </c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'1t2017'!F22</f>
        <v>1040781.8965159999</v>
      </c>
      <c r="D21" s="55">
        <f>'2t2017'!F22</f>
        <v>1191578.2057479999</v>
      </c>
      <c r="E21" s="55">
        <f>'3t2017'!F22</f>
        <v>1276042.9290189999</v>
      </c>
      <c r="F21" s="55">
        <f>'4t2017'!F22</f>
        <v>1692314.3955029999</v>
      </c>
      <c r="G21" s="55">
        <f>'1t2018'!F22</f>
        <v>1100006.187313</v>
      </c>
      <c r="H21" s="55">
        <f>'2t2018'!F22</f>
        <v>1324070.9393440001</v>
      </c>
      <c r="I21" s="55">
        <f>'3t2018'!F22</f>
        <v>1327032.2008420001</v>
      </c>
      <c r="J21" s="55">
        <f>'4t2018'!F22</f>
        <v>1781823.575985</v>
      </c>
      <c r="K21" s="55">
        <f>'1t2019'!F22</f>
        <v>1189194.598097</v>
      </c>
      <c r="L21" s="55">
        <f>'2t2019'!F22</f>
        <v>1378076.4059959999</v>
      </c>
      <c r="M21" s="55">
        <f>'3t2019'!F22</f>
        <v>1386479.7849999999</v>
      </c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'1t2017'!F23</f>
        <v>636126.84387800004</v>
      </c>
      <c r="D22" s="55">
        <f>'2t2017'!F23</f>
        <v>89684.551525000003</v>
      </c>
      <c r="E22" s="55">
        <f>'3t2017'!F23</f>
        <v>661838.585234</v>
      </c>
      <c r="F22" s="55">
        <f>'4t2017'!F23</f>
        <v>72368.293394999986</v>
      </c>
      <c r="G22" s="55">
        <f>'1t2018'!F23</f>
        <v>715939.80370099994</v>
      </c>
      <c r="H22" s="55">
        <f>'2t2018'!F23</f>
        <v>89897.952755999999</v>
      </c>
      <c r="I22" s="55">
        <f>'3t2018'!F23</f>
        <v>724614.67666800006</v>
      </c>
      <c r="J22" s="55">
        <f>'4t2018'!F23</f>
        <v>84186.548037000015</v>
      </c>
      <c r="K22" s="55">
        <f>'1t2019'!F23</f>
        <v>808072.32759900007</v>
      </c>
      <c r="L22" s="55">
        <f>'2t2019'!F23</f>
        <v>93542.081111000007</v>
      </c>
      <c r="M22" s="55">
        <f>'3t2019'!F23</f>
        <v>827556.09777800005</v>
      </c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'1t2017'!F24</f>
        <v>2520149.0591699998</v>
      </c>
      <c r="D23" s="55">
        <f>'2t2017'!F24</f>
        <v>3140822.660201</v>
      </c>
      <c r="E23" s="55">
        <f>'3t2017'!F24</f>
        <v>3170307.7996399999</v>
      </c>
      <c r="F23" s="55">
        <f>'4t2017'!F24</f>
        <v>3594329.0062459996</v>
      </c>
      <c r="G23" s="55">
        <f>'1t2018'!F24</f>
        <v>2803887.9227809999</v>
      </c>
      <c r="H23" s="55">
        <f>'2t2018'!F24</f>
        <v>3347102.0243129996</v>
      </c>
      <c r="I23" s="55">
        <f>'3t2018'!F24</f>
        <v>2962658.8108249996</v>
      </c>
      <c r="J23" s="55">
        <f>'4t2018'!F24</f>
        <v>4025613.7700300007</v>
      </c>
      <c r="K23" s="55">
        <f>'1t2019'!F24</f>
        <v>2969055.106567</v>
      </c>
      <c r="L23" s="55">
        <f>'2t2019'!F24</f>
        <v>3557265.1474790005</v>
      </c>
      <c r="M23" s="55">
        <f>'3t2019'!F24</f>
        <v>3397313.6975960005</v>
      </c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'1t2017'!F25</f>
        <v>1846720.5452139999</v>
      </c>
      <c r="D24" s="55">
        <f>'2t2017'!F25</f>
        <v>1782789.8387870002</v>
      </c>
      <c r="E24" s="55">
        <f>'3t2017'!F25</f>
        <v>1807686.3419969997</v>
      </c>
      <c r="F24" s="55">
        <f>'4t2017'!F25</f>
        <v>1817422.6374329999</v>
      </c>
      <c r="G24" s="55">
        <f>'1t2018'!F25</f>
        <v>1933407.6340729999</v>
      </c>
      <c r="H24" s="55">
        <f>'2t2018'!F25</f>
        <v>1897833.6497809996</v>
      </c>
      <c r="I24" s="55">
        <f>'3t2018'!F25</f>
        <v>1877295.4457659998</v>
      </c>
      <c r="J24" s="55">
        <f>'4t2018'!F25</f>
        <v>1902793.1651300001</v>
      </c>
      <c r="K24" s="55">
        <f>'1t2019'!F25</f>
        <v>2016522.8991540002</v>
      </c>
      <c r="L24" s="55">
        <f>'2t2019'!F25</f>
        <v>1911362.0972889999</v>
      </c>
      <c r="M24" s="55">
        <f>'3t2019'!F25</f>
        <v>1964905.1122490002</v>
      </c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'1t2017'!F26</f>
        <v>29200.814150000002</v>
      </c>
      <c r="D25" s="55">
        <f>'2t2017'!F26</f>
        <v>37670.036569000004</v>
      </c>
      <c r="E25" s="55">
        <f>'3t2017'!F26</f>
        <v>29468.695322</v>
      </c>
      <c r="F25" s="55">
        <f>'4t2017'!F26</f>
        <v>35384.955354000005</v>
      </c>
      <c r="G25" s="55">
        <f>'1t2018'!F26</f>
        <v>30415.021187999999</v>
      </c>
      <c r="H25" s="55">
        <f>'2t2018'!F26</f>
        <v>45833.527770000001</v>
      </c>
      <c r="I25" s="55">
        <f>'3t2018'!F26</f>
        <v>40720.392836999999</v>
      </c>
      <c r="J25" s="55">
        <f>'4t2018'!F26</f>
        <v>58447.964097999997</v>
      </c>
      <c r="K25" s="55">
        <f>'1t2019'!F26</f>
        <v>38119.301642999999</v>
      </c>
      <c r="L25" s="55">
        <f>'2t2019'!F26</f>
        <v>33610.964636000004</v>
      </c>
      <c r="M25" s="55">
        <f>'3t2019'!F26</f>
        <v>34682.343995000003</v>
      </c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'1t2017'!F28</f>
        <v>1410784.7101251483</v>
      </c>
      <c r="D27" s="54">
        <f>'2t2017'!F28</f>
        <v>1294361.5425367858</v>
      </c>
      <c r="E27" s="54">
        <f>'3t2017'!F28</f>
        <v>6781.7025243155658</v>
      </c>
      <c r="F27" s="54">
        <f>'4t2017'!F28</f>
        <v>-402108.65743135661</v>
      </c>
      <c r="G27" s="54">
        <f>'1t2018'!F28</f>
        <v>1577586.1161036845</v>
      </c>
      <c r="H27" s="54">
        <f>'2t2018'!F28</f>
        <v>1453438.8729600869</v>
      </c>
      <c r="I27" s="54">
        <f>'3t2018'!F28</f>
        <v>824301.38631028868</v>
      </c>
      <c r="J27" s="54">
        <f>'4t2018'!F28</f>
        <v>570408.23781882785</v>
      </c>
      <c r="K27" s="54">
        <f>'1t2019'!F28</f>
        <v>1404147.3803018592</v>
      </c>
      <c r="L27" s="54">
        <f>'2t2019'!F28</f>
        <v>1300101.646638643</v>
      </c>
      <c r="M27" s="54">
        <f>'3t2019'!F28</f>
        <v>344515.25935531221</v>
      </c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'1t2017'!F31</f>
        <v>1368669.2660940001</v>
      </c>
      <c r="D30" s="59">
        <f>'2t2017'!F31</f>
        <v>1603543.4223500001</v>
      </c>
      <c r="E30" s="59">
        <f>'3t2017'!F31</f>
        <v>1470771.715482</v>
      </c>
      <c r="F30" s="59">
        <f>'4t2017'!F31</f>
        <v>2578360.0843570004</v>
      </c>
      <c r="G30" s="59">
        <f>'1t2018'!F31</f>
        <v>1417169.639982</v>
      </c>
      <c r="H30" s="59">
        <f>'2t2018'!F31</f>
        <v>1711379.1120269999</v>
      </c>
      <c r="I30" s="59">
        <f>'3t2018'!F31</f>
        <v>1421854.9234139998</v>
      </c>
      <c r="J30" s="59">
        <f>'4t2018'!F31</f>
        <v>2681144.1476529995</v>
      </c>
      <c r="K30" s="59">
        <f>'1t2019'!F31</f>
        <v>1439839.6766680002</v>
      </c>
      <c r="L30" s="59">
        <f>'2t2019'!F31</f>
        <v>1633806.0271140002</v>
      </c>
      <c r="M30" s="59">
        <f>'3t2019'!F31</f>
        <v>1689950.3962719999</v>
      </c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'1t2017'!F32</f>
        <v>4783.2426720000003</v>
      </c>
      <c r="D31" s="55">
        <f>'2t2017'!F32</f>
        <v>4326.061111</v>
      </c>
      <c r="E31" s="55">
        <f>'3t2017'!F32</f>
        <v>23497.677903000003</v>
      </c>
      <c r="F31" s="55">
        <f>'4t2017'!F32</f>
        <v>13494.180557</v>
      </c>
      <c r="G31" s="55">
        <f>'1t2018'!F32</f>
        <v>3336.430077</v>
      </c>
      <c r="H31" s="55">
        <f>'2t2018'!F32</f>
        <v>6640.7747140000001</v>
      </c>
      <c r="I31" s="55">
        <f>'3t2018'!F32</f>
        <v>8856.5164270000005</v>
      </c>
      <c r="J31" s="55">
        <f>'4t2018'!F32</f>
        <v>6375.5956719999995</v>
      </c>
      <c r="K31" s="55">
        <f>'1t2019'!F32</f>
        <v>11701.403288</v>
      </c>
      <c r="L31" s="55">
        <f>'2t2019'!F32</f>
        <v>13788.219536999999</v>
      </c>
      <c r="M31" s="55">
        <f>'3t2019'!F32</f>
        <v>5387.0902100000003</v>
      </c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'1t2017'!F33</f>
        <v>757881.35757800005</v>
      </c>
      <c r="D32" s="55">
        <f>'2t2017'!F33</f>
        <v>884270.19581400009</v>
      </c>
      <c r="E32" s="55">
        <f>'3t2017'!F33</f>
        <v>890829.54394500004</v>
      </c>
      <c r="F32" s="55">
        <f>'4t2017'!F33</f>
        <v>1793859.9791950001</v>
      </c>
      <c r="G32" s="55">
        <f>'1t2018'!F33</f>
        <v>675926.04579799995</v>
      </c>
      <c r="H32" s="55">
        <f>'2t2018'!F33</f>
        <v>970238.55953500001</v>
      </c>
      <c r="I32" s="55">
        <f>'3t2018'!F33</f>
        <v>782288.06869899994</v>
      </c>
      <c r="J32" s="55">
        <f>'4t2018'!F33</f>
        <v>1910136.4470819999</v>
      </c>
      <c r="K32" s="55">
        <f>'1t2019'!F33</f>
        <v>797966.23857900011</v>
      </c>
      <c r="L32" s="55">
        <f>'2t2019'!F33</f>
        <v>975615.88862500014</v>
      </c>
      <c r="M32" s="55">
        <f>'3t2019'!F33</f>
        <v>962095.78356899996</v>
      </c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'1t2017'!F34</f>
        <v>615571.15118799999</v>
      </c>
      <c r="D33" s="55">
        <f>'2t2017'!F34</f>
        <v>723599.28764699993</v>
      </c>
      <c r="E33" s="55">
        <f>'3t2017'!F34</f>
        <v>603439.8494399999</v>
      </c>
      <c r="F33" s="55">
        <f>'4t2017'!F34</f>
        <v>797994.28571900004</v>
      </c>
      <c r="G33" s="55">
        <f>'1t2018'!F34</f>
        <v>744580.0242610001</v>
      </c>
      <c r="H33" s="55">
        <f>'2t2018'!F34</f>
        <v>747781.32720599999</v>
      </c>
      <c r="I33" s="55">
        <f>'3t2018'!F34</f>
        <v>648423.37114199996</v>
      </c>
      <c r="J33" s="55">
        <f>'4t2018'!F34</f>
        <v>777383.29624300008</v>
      </c>
      <c r="K33" s="55">
        <f>'1t2019'!F34</f>
        <v>653574.84137699998</v>
      </c>
      <c r="L33" s="55">
        <f>'2t2019'!F34</f>
        <v>671978.35802599997</v>
      </c>
      <c r="M33" s="55">
        <f>'3t2019'!F34</f>
        <v>733241.70291300002</v>
      </c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'1t2017'!F36</f>
        <v>10429924.117649147</v>
      </c>
      <c r="D35" s="54">
        <f>'2t2017'!F36</f>
        <v>10466930.789418785</v>
      </c>
      <c r="E35" s="54">
        <f>'3t2017'!F36</f>
        <v>10091142.636124317</v>
      </c>
      <c r="F35" s="54">
        <f>'4t2017'!F36</f>
        <v>10057993.707114641</v>
      </c>
      <c r="G35" s="54">
        <f>'1t2018'!F36</f>
        <v>11363667.443572685</v>
      </c>
      <c r="H35" s="54">
        <f>'2t2018'!F36</f>
        <v>11417006.710376088</v>
      </c>
      <c r="I35" s="54">
        <f>'3t2018'!F36</f>
        <v>11030125.810320286</v>
      </c>
      <c r="J35" s="54">
        <f>'4t2018'!F36</f>
        <v>11931512.74647483</v>
      </c>
      <c r="K35" s="54">
        <f>'1t2019'!F36</f>
        <v>11850616.380779861</v>
      </c>
      <c r="L35" s="54">
        <f>'2t2019'!F36</f>
        <v>11764937.644194642</v>
      </c>
      <c r="M35" s="54">
        <f>'3t2019'!F36</f>
        <v>11436742.781667311</v>
      </c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'1t2017'!F37</f>
        <v>10387808.673617998</v>
      </c>
      <c r="D36" s="54">
        <f>'2t2017'!F37</f>
        <v>10776112.669232</v>
      </c>
      <c r="E36" s="54">
        <f>'3t2017'!F37</f>
        <v>11555132.649081999</v>
      </c>
      <c r="F36" s="54">
        <f>'4t2017'!F37</f>
        <v>13038462.448902998</v>
      </c>
      <c r="G36" s="54">
        <f>'1t2018'!F37</f>
        <v>11203250.967451001</v>
      </c>
      <c r="H36" s="54">
        <f>'2t2018'!F37</f>
        <v>11674946.949443001</v>
      </c>
      <c r="I36" s="54">
        <f>'3t2018'!F37</f>
        <v>11627679.347423999</v>
      </c>
      <c r="J36" s="54">
        <f>'4t2018'!F37</f>
        <v>14042248.656309003</v>
      </c>
      <c r="K36" s="54">
        <f>'1t2019'!F37</f>
        <v>11886308.677146001</v>
      </c>
      <c r="L36" s="54">
        <f>'2t2019'!F37</f>
        <v>12098642.024669999</v>
      </c>
      <c r="M36" s="54">
        <f>'3t2019'!F37</f>
        <v>12782177.918583998</v>
      </c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'1t2017'!F38</f>
        <v>42115.444031149149</v>
      </c>
      <c r="D37" s="54">
        <f>'2t2017'!F38</f>
        <v>-309181.87981321476</v>
      </c>
      <c r="E37" s="54">
        <f>'3t2017'!F38</f>
        <v>-1463990.0129576828</v>
      </c>
      <c r="F37" s="54">
        <f>'4t2017'!F38</f>
        <v>-2980468.7417883575</v>
      </c>
      <c r="G37" s="54">
        <f>'1t2018'!F38</f>
        <v>160416.47612168454</v>
      </c>
      <c r="H37" s="54">
        <f>'2t2018'!F38</f>
        <v>-257940.23906691372</v>
      </c>
      <c r="I37" s="54">
        <f>'3t2018'!F38</f>
        <v>-597553.53710371256</v>
      </c>
      <c r="J37" s="54">
        <f>'4t2018'!F38</f>
        <v>-2110735.9098341726</v>
      </c>
      <c r="K37" s="54">
        <f>'1t2019'!F38</f>
        <v>-35692.296366140246</v>
      </c>
      <c r="L37" s="54">
        <f>'2t2019'!F38</f>
        <v>-333704.38047535717</v>
      </c>
      <c r="M37" s="54">
        <f>'3t2019'!F38</f>
        <v>-1345435.1369166877</v>
      </c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'1t2017'!F43</f>
        <v>-383097.41951585386</v>
      </c>
      <c r="D42" s="61">
        <f>'2t2017'!F43</f>
        <v>3846588.4229017892</v>
      </c>
      <c r="E42" s="61">
        <f>'3t2017'!F43</f>
        <v>-948163.57967867877</v>
      </c>
      <c r="F42" s="61">
        <f>'4t2017'!F43</f>
        <v>-1763169.2870283579</v>
      </c>
      <c r="G42" s="61">
        <f>'1t2018'!F43</f>
        <v>-439425.20001731551</v>
      </c>
      <c r="H42" s="61">
        <f>'2t2018'!F43</f>
        <v>9514.4273080862768</v>
      </c>
      <c r="I42" s="61">
        <f>'3t2018'!F43</f>
        <v>1738715.8761872863</v>
      </c>
      <c r="J42" s="61">
        <f>'4t2018'!F43</f>
        <v>-1101641.8777641675</v>
      </c>
      <c r="K42" s="61">
        <f>'1t2019'!F43</f>
        <v>226.2521658608166</v>
      </c>
      <c r="L42" s="61">
        <f>'2t2019'!F43</f>
        <v>1960593.284096641</v>
      </c>
      <c r="M42" s="61">
        <f>'3t2019'!F43</f>
        <v>20705.26544131132</v>
      </c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'1t2017'!F44</f>
        <v>-608557.63527900004</v>
      </c>
      <c r="D43" s="55">
        <f>'2t2017'!F44</f>
        <v>115288.74470800001</v>
      </c>
      <c r="E43" s="55">
        <f>'3t2017'!F44</f>
        <v>186030.31516599999</v>
      </c>
      <c r="F43" s="55">
        <f>'4t2017'!F44</f>
        <v>152327.20902100002</v>
      </c>
      <c r="G43" s="55">
        <f>'1t2018'!F44</f>
        <v>-634293.56347100018</v>
      </c>
      <c r="H43" s="55">
        <f>'2t2018'!F44</f>
        <v>86002.219399999973</v>
      </c>
      <c r="I43" s="55">
        <f>'3t2018'!F44</f>
        <v>178559.35874100003</v>
      </c>
      <c r="J43" s="55">
        <f>'4t2018'!F44</f>
        <v>34528.130642999982</v>
      </c>
      <c r="K43" s="55">
        <f>'1t2019'!F44</f>
        <v>-801145.68260000006</v>
      </c>
      <c r="L43" s="55">
        <f>'2t2019'!F44</f>
        <v>66320.724843999982</v>
      </c>
      <c r="M43" s="55">
        <f>'3t2019'!F44</f>
        <v>103351.11861800004</v>
      </c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'1t2017'!F45</f>
        <v>88319.098117000001</v>
      </c>
      <c r="D44" s="55">
        <f>'2t2017'!F45</f>
        <v>185197.03174800001</v>
      </c>
      <c r="E44" s="55">
        <f>'3t2017'!F45</f>
        <v>245258.10741699999</v>
      </c>
      <c r="F44" s="55">
        <f>'4t2017'!F45</f>
        <v>258326.66708099999</v>
      </c>
      <c r="G44" s="55">
        <f>'1t2018'!F45</f>
        <v>134210.48109700001</v>
      </c>
      <c r="H44" s="55">
        <f>'2t2018'!F45</f>
        <v>220944.893969</v>
      </c>
      <c r="I44" s="55">
        <f>'3t2018'!F45</f>
        <v>245175.68813200004</v>
      </c>
      <c r="J44" s="55">
        <f>'4t2018'!F45</f>
        <v>220352.30293999999</v>
      </c>
      <c r="K44" s="55">
        <f>'1t2019'!F45</f>
        <v>201887.05126800001</v>
      </c>
      <c r="L44" s="55">
        <f>'2t2019'!F45</f>
        <v>240993.89012299999</v>
      </c>
      <c r="M44" s="55">
        <f>'3t2019'!F45</f>
        <v>258976.88479500002</v>
      </c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'1t2017'!F46</f>
        <v>696876.733396</v>
      </c>
      <c r="D45" s="55">
        <f>'2t2017'!F46</f>
        <v>69908.287039999996</v>
      </c>
      <c r="E45" s="55">
        <f>'3t2017'!F46</f>
        <v>59227.792251000013</v>
      </c>
      <c r="F45" s="55">
        <f>'4t2017'!F46</f>
        <v>105999.45806</v>
      </c>
      <c r="G45" s="55">
        <f>'1t2018'!F46</f>
        <v>768504.04456800013</v>
      </c>
      <c r="H45" s="55">
        <f>'2t2018'!F46</f>
        <v>134942.67456900002</v>
      </c>
      <c r="I45" s="55">
        <f>'3t2018'!F46</f>
        <v>66616.329391000007</v>
      </c>
      <c r="J45" s="55">
        <f>'4t2018'!F46</f>
        <v>185824.17229700001</v>
      </c>
      <c r="K45" s="55">
        <f>'1t2019'!F46</f>
        <v>1003032.7338680001</v>
      </c>
      <c r="L45" s="55">
        <f>'2t2019'!F46</f>
        <v>174673.16527900001</v>
      </c>
      <c r="M45" s="55">
        <f>'3t2019'!F46</f>
        <v>155625.76617699998</v>
      </c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'1t2017'!F47</f>
        <v>-22962.766164999921</v>
      </c>
      <c r="D46" s="55">
        <f>'2t2017'!F47</f>
        <v>3900956.4469689997</v>
      </c>
      <c r="E46" s="55">
        <f>'3t2017'!F47</f>
        <v>-1594286.672664</v>
      </c>
      <c r="F46" s="55">
        <f>'4t2017'!F47</f>
        <v>-1574855.725477</v>
      </c>
      <c r="G46" s="55">
        <f>'1t2018'!F47</f>
        <v>-547439.16640300024</v>
      </c>
      <c r="H46" s="55">
        <f>'2t2018'!F47</f>
        <v>306120.82005699992</v>
      </c>
      <c r="I46" s="55">
        <f>'3t2018'!F47</f>
        <v>921369.25517799996</v>
      </c>
      <c r="J46" s="55">
        <f>'4t2018'!F47</f>
        <v>-373791.63020800008</v>
      </c>
      <c r="K46" s="55">
        <f>'1t2019'!F47</f>
        <v>221240.8221450001</v>
      </c>
      <c r="L46" s="55">
        <f>'2t2019'!F47</f>
        <v>2091219.4238830004</v>
      </c>
      <c r="M46" s="55">
        <f>'3t2019'!F47</f>
        <v>-965581.78184500022</v>
      </c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'1t2017'!F48</f>
        <v>4114236.50502</v>
      </c>
      <c r="D47" s="55">
        <f>'2t2017'!F48</f>
        <v>4188401.5731839999</v>
      </c>
      <c r="E47" s="55">
        <f>'3t2017'!F48</f>
        <v>-1129008.819959</v>
      </c>
      <c r="F47" s="55">
        <f>'4t2017'!F48</f>
        <v>-1546318.1640399999</v>
      </c>
      <c r="G47" s="55">
        <f>'1t2018'!F48</f>
        <v>2106688.9737279997</v>
      </c>
      <c r="H47" s="55">
        <f>'2t2018'!F48</f>
        <v>948854.54347399983</v>
      </c>
      <c r="I47" s="55">
        <f>'3t2018'!F48</f>
        <v>1724854.8881539998</v>
      </c>
      <c r="J47" s="55">
        <f>'4t2018'!F48</f>
        <v>-175159.08115100008</v>
      </c>
      <c r="K47" s="55">
        <f>'1t2019'!F48</f>
        <v>3992713.3053199993</v>
      </c>
      <c r="L47" s="55">
        <f>'2t2019'!F48</f>
        <v>2941504.8299730006</v>
      </c>
      <c r="M47" s="55">
        <f>'3t2019'!F48</f>
        <v>-947030.06610900024</v>
      </c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'1t2017'!F49</f>
        <v>4137199.271185</v>
      </c>
      <c r="D48" s="55">
        <f>'2t2017'!F49</f>
        <v>287445.126215</v>
      </c>
      <c r="E48" s="55">
        <f>'3t2017'!F49</f>
        <v>465277.85270500003</v>
      </c>
      <c r="F48" s="55">
        <f>'4t2017'!F49</f>
        <v>28537.561437</v>
      </c>
      <c r="G48" s="55">
        <f>'1t2018'!F49</f>
        <v>2654128.140131</v>
      </c>
      <c r="H48" s="55">
        <f>'2t2018'!F49</f>
        <v>642733.72341699991</v>
      </c>
      <c r="I48" s="55">
        <f>'3t2018'!F49</f>
        <v>803485.63297599985</v>
      </c>
      <c r="J48" s="55">
        <f>'4t2018'!F49</f>
        <v>198632.54905699997</v>
      </c>
      <c r="K48" s="55">
        <f>'1t2019'!F49</f>
        <v>3771472.4831749992</v>
      </c>
      <c r="L48" s="55">
        <f>'2t2019'!F49</f>
        <v>850285.40609000006</v>
      </c>
      <c r="M48" s="55">
        <f>'3t2019'!F49</f>
        <v>18551.715735999998</v>
      </c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'1t2017'!F50</f>
        <v>2096.0271700000303</v>
      </c>
      <c r="D49" s="55">
        <f>'2t2017'!F50</f>
        <v>-224.50532000005478</v>
      </c>
      <c r="E49" s="55">
        <f>'3t2017'!F50</f>
        <v>-180.42890000003536</v>
      </c>
      <c r="F49" s="55">
        <f>'4t2017'!F50</f>
        <v>14706.948059999944</v>
      </c>
      <c r="G49" s="55">
        <f>'1t2018'!F50</f>
        <v>-2274.4910800000071</v>
      </c>
      <c r="H49" s="55">
        <f>'2t2018'!F50</f>
        <v>-3995.9075700000685</v>
      </c>
      <c r="I49" s="55">
        <f>'3t2018'!F50</f>
        <v>7937.78431000001</v>
      </c>
      <c r="J49" s="55">
        <f>'4t2018'!F50</f>
        <v>5699.8677999999491</v>
      </c>
      <c r="K49" s="55">
        <f>'1t2019'!F50</f>
        <v>4219.485079999984</v>
      </c>
      <c r="L49" s="55">
        <f>'2t2019'!F50</f>
        <v>7327.166910000029</v>
      </c>
      <c r="M49" s="55">
        <f>'3t2019'!F50</f>
        <v>-7028.3688599999005</v>
      </c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'1t2017'!F51</f>
        <v>246326.95475814608</v>
      </c>
      <c r="D50" s="55">
        <f>'2t2017'!F51</f>
        <v>-169432.26345521095</v>
      </c>
      <c r="E50" s="55">
        <f>'3t2017'!F51</f>
        <v>460273.2067193212</v>
      </c>
      <c r="F50" s="55">
        <f>'4t2017'!F51</f>
        <v>-355347.71863235766</v>
      </c>
      <c r="G50" s="55">
        <f>'1t2018'!F51</f>
        <v>744582.02093668492</v>
      </c>
      <c r="H50" s="55">
        <f>'2t2018'!F51</f>
        <v>-378612.70457891352</v>
      </c>
      <c r="I50" s="55">
        <f>'3t2018'!F51</f>
        <v>630849.47795828641</v>
      </c>
      <c r="J50" s="55">
        <f>'4t2018'!F51</f>
        <v>-768078.24599916721</v>
      </c>
      <c r="K50" s="55">
        <f>'1t2019'!F51</f>
        <v>575911.62754086079</v>
      </c>
      <c r="L50" s="55">
        <f>'2t2019'!F51</f>
        <v>-204274.03154035937</v>
      </c>
      <c r="M50" s="55">
        <f>'3t2019'!F51</f>
        <v>889964.29752831138</v>
      </c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'1t2017'!F52</f>
        <v>0</v>
      </c>
      <c r="D51" s="55">
        <f>'2t2017'!F52</f>
        <v>0</v>
      </c>
      <c r="E51" s="55">
        <f>'3t2017'!F52</f>
        <v>0</v>
      </c>
      <c r="F51" s="55">
        <f>'4t2017'!F52</f>
        <v>0</v>
      </c>
      <c r="G51" s="55">
        <f>'1t2018'!F52</f>
        <v>0</v>
      </c>
      <c r="H51" s="55">
        <f>'2t2018'!F52</f>
        <v>0</v>
      </c>
      <c r="I51" s="55">
        <f>'3t2018'!F52</f>
        <v>0</v>
      </c>
      <c r="J51" s="55">
        <f>'4t2018'!F52</f>
        <v>0</v>
      </c>
      <c r="K51" s="55">
        <f>'1t2019'!F52</f>
        <v>0</v>
      </c>
      <c r="L51" s="55">
        <f>'2t2019'!F52</f>
        <v>0</v>
      </c>
      <c r="M51" s="55">
        <f>'3t2019'!F52</f>
        <v>0</v>
      </c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'1t2017'!F53</f>
        <v>0</v>
      </c>
      <c r="D52" s="55">
        <f>'2t2017'!F53</f>
        <v>0</v>
      </c>
      <c r="E52" s="55">
        <f>'3t2017'!F53</f>
        <v>0</v>
      </c>
      <c r="F52" s="55">
        <f>'4t2017'!F53</f>
        <v>0</v>
      </c>
      <c r="G52" s="55">
        <f>'1t2018'!F53</f>
        <v>0</v>
      </c>
      <c r="H52" s="55">
        <f>'2t2018'!F53</f>
        <v>0</v>
      </c>
      <c r="I52" s="55">
        <f>'3t2018'!F53</f>
        <v>0</v>
      </c>
      <c r="J52" s="55">
        <f>'4t2018'!F53</f>
        <v>0</v>
      </c>
      <c r="K52" s="55">
        <f>'1t2019'!F53</f>
        <v>0</v>
      </c>
      <c r="L52" s="55">
        <f>'2t2019'!F53</f>
        <v>0</v>
      </c>
      <c r="M52" s="55">
        <f>'3t2019'!F53</f>
        <v>0</v>
      </c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'1t2017'!F54</f>
        <v>0</v>
      </c>
      <c r="D53" s="55">
        <f>'2t2017'!F54</f>
        <v>0</v>
      </c>
      <c r="E53" s="55">
        <f>'3t2017'!F54</f>
        <v>0</v>
      </c>
      <c r="F53" s="55">
        <f>'4t2017'!F54</f>
        <v>0</v>
      </c>
      <c r="G53" s="55">
        <f>'1t2018'!F54</f>
        <v>0</v>
      </c>
      <c r="H53" s="55">
        <f>'2t2018'!F54</f>
        <v>0</v>
      </c>
      <c r="I53" s="55">
        <f>'3t2018'!F54</f>
        <v>0</v>
      </c>
      <c r="J53" s="55">
        <f>'4t2018'!F54</f>
        <v>0</v>
      </c>
      <c r="K53" s="55">
        <f>'1t2019'!F54</f>
        <v>0</v>
      </c>
      <c r="L53" s="55">
        <f>'2t2019'!F54</f>
        <v>0</v>
      </c>
      <c r="M53" s="55">
        <f>'3t2019'!F54</f>
        <v>0</v>
      </c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'1t2017'!F55</f>
        <v>0</v>
      </c>
      <c r="D54" s="55">
        <f>'2t2017'!F55</f>
        <v>0</v>
      </c>
      <c r="E54" s="55">
        <f>'3t2017'!F55</f>
        <v>0</v>
      </c>
      <c r="F54" s="55">
        <f>'4t2017'!F55</f>
        <v>0</v>
      </c>
      <c r="G54" s="55">
        <f>'1t2018'!F55</f>
        <v>0</v>
      </c>
      <c r="H54" s="55">
        <f>'2t2018'!F55</f>
        <v>0</v>
      </c>
      <c r="I54" s="55">
        <f>'3t2018'!F55</f>
        <v>0</v>
      </c>
      <c r="J54" s="55">
        <f>'4t2018'!F55</f>
        <v>0</v>
      </c>
      <c r="K54" s="55">
        <f>'1t2019'!F55</f>
        <v>0</v>
      </c>
      <c r="L54" s="55">
        <f>'2t2019'!F55</f>
        <v>0</v>
      </c>
      <c r="M54" s="55">
        <f>'3t2019'!F55</f>
        <v>0</v>
      </c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'1t2017'!F56</f>
        <v>0</v>
      </c>
      <c r="D55" s="55">
        <f>'2t2017'!F56</f>
        <v>0</v>
      </c>
      <c r="E55" s="55">
        <f>'3t2017'!F56</f>
        <v>0</v>
      </c>
      <c r="F55" s="55">
        <f>'4t2017'!F56</f>
        <v>0</v>
      </c>
      <c r="G55" s="55">
        <f>'1t2018'!F56</f>
        <v>0</v>
      </c>
      <c r="H55" s="55">
        <f>'2t2018'!F56</f>
        <v>0</v>
      </c>
      <c r="I55" s="55">
        <f>'3t2018'!F56</f>
        <v>0</v>
      </c>
      <c r="J55" s="55">
        <f>'4t2018'!F56</f>
        <v>0</v>
      </c>
      <c r="K55" s="55">
        <f>'1t2019'!F56</f>
        <v>0</v>
      </c>
      <c r="L55" s="55">
        <f>'2t2019'!F56</f>
        <v>0</v>
      </c>
      <c r="M55" s="55">
        <f>'3t2019'!F56</f>
        <v>0</v>
      </c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'1t2017'!F58</f>
        <v>-425212.86354699987</v>
      </c>
      <c r="D57" s="61">
        <f>'2t2017'!F58</f>
        <v>4155770.3027149998</v>
      </c>
      <c r="E57" s="61">
        <f>'3t2017'!F58</f>
        <v>515826.43327900005</v>
      </c>
      <c r="F57" s="61">
        <f>'4t2017'!F58</f>
        <v>1217299.4547600001</v>
      </c>
      <c r="G57" s="61">
        <f>'1t2018'!F58</f>
        <v>-599841.67613899987</v>
      </c>
      <c r="H57" s="61">
        <f>'2t2018'!F58</f>
        <v>267454.66637500003</v>
      </c>
      <c r="I57" s="61">
        <f>'3t2018'!F58</f>
        <v>2336269.4132910003</v>
      </c>
      <c r="J57" s="61">
        <f>'4t2018'!F58</f>
        <v>1009094.0320699995</v>
      </c>
      <c r="K57" s="61">
        <f>'1t2019'!F58</f>
        <v>35918.54853200019</v>
      </c>
      <c r="L57" s="61">
        <f>'2t2019'!F58</f>
        <v>2294297.664572</v>
      </c>
      <c r="M57" s="61">
        <f>'3t2019'!F58</f>
        <v>1366140.4023579995</v>
      </c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'1t2017'!F59</f>
        <v>-22865.419270000002</v>
      </c>
      <c r="D58" s="55">
        <f>'2t2017'!F59</f>
        <v>1353374.4838800002</v>
      </c>
      <c r="E58" s="55">
        <f>'3t2017'!F59</f>
        <v>74198.588690000004</v>
      </c>
      <c r="F58" s="55">
        <f>'4t2017'!F59</f>
        <v>9911.6740100000025</v>
      </c>
      <c r="G58" s="55">
        <f>'1t2018'!F59</f>
        <v>1271794.9615900004</v>
      </c>
      <c r="H58" s="55">
        <f>'2t2018'!F59</f>
        <v>-7259.5652000000009</v>
      </c>
      <c r="I58" s="55">
        <f>'3t2018'!F59</f>
        <v>-13699.64026</v>
      </c>
      <c r="J58" s="55">
        <f>'4t2018'!F59</f>
        <v>-16086.937309999999</v>
      </c>
      <c r="K58" s="55">
        <f>'1t2019'!F59</f>
        <v>-9185.4920600000005</v>
      </c>
      <c r="L58" s="55">
        <f>'2t2019'!F59</f>
        <v>331662.12663999991</v>
      </c>
      <c r="M58" s="55">
        <f>'3t2019'!F59</f>
        <v>663620.46279999998</v>
      </c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'1t2017'!F60</f>
        <v>-1013.6989600000001</v>
      </c>
      <c r="D59" s="55">
        <f>'2t2017'!F60</f>
        <v>1570911.9669500003</v>
      </c>
      <c r="E59" s="55">
        <f>'3t2017'!F60</f>
        <v>96889.368000000002</v>
      </c>
      <c r="F59" s="55">
        <f>'4t2017'!F60</f>
        <v>35207.788560000001</v>
      </c>
      <c r="G59" s="55">
        <f>'1t2018'!F60</f>
        <v>1881165.0053600003</v>
      </c>
      <c r="H59" s="55">
        <f>'2t2018'!F60</f>
        <v>6051.0779999999995</v>
      </c>
      <c r="I59" s="55">
        <f>'3t2018'!F60</f>
        <v>1492.7729999999999</v>
      </c>
      <c r="J59" s="55">
        <f>'4t2018'!F60</f>
        <v>6794.7389999999996</v>
      </c>
      <c r="K59" s="55">
        <f>'1t2019'!F60</f>
        <v>4218.4759999999997</v>
      </c>
      <c r="L59" s="55">
        <f>'2t2019'!F60</f>
        <v>1022098.017</v>
      </c>
      <c r="M59" s="55">
        <f>'3t2019'!F60</f>
        <v>673528.62887999997</v>
      </c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'1t2017'!F61</f>
        <v>21851.720310000001</v>
      </c>
      <c r="D60" s="55">
        <f>'2t2017'!F61</f>
        <v>217537.48306999999</v>
      </c>
      <c r="E60" s="55">
        <f>'3t2017'!F61</f>
        <v>22690.779309999998</v>
      </c>
      <c r="F60" s="55">
        <f>'4t2017'!F61</f>
        <v>25296.114549999998</v>
      </c>
      <c r="G60" s="55">
        <f>'1t2018'!F61</f>
        <v>609370.04376999999</v>
      </c>
      <c r="H60" s="55">
        <f>'2t2018'!F61</f>
        <v>13310.6432</v>
      </c>
      <c r="I60" s="55">
        <f>'3t2018'!F61</f>
        <v>15192.413259999999</v>
      </c>
      <c r="J60" s="55">
        <f>'4t2018'!F61</f>
        <v>22881.676309999999</v>
      </c>
      <c r="K60" s="55">
        <f>'1t2019'!F61</f>
        <v>13403.968059999999</v>
      </c>
      <c r="L60" s="55">
        <f>'2t2019'!F61</f>
        <v>690435.89036000008</v>
      </c>
      <c r="M60" s="55">
        <f>'3t2019'!F61</f>
        <v>9908.1660799999991</v>
      </c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'1t2017'!F62</f>
        <v>-250686.99927699985</v>
      </c>
      <c r="D61" s="55">
        <f>'2t2017'!F62</f>
        <v>2945669.1268350002</v>
      </c>
      <c r="E61" s="55">
        <f>'3t2017'!F62</f>
        <v>613145.82858900004</v>
      </c>
      <c r="F61" s="55">
        <f>'4t2017'!F62</f>
        <v>1376393.1307500002</v>
      </c>
      <c r="G61" s="55">
        <f>'1t2018'!F62</f>
        <v>-1739288.7795480003</v>
      </c>
      <c r="H61" s="55">
        <f>'2t2018'!F62</f>
        <v>401824.65509600006</v>
      </c>
      <c r="I61" s="55">
        <f>'3t2018'!F62</f>
        <v>2506172.5679319999</v>
      </c>
      <c r="J61" s="55">
        <f>'4t2018'!F62</f>
        <v>1181231.2017959994</v>
      </c>
      <c r="K61" s="55">
        <f>'1t2019'!F62</f>
        <v>153345.0416110002</v>
      </c>
      <c r="L61" s="55">
        <f>'2t2019'!F62</f>
        <v>2069836.0770050003</v>
      </c>
      <c r="M61" s="55">
        <f>'3t2019'!F62</f>
        <v>827399.10517499968</v>
      </c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'1t2017'!F63</f>
        <v>1048646.596435</v>
      </c>
      <c r="D62" s="55">
        <f>'2t2017'!F63</f>
        <v>2981360.8452710002</v>
      </c>
      <c r="E62" s="55">
        <f>'3t2017'!F63</f>
        <v>1126465.1314640001</v>
      </c>
      <c r="F62" s="55">
        <f>'4t2017'!F63</f>
        <v>1402470.4087590002</v>
      </c>
      <c r="G62" s="55">
        <f>'1t2018'!F63</f>
        <v>5331.3172759999998</v>
      </c>
      <c r="H62" s="55">
        <f>'2t2018'!F63</f>
        <v>638668.18072100007</v>
      </c>
      <c r="I62" s="55">
        <f>'3t2018'!F63</f>
        <v>2534502.31653</v>
      </c>
      <c r="J62" s="55">
        <f>'4t2018'!F63</f>
        <v>4924955.2799779996</v>
      </c>
      <c r="K62" s="55">
        <f>'1t2019'!F63</f>
        <v>1538565.6457080001</v>
      </c>
      <c r="L62" s="55">
        <f>'2t2019'!F63</f>
        <v>2400840.1233940003</v>
      </c>
      <c r="M62" s="55">
        <f>'3t2019'!F63</f>
        <v>2498867.4204749996</v>
      </c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'1t2017'!F64</f>
        <v>1299333.5957119998</v>
      </c>
      <c r="D63" s="55">
        <f>'2t2017'!F64</f>
        <v>35691.718435999996</v>
      </c>
      <c r="E63" s="55">
        <f>'3t2017'!F64</f>
        <v>513319.30287500005</v>
      </c>
      <c r="F63" s="55">
        <f>'4t2017'!F64</f>
        <v>26077.278009000001</v>
      </c>
      <c r="G63" s="55">
        <f>'1t2018'!F64</f>
        <v>1744620.0968240004</v>
      </c>
      <c r="H63" s="55">
        <f>'2t2018'!F64</f>
        <v>236843.52562500001</v>
      </c>
      <c r="I63" s="55">
        <f>'3t2018'!F64</f>
        <v>28329.748597999998</v>
      </c>
      <c r="J63" s="55">
        <f>'4t2018'!F64</f>
        <v>3743724.0781820002</v>
      </c>
      <c r="K63" s="55">
        <f>'1t2019'!F64</f>
        <v>1385220.6040969999</v>
      </c>
      <c r="L63" s="55">
        <f>'2t2019'!F64</f>
        <v>331004.04638899997</v>
      </c>
      <c r="M63" s="55">
        <f>'3t2019'!F64</f>
        <v>1671468.3152999999</v>
      </c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'1t2017'!F65</f>
        <v>-151660.44500000001</v>
      </c>
      <c r="D64" s="55">
        <f>'2t2017'!F65</f>
        <v>-143273.30800000002</v>
      </c>
      <c r="E64" s="55">
        <f>'3t2017'!F65</f>
        <v>-171517.984</v>
      </c>
      <c r="F64" s="55">
        <f>'4t2017'!F65</f>
        <v>-169005.35</v>
      </c>
      <c r="G64" s="55">
        <f>'1t2018'!F65</f>
        <v>-132347.85818099999</v>
      </c>
      <c r="H64" s="55">
        <f>'2t2018'!F65</f>
        <v>-127110.423521</v>
      </c>
      <c r="I64" s="55">
        <f>'3t2018'!F65</f>
        <v>-156203.51438100002</v>
      </c>
      <c r="J64" s="55">
        <f>'4t2018'!F65</f>
        <v>-156050.23241599998</v>
      </c>
      <c r="K64" s="55">
        <f>'1t2019'!F65</f>
        <v>-108241.00101900002</v>
      </c>
      <c r="L64" s="55">
        <f>'2t2019'!F65</f>
        <v>-107200.53907299999</v>
      </c>
      <c r="M64" s="55">
        <f>'3t2019'!F65</f>
        <v>-124879.16561699999</v>
      </c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'1t2017'!F67</f>
        <v>42115.444031146006</v>
      </c>
      <c r="D66" s="57">
        <f>'2t2017'!F67</f>
        <v>-309181.87981321057</v>
      </c>
      <c r="E66" s="57">
        <f>'3t2017'!F67</f>
        <v>-1463990.0129576789</v>
      </c>
      <c r="F66" s="57">
        <f>'4t2017'!F67</f>
        <v>-2980468.741788358</v>
      </c>
      <c r="G66" s="57">
        <f>'1t2018'!F67</f>
        <v>160416.47612168436</v>
      </c>
      <c r="H66" s="57">
        <f>'2t2018'!F67</f>
        <v>-257940.23906691375</v>
      </c>
      <c r="I66" s="57">
        <f>'3t2018'!F67</f>
        <v>-597553.53710371396</v>
      </c>
      <c r="J66" s="57">
        <f>'4t2018'!F67</f>
        <v>-2110735.909834167</v>
      </c>
      <c r="K66" s="57">
        <f>'1t2019'!F67</f>
        <v>-35692.296366139373</v>
      </c>
      <c r="L66" s="57">
        <f>'2t2019'!F67</f>
        <v>-333704.38047535904</v>
      </c>
      <c r="M66" s="57">
        <f>'3t2019'!F67</f>
        <v>-1345435.1369166882</v>
      </c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3" width="15.7109375" customWidth="1"/>
    <col min="14" max="14" width="14" bestFit="1" customWidth="1"/>
    <col min="17" max="19" width="11.85546875" bestFit="1" customWidth="1"/>
  </cols>
  <sheetData>
    <row r="1" spans="1:75" ht="16.5" x14ac:dyDescent="0.25">
      <c r="A1" s="83" t="s">
        <v>109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86" t="s">
        <v>108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'1t2017'!C11</f>
        <v>9427111.4448361471</v>
      </c>
      <c r="D10" s="54">
        <f>'2t2017'!C11</f>
        <v>9868035.8548077885</v>
      </c>
      <c r="E10" s="54">
        <f>'3t2017'!C11</f>
        <v>9082542.2419833187</v>
      </c>
      <c r="F10" s="54">
        <f>'4t2017'!C11</f>
        <v>9302060.5400566421</v>
      </c>
      <c r="G10" s="54">
        <f>'1t2018'!C11</f>
        <v>10285946.921852686</v>
      </c>
      <c r="H10" s="54">
        <f>'2t2018'!C11</f>
        <v>10705541.783968087</v>
      </c>
      <c r="I10" s="54">
        <f>'3t2018'!C11</f>
        <v>9975927.8899612874</v>
      </c>
      <c r="J10" s="54">
        <f>'4t2018'!C11</f>
        <v>11052004.610286832</v>
      </c>
      <c r="K10" s="54">
        <f>'1t2019'!C11</f>
        <v>10653233.366418863</v>
      </c>
      <c r="L10" s="54">
        <f>'2t2019'!C11</f>
        <v>10987432.101152642</v>
      </c>
      <c r="M10" s="54">
        <f>'3t2019'!C11</f>
        <v>10316616.028670311</v>
      </c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'1t2017'!C12</f>
        <v>7811250.6389999986</v>
      </c>
      <c r="D11" s="55">
        <f>'2t2017'!C12</f>
        <v>8242578.5920000002</v>
      </c>
      <c r="E11" s="55">
        <f>'3t2017'!C12</f>
        <v>7250220.2479999997</v>
      </c>
      <c r="F11" s="55">
        <f>'4t2017'!C12</f>
        <v>7450017.5630000001</v>
      </c>
      <c r="G11" s="55">
        <f>'1t2018'!C12</f>
        <v>8271733.8679999989</v>
      </c>
      <c r="H11" s="55">
        <f>'2t2018'!C12</f>
        <v>8888308.2170000002</v>
      </c>
      <c r="I11" s="55">
        <f>'3t2018'!C12</f>
        <v>8052223.7810000004</v>
      </c>
      <c r="J11" s="55">
        <f>'4t2018'!C12</f>
        <v>9091793.1290000007</v>
      </c>
      <c r="K11" s="55">
        <f>'1t2019'!C12</f>
        <v>8731422.665000001</v>
      </c>
      <c r="L11" s="55">
        <f>'2t2019'!C12</f>
        <v>9017080.2909999993</v>
      </c>
      <c r="M11" s="55">
        <f>'3t2019'!C12</f>
        <v>8408513.0489999987</v>
      </c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'1t2017'!C13</f>
        <v>158189.67885999999</v>
      </c>
      <c r="D12" s="55">
        <f>'2t2017'!C13</f>
        <v>152449.83359999998</v>
      </c>
      <c r="E12" s="55">
        <f>'3t2017'!C13</f>
        <v>293863.19086999999</v>
      </c>
      <c r="F12" s="55">
        <f>'4t2017'!C13</f>
        <v>294396.99666856998</v>
      </c>
      <c r="G12" s="55">
        <f>'1t2018'!C13</f>
        <v>413233.03385120002</v>
      </c>
      <c r="H12" s="55">
        <f>'2t2018'!C13</f>
        <v>236899.81336496997</v>
      </c>
      <c r="I12" s="55">
        <f>'3t2018'!C13</f>
        <v>282270.03625850996</v>
      </c>
      <c r="J12" s="55">
        <f>'4t2018'!C13</f>
        <v>185188.75427999999</v>
      </c>
      <c r="K12" s="55">
        <f>'1t2019'!C13</f>
        <v>164957.37907999998</v>
      </c>
      <c r="L12" s="55">
        <f>'2t2019'!C13</f>
        <v>166810.58824000001</v>
      </c>
      <c r="M12" s="55">
        <f>'3t2019'!C13</f>
        <v>175321.88218000002</v>
      </c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'1t2017'!C14</f>
        <v>650092.32400000002</v>
      </c>
      <c r="D13" s="55">
        <f>'2t2017'!C14</f>
        <v>653054.77099999995</v>
      </c>
      <c r="E13" s="55">
        <f>'3t2017'!C14</f>
        <v>647064.09300000011</v>
      </c>
      <c r="F13" s="55">
        <f>'4t2017'!C14</f>
        <v>677347.17</v>
      </c>
      <c r="G13" s="55">
        <f>'1t2018'!C14</f>
        <v>695992.65500000003</v>
      </c>
      <c r="H13" s="55">
        <f>'2t2018'!C14</f>
        <v>687776.80499999993</v>
      </c>
      <c r="I13" s="55">
        <f>'3t2018'!C14</f>
        <v>688635.87199999997</v>
      </c>
      <c r="J13" s="55">
        <f>'4t2018'!C14</f>
        <v>713767.34299999999</v>
      </c>
      <c r="K13" s="55">
        <f>'1t2019'!C14</f>
        <v>736696.33499999996</v>
      </c>
      <c r="L13" s="55">
        <f>'2t2019'!C14</f>
        <v>746310.15800000005</v>
      </c>
      <c r="M13" s="55">
        <f>'3t2019'!C14</f>
        <v>739730.77600000007</v>
      </c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'1t2017'!C15</f>
        <v>18093.433000000005</v>
      </c>
      <c r="D14" s="55">
        <f>'2t2017'!C15</f>
        <v>26458.780400000003</v>
      </c>
      <c r="E14" s="55">
        <f>'3t2017'!C15</f>
        <v>23528.756000000001</v>
      </c>
      <c r="F14" s="55">
        <f>'4t2017'!C15</f>
        <v>29646.87585</v>
      </c>
      <c r="G14" s="55">
        <f>'1t2018'!C15</f>
        <v>35272.599719999998</v>
      </c>
      <c r="H14" s="55">
        <f>'2t2018'!C15</f>
        <v>28642.052</v>
      </c>
      <c r="I14" s="55">
        <f>'3t2018'!C15</f>
        <v>20071.627</v>
      </c>
      <c r="J14" s="55">
        <f>'4t2018'!C15</f>
        <v>31286.598000000002</v>
      </c>
      <c r="K14" s="55">
        <f>'1t2019'!C15</f>
        <v>37657.67</v>
      </c>
      <c r="L14" s="55">
        <f>'2t2019'!C15</f>
        <v>64803.497000000003</v>
      </c>
      <c r="M14" s="55">
        <f>'3t2019'!C15</f>
        <v>16395.735000000001</v>
      </c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'1t2017'!C16</f>
        <v>141770.174582148</v>
      </c>
      <c r="D15" s="55">
        <f>'2t2017'!C16</f>
        <v>182619.18013778841</v>
      </c>
      <c r="E15" s="55">
        <f>'3t2017'!C16</f>
        <v>258850.02599531849</v>
      </c>
      <c r="F15" s="55">
        <f>'4t2017'!C16</f>
        <v>202790.16358707158</v>
      </c>
      <c r="G15" s="55">
        <f>'1t2018'!C16</f>
        <v>153807.17436248611</v>
      </c>
      <c r="H15" s="55">
        <f>'2t2018'!C16</f>
        <v>192367.04241511889</v>
      </c>
      <c r="I15" s="55">
        <f>'3t2018'!C16</f>
        <v>283461.86320277688</v>
      </c>
      <c r="J15" s="55">
        <f>'4t2018'!C16</f>
        <v>251167.96019183009</v>
      </c>
      <c r="K15" s="55">
        <f>'1t2019'!C16</f>
        <v>226879.89141786078</v>
      </c>
      <c r="L15" s="55">
        <f>'2t2019'!C16</f>
        <v>228559.625090644</v>
      </c>
      <c r="M15" s="55">
        <f>'3t2019'!C16</f>
        <v>241053.21391031079</v>
      </c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'1t2017'!C17</f>
        <v>246681.93586000003</v>
      </c>
      <c r="D16" s="55">
        <f>'2t2017'!C17</f>
        <v>223981.86645999999</v>
      </c>
      <c r="E16" s="55">
        <f>'3t2017'!C17</f>
        <v>242466.00241000002</v>
      </c>
      <c r="F16" s="55">
        <f>'4t2017'!C17</f>
        <v>235628.24537000002</v>
      </c>
      <c r="G16" s="55">
        <f>'1t2018'!C17</f>
        <v>257642.46333</v>
      </c>
      <c r="H16" s="55">
        <f>'2t2018'!C17</f>
        <v>233196.25594</v>
      </c>
      <c r="I16" s="55">
        <f>'3t2018'!C17</f>
        <v>250863.37319000001</v>
      </c>
      <c r="J16" s="55">
        <f>'4t2018'!C17</f>
        <v>252663.16286999997</v>
      </c>
      <c r="K16" s="55">
        <f>'1t2019'!C17</f>
        <v>268602.62187999999</v>
      </c>
      <c r="L16" s="55">
        <f>'2t2019'!C17</f>
        <v>247196.34951</v>
      </c>
      <c r="M16" s="55">
        <f>'3t2019'!C17</f>
        <v>286514.40185999998</v>
      </c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'1t2017'!C18</f>
        <v>401033.25953400001</v>
      </c>
      <c r="D17" s="55">
        <f>'2t2017'!C18</f>
        <v>386892.83120999997</v>
      </c>
      <c r="E17" s="55">
        <f>'3t2017'!C18</f>
        <v>366549.92570800002</v>
      </c>
      <c r="F17" s="55">
        <f>'4t2017'!C18</f>
        <v>412233.52558099997</v>
      </c>
      <c r="G17" s="55">
        <f>'1t2018'!C18</f>
        <v>458265.12758900004</v>
      </c>
      <c r="H17" s="55">
        <f>'2t2018'!C18</f>
        <v>438351.59824800002</v>
      </c>
      <c r="I17" s="55">
        <f>'3t2018'!C18</f>
        <v>398401.33730999997</v>
      </c>
      <c r="J17" s="55">
        <f>'4t2018'!C18</f>
        <v>526137.66294499999</v>
      </c>
      <c r="K17" s="55">
        <f>'1t2019'!C18</f>
        <v>487016.80404099997</v>
      </c>
      <c r="L17" s="55">
        <f>'2t2019'!C18</f>
        <v>516671.59231199999</v>
      </c>
      <c r="M17" s="55">
        <f>'3t2019'!C18</f>
        <v>449086.97072000004</v>
      </c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'1t2017'!C20</f>
        <v>8393162.2338839993</v>
      </c>
      <c r="D19" s="54">
        <f>'2t2017'!C20</f>
        <v>8449243.7781700008</v>
      </c>
      <c r="E19" s="54">
        <f>'3t2017'!C20</f>
        <v>9350796.1154379994</v>
      </c>
      <c r="F19" s="54">
        <f>'4t2017'!C20</f>
        <v>9667666.9805110004</v>
      </c>
      <c r="G19" s="54">
        <f>'1t2018'!C20</f>
        <v>9119111.5718680006</v>
      </c>
      <c r="H19" s="54">
        <f>'2t2018'!C20</f>
        <v>9135291.8905870002</v>
      </c>
      <c r="I19" s="54">
        <f>'3t2018'!C20</f>
        <v>9409037.8870090004</v>
      </c>
      <c r="J19" s="54">
        <f>'4t2018'!C20</f>
        <v>10514572.534579</v>
      </c>
      <c r="K19" s="54">
        <f>'1t2019'!C20</f>
        <v>9690916.858442001</v>
      </c>
      <c r="L19" s="54">
        <f>'2t2019'!C20</f>
        <v>9615504.6768089999</v>
      </c>
      <c r="M19" s="54">
        <f>'3t2019'!C20</f>
        <v>10235672.565663001</v>
      </c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'1t2017'!C21</f>
        <v>2136853.7812100002</v>
      </c>
      <c r="D20" s="55">
        <f>'2t2017'!C21</f>
        <v>2040803.6707899999</v>
      </c>
      <c r="E20" s="55">
        <f>'3t2017'!C21</f>
        <v>2185149.6694400003</v>
      </c>
      <c r="F20" s="55">
        <f>'4t2017'!C21</f>
        <v>2214207.4003800005</v>
      </c>
      <c r="G20" s="55">
        <f>'1t2018'!C21</f>
        <v>2290866.3421100001</v>
      </c>
      <c r="H20" s="55">
        <f>'2t2018'!C21</f>
        <v>2261942.0547000002</v>
      </c>
      <c r="I20" s="55">
        <f>'3t2018'!C21</f>
        <v>2280228.5863300003</v>
      </c>
      <c r="J20" s="55">
        <f>'4t2018'!C21</f>
        <v>2409704.6043099998</v>
      </c>
      <c r="K20" s="55">
        <f>'1t2019'!C21</f>
        <v>2426814.5312799998</v>
      </c>
      <c r="L20" s="55">
        <f>'2t2019'!C21</f>
        <v>2408316.9016899997</v>
      </c>
      <c r="M20" s="55">
        <f>'3t2019'!C21</f>
        <v>2420790.51278</v>
      </c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'1t2017'!C22</f>
        <v>673371.90825999994</v>
      </c>
      <c r="D21" s="55">
        <f>'2t2017'!C22</f>
        <v>787624.15937999997</v>
      </c>
      <c r="E21" s="55">
        <f>'3t2017'!C22</f>
        <v>870650.32741999999</v>
      </c>
      <c r="F21" s="55">
        <f>'4t2017'!C22</f>
        <v>1178096.8505199999</v>
      </c>
      <c r="G21" s="55">
        <f>'1t2018'!C22</f>
        <v>714303.48138999997</v>
      </c>
      <c r="H21" s="55">
        <f>'2t2018'!C22</f>
        <v>866724.15885000001</v>
      </c>
      <c r="I21" s="55">
        <f>'3t2018'!C22</f>
        <v>893314.15026000002</v>
      </c>
      <c r="J21" s="55">
        <f>'4t2018'!C22</f>
        <v>1202831.11766</v>
      </c>
      <c r="K21" s="55">
        <f>'1t2019'!C22</f>
        <v>778994.36040000012</v>
      </c>
      <c r="L21" s="55">
        <f>'2t2019'!C22</f>
        <v>904119.19726000004</v>
      </c>
      <c r="M21" s="55">
        <f>'3t2019'!C22</f>
        <v>927798.28871999984</v>
      </c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'1t2017'!C23</f>
        <v>635834.73178000003</v>
      </c>
      <c r="D22" s="55">
        <f>'2t2017'!C23</f>
        <v>89356.700339999996</v>
      </c>
      <c r="E22" s="55">
        <f>'3t2017'!C23</f>
        <v>661564.81319999998</v>
      </c>
      <c r="F22" s="55">
        <f>'4t2017'!C23</f>
        <v>72062.143829999986</v>
      </c>
      <c r="G22" s="55">
        <f>'1t2018'!C23</f>
        <v>715661.39634899993</v>
      </c>
      <c r="H22" s="55">
        <f>'2t2018'!C23</f>
        <v>89583.989069000003</v>
      </c>
      <c r="I22" s="55">
        <f>'3t2018'!C23</f>
        <v>724307.69600900006</v>
      </c>
      <c r="J22" s="55">
        <f>'4t2018'!C23</f>
        <v>83737.15129400001</v>
      </c>
      <c r="K22" s="55">
        <f>'1t2019'!C23</f>
        <v>807686.65956100007</v>
      </c>
      <c r="L22" s="55">
        <f>'2t2019'!C23</f>
        <v>93183.224457000004</v>
      </c>
      <c r="M22" s="55">
        <f>'3t2019'!C23</f>
        <v>827195.22502300004</v>
      </c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'1t2017'!C24</f>
        <v>3089249.11051</v>
      </c>
      <c r="D23" s="55">
        <f>'2t2017'!C24</f>
        <v>3727578.4078299999</v>
      </c>
      <c r="E23" s="55">
        <f>'3t2017'!C24</f>
        <v>3812744.44465</v>
      </c>
      <c r="F23" s="55">
        <f>'4t2017'!C24</f>
        <v>4368728.6040899996</v>
      </c>
      <c r="G23" s="55">
        <f>'1t2018'!C24</f>
        <v>3456562.9825400002</v>
      </c>
      <c r="H23" s="55">
        <f>'2t2018'!C24</f>
        <v>3995159.4122799998</v>
      </c>
      <c r="I23" s="55">
        <f>'3t2018'!C24</f>
        <v>3626678.0208799997</v>
      </c>
      <c r="J23" s="55">
        <f>'4t2018'!C24</f>
        <v>4892179.7323400006</v>
      </c>
      <c r="K23" s="55">
        <f>'1t2019'!C24</f>
        <v>3658239.2954199999</v>
      </c>
      <c r="L23" s="55">
        <f>'2t2019'!C24</f>
        <v>4289486.9348499998</v>
      </c>
      <c r="M23" s="55">
        <f>'3t2019'!C24</f>
        <v>4084602.6498800004</v>
      </c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'1t2017'!C25</f>
        <v>1838687.930134</v>
      </c>
      <c r="D24" s="55">
        <f>'2t2017'!C25</f>
        <v>1778473.9099600001</v>
      </c>
      <c r="E24" s="55">
        <f>'3t2017'!C25</f>
        <v>1803184.3082479998</v>
      </c>
      <c r="F24" s="55">
        <f>'4t2017'!C25</f>
        <v>1813447.0119709999</v>
      </c>
      <c r="G24" s="55">
        <f>'1t2018'!C25</f>
        <v>1925394.684479</v>
      </c>
      <c r="H24" s="55">
        <f>'2t2018'!C25</f>
        <v>1892614.6716879997</v>
      </c>
      <c r="I24" s="55">
        <f>'3t2018'!C25</f>
        <v>1861693.4166199998</v>
      </c>
      <c r="J24" s="55">
        <f>'4t2018'!C25</f>
        <v>1890206.025415</v>
      </c>
      <c r="K24" s="55">
        <f>'1t2019'!C25</f>
        <v>2000179.7697810002</v>
      </c>
      <c r="L24" s="55">
        <f>'2t2019'!C25</f>
        <v>1903187.280552</v>
      </c>
      <c r="M24" s="55">
        <f>'3t2019'!C25</f>
        <v>1953875.8515600003</v>
      </c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'1t2017'!C26</f>
        <v>19164.771990000001</v>
      </c>
      <c r="D25" s="55">
        <f>'2t2017'!C26</f>
        <v>25406.92987</v>
      </c>
      <c r="E25" s="55">
        <f>'3t2017'!C26</f>
        <v>17502.552479999998</v>
      </c>
      <c r="F25" s="55">
        <f>'4t2017'!C26</f>
        <v>21124.969720000001</v>
      </c>
      <c r="G25" s="55">
        <f>'1t2018'!C26</f>
        <v>16322.685000000001</v>
      </c>
      <c r="H25" s="55">
        <f>'2t2018'!C26</f>
        <v>29267.603999999999</v>
      </c>
      <c r="I25" s="55">
        <f>'3t2018'!C26</f>
        <v>22816.016909999998</v>
      </c>
      <c r="J25" s="55">
        <f>'4t2018'!C26</f>
        <v>35913.903559999999</v>
      </c>
      <c r="K25" s="55">
        <f>'1t2019'!C26</f>
        <v>19002.241999999998</v>
      </c>
      <c r="L25" s="55">
        <f>'2t2019'!C26</f>
        <v>17211.137999999999</v>
      </c>
      <c r="M25" s="55">
        <f>'3t2019'!C26</f>
        <v>21410.037700000001</v>
      </c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'1t2017'!C28</f>
        <v>1033949.2109521478</v>
      </c>
      <c r="D27" s="54">
        <f>'2t2017'!C28</f>
        <v>1418792.0766377877</v>
      </c>
      <c r="E27" s="54">
        <f>'3t2017'!C28</f>
        <v>-268253.87345468067</v>
      </c>
      <c r="F27" s="54">
        <f>'4t2017'!C28</f>
        <v>-365606.44045435824</v>
      </c>
      <c r="G27" s="54">
        <f>'1t2018'!C28</f>
        <v>1166835.349984685</v>
      </c>
      <c r="H27" s="54">
        <f>'2t2018'!C28</f>
        <v>1570249.8933810871</v>
      </c>
      <c r="I27" s="54">
        <f>'3t2018'!C28</f>
        <v>566890.00295228697</v>
      </c>
      <c r="J27" s="54">
        <f>'4t2018'!C28</f>
        <v>537432.07570783235</v>
      </c>
      <c r="K27" s="54">
        <f>'1t2019'!C28</f>
        <v>962316.50797686167</v>
      </c>
      <c r="L27" s="54">
        <f>'2t2019'!C28</f>
        <v>1371927.4243436418</v>
      </c>
      <c r="M27" s="54">
        <f>'3t2019'!C28</f>
        <v>80943.463007310405</v>
      </c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'1t2017'!C31</f>
        <v>1302515.72539</v>
      </c>
      <c r="D30" s="59">
        <f>'2t2017'!C31</f>
        <v>1545363.1592699999</v>
      </c>
      <c r="E30" s="59">
        <f>'3t2017'!C31</f>
        <v>1433809.43077</v>
      </c>
      <c r="F30" s="59">
        <f>'4t2017'!C31</f>
        <v>2484571.3950799997</v>
      </c>
      <c r="G30" s="59">
        <f>'1t2018'!C31</f>
        <v>1363494.4881200001</v>
      </c>
      <c r="H30" s="59">
        <f>'2t2018'!C31</f>
        <v>1651690.4697099999</v>
      </c>
      <c r="I30" s="59">
        <f>'3t2018'!C31</f>
        <v>1362455.4013</v>
      </c>
      <c r="J30" s="59">
        <f>'4t2018'!C31</f>
        <v>2615071.4577799998</v>
      </c>
      <c r="K30" s="59">
        <f>'1t2019'!C31</f>
        <v>1403877.5683000002</v>
      </c>
      <c r="L30" s="59">
        <f>'2t2019'!C31</f>
        <v>1587769.1918300001</v>
      </c>
      <c r="M30" s="59">
        <f>'3t2019'!C31</f>
        <v>1640935.19218</v>
      </c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'1t2017'!C32</f>
        <v>2700.3509999999997</v>
      </c>
      <c r="D31" s="55">
        <f>'2t2017'!C32</f>
        <v>3575.1909999999998</v>
      </c>
      <c r="E31" s="55">
        <f>'3t2017'!C32</f>
        <v>3398.8166000000001</v>
      </c>
      <c r="F31" s="55">
        <f>'4t2017'!C32</f>
        <v>6550.6322300000002</v>
      </c>
      <c r="G31" s="55">
        <f>'1t2018'!C32</f>
        <v>850.25099999999998</v>
      </c>
      <c r="H31" s="55">
        <f>'2t2018'!C32</f>
        <v>5709.1480000000001</v>
      </c>
      <c r="I31" s="55">
        <f>'3t2018'!C32</f>
        <v>2156.9202700000001</v>
      </c>
      <c r="J31" s="55">
        <f>'4t2018'!C32</f>
        <v>3165.8679299999999</v>
      </c>
      <c r="K31" s="55">
        <f>'1t2019'!C32</f>
        <v>3171.33772</v>
      </c>
      <c r="L31" s="55">
        <f>'2t2019'!C32</f>
        <v>1476.96021</v>
      </c>
      <c r="M31" s="55">
        <f>'3t2019'!C32</f>
        <v>2465.7311199999999</v>
      </c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'1t2017'!C33</f>
        <v>654096.56839000003</v>
      </c>
      <c r="D32" s="55">
        <f>'2t2017'!C33</f>
        <v>780612.48127000011</v>
      </c>
      <c r="E32" s="55">
        <f>'3t2017'!C33</f>
        <v>791986.17937000003</v>
      </c>
      <c r="F32" s="55">
        <f>'4t2017'!C33</f>
        <v>1638834.07831</v>
      </c>
      <c r="G32" s="55">
        <f>'1t2018'!C33</f>
        <v>579450.65211999998</v>
      </c>
      <c r="H32" s="55">
        <f>'2t2018'!C33</f>
        <v>861026.14971000003</v>
      </c>
      <c r="I32" s="55">
        <f>'3t2018'!C33</f>
        <v>675441.73856999993</v>
      </c>
      <c r="J32" s="55">
        <f>'4t2018'!C33</f>
        <v>1766672.6957099999</v>
      </c>
      <c r="K32" s="55">
        <f>'1t2019'!C33</f>
        <v>703245.59902000008</v>
      </c>
      <c r="L32" s="55">
        <f>'2t2019'!C33</f>
        <v>861529.12504000007</v>
      </c>
      <c r="M32" s="55">
        <f>'3t2019'!C33</f>
        <v>854852.4253</v>
      </c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'1t2017'!C34</f>
        <v>651119.50799999991</v>
      </c>
      <c r="D33" s="55">
        <f>'2t2017'!C34</f>
        <v>768325.86899999995</v>
      </c>
      <c r="E33" s="55">
        <f>'3t2017'!C34</f>
        <v>645222.06799999997</v>
      </c>
      <c r="F33" s="55">
        <f>'4t2017'!C34</f>
        <v>852287.94900000002</v>
      </c>
      <c r="G33" s="55">
        <f>'1t2018'!C34</f>
        <v>784894.08700000006</v>
      </c>
      <c r="H33" s="55">
        <f>'2t2018'!C34</f>
        <v>796373.46799999999</v>
      </c>
      <c r="I33" s="55">
        <f>'3t2018'!C34</f>
        <v>689170.58299999998</v>
      </c>
      <c r="J33" s="55">
        <f>'4t2018'!C34</f>
        <v>851564.63</v>
      </c>
      <c r="K33" s="55">
        <f>'1t2019'!C34</f>
        <v>703803.30700000003</v>
      </c>
      <c r="L33" s="55">
        <f>'2t2019'!C34</f>
        <v>727717.027</v>
      </c>
      <c r="M33" s="55">
        <f>'3t2019'!C34</f>
        <v>788548.49800000002</v>
      </c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'1t2017'!C36</f>
        <v>9429811.7958361469</v>
      </c>
      <c r="D35" s="54">
        <f>'2t2017'!C36</f>
        <v>9871611.0458077881</v>
      </c>
      <c r="E35" s="54">
        <f>'3t2017'!C36</f>
        <v>9085941.0585833192</v>
      </c>
      <c r="F35" s="54">
        <f>'4t2017'!C36</f>
        <v>9308611.1722866427</v>
      </c>
      <c r="G35" s="54">
        <f>'1t2018'!C36</f>
        <v>10286797.172852686</v>
      </c>
      <c r="H35" s="54">
        <f>'2t2018'!C36</f>
        <v>10711250.931968087</v>
      </c>
      <c r="I35" s="54">
        <f>'3t2018'!C36</f>
        <v>9978084.810231287</v>
      </c>
      <c r="J35" s="54">
        <f>'4t2018'!C36</f>
        <v>11055170.478216833</v>
      </c>
      <c r="K35" s="54">
        <f>'1t2019'!C36</f>
        <v>10656404.704138862</v>
      </c>
      <c r="L35" s="54">
        <f>'2t2019'!C36</f>
        <v>10988909.061362641</v>
      </c>
      <c r="M35" s="54">
        <f>'3t2019'!C36</f>
        <v>10319081.759790311</v>
      </c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'1t2017'!C37</f>
        <v>9698378.3102739993</v>
      </c>
      <c r="D36" s="54">
        <f>'2t2017'!C37</f>
        <v>9998182.1284400001</v>
      </c>
      <c r="E36" s="54">
        <f>'3t2017'!C37</f>
        <v>10788004.362808</v>
      </c>
      <c r="F36" s="54">
        <f>'4t2017'!C37</f>
        <v>12158789.007821001</v>
      </c>
      <c r="G36" s="54">
        <f>'1t2018'!C37</f>
        <v>10483456.310988</v>
      </c>
      <c r="H36" s="54">
        <f>'2t2018'!C37</f>
        <v>10792691.508297</v>
      </c>
      <c r="I36" s="54">
        <f>'3t2018'!C37</f>
        <v>10773650.208579</v>
      </c>
      <c r="J36" s="54">
        <f>'4t2018'!C37</f>
        <v>13132809.860289</v>
      </c>
      <c r="K36" s="54">
        <f>'1t2019'!C37</f>
        <v>11097965.764462002</v>
      </c>
      <c r="L36" s="54">
        <f>'2t2019'!C37</f>
        <v>11204750.828849001</v>
      </c>
      <c r="M36" s="54">
        <f>'3t2019'!C37</f>
        <v>11879073.488963</v>
      </c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'1t2017'!C38</f>
        <v>-268566.51443785243</v>
      </c>
      <c r="D37" s="54">
        <f>'2t2017'!C38</f>
        <v>-126571.08263221197</v>
      </c>
      <c r="E37" s="54">
        <f>'3t2017'!C38</f>
        <v>-1702063.3042246811</v>
      </c>
      <c r="F37" s="54">
        <f>'4t2017'!C38</f>
        <v>-2850177.8355343584</v>
      </c>
      <c r="G37" s="54">
        <f>'1t2018'!C38</f>
        <v>-196659.13813531399</v>
      </c>
      <c r="H37" s="54">
        <f>'2t2018'!C38</f>
        <v>-81440.57632891275</v>
      </c>
      <c r="I37" s="54">
        <f>'3t2018'!C38</f>
        <v>-795565.39834771305</v>
      </c>
      <c r="J37" s="54">
        <f>'4t2018'!C38</f>
        <v>-2077639.3820721675</v>
      </c>
      <c r="K37" s="54">
        <f>'1t2019'!C38</f>
        <v>-441561.06032313965</v>
      </c>
      <c r="L37" s="54">
        <f>'2t2019'!C38</f>
        <v>-215841.76748635992</v>
      </c>
      <c r="M37" s="54">
        <f>'3t2019'!C38</f>
        <v>-1559991.7291726898</v>
      </c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'1t2017'!C43</f>
        <v>-546046.34102785366</v>
      </c>
      <c r="D42" s="61">
        <f>'2t2017'!C43</f>
        <v>4028499.7792477896</v>
      </c>
      <c r="E42" s="61">
        <f>'3t2017'!C43</f>
        <v>-1188484.132534679</v>
      </c>
      <c r="F42" s="61">
        <f>'4t2017'!C43</f>
        <v>-1648661.6915243578</v>
      </c>
      <c r="G42" s="61">
        <f>'1t2018'!C43</f>
        <v>-631733.07692631567</v>
      </c>
      <c r="H42" s="61">
        <f>'2t2018'!C43</f>
        <v>184631.10795008679</v>
      </c>
      <c r="I42" s="61">
        <f>'3t2018'!C43</f>
        <v>1537599.8764512858</v>
      </c>
      <c r="J42" s="61">
        <f>'4t2018'!C43</f>
        <v>-1071865.023798167</v>
      </c>
      <c r="K42" s="61">
        <f>'1t2019'!C43</f>
        <v>-253241.48154213963</v>
      </c>
      <c r="L42" s="61">
        <f>'2t2019'!C43</f>
        <v>2080546.78708064</v>
      </c>
      <c r="M42" s="61">
        <f>'3t2019'!C43</f>
        <v>-192571.61998968894</v>
      </c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'1t2017'!C44</f>
        <v>-200768.02661</v>
      </c>
      <c r="D43" s="55">
        <f>'2t2017'!C44</f>
        <v>104227.89158</v>
      </c>
      <c r="E43" s="55">
        <f>'3t2017'!C44</f>
        <v>145179.01511999997</v>
      </c>
      <c r="F43" s="55">
        <f>'4t2017'!C44</f>
        <v>138055.26011</v>
      </c>
      <c r="G43" s="55">
        <f>'1t2018'!C44</f>
        <v>-217501.32976000005</v>
      </c>
      <c r="H43" s="55">
        <f>'2t2018'!C44</f>
        <v>78969.864519999974</v>
      </c>
      <c r="I43" s="55">
        <f>'3t2018'!C44</f>
        <v>169718.70936000004</v>
      </c>
      <c r="J43" s="55">
        <f>'4t2018'!C44</f>
        <v>29768.155700000003</v>
      </c>
      <c r="K43" s="55">
        <f>'1t2019'!C44</f>
        <v>-295680.75804000004</v>
      </c>
      <c r="L43" s="55">
        <f>'2t2019'!C44</f>
        <v>54328.26039999997</v>
      </c>
      <c r="M43" s="55">
        <f>'3t2019'!C44</f>
        <v>95533.197580000036</v>
      </c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'1t2017'!C45</f>
        <v>88159.909809999997</v>
      </c>
      <c r="D44" s="55">
        <f>'2t2017'!C45</f>
        <v>184654.69996</v>
      </c>
      <c r="E44" s="55">
        <f>'3t2017'!C45</f>
        <v>245143.61372999998</v>
      </c>
      <c r="F44" s="55">
        <f>'4t2017'!C45</f>
        <v>257384.70514000001</v>
      </c>
      <c r="G44" s="55">
        <f>'1t2018'!C45</f>
        <v>132971.19361000002</v>
      </c>
      <c r="H44" s="55">
        <f>'2t2018'!C45</f>
        <v>220919.29407999999</v>
      </c>
      <c r="I44" s="55">
        <f>'3t2018'!C45</f>
        <v>244690.42619000003</v>
      </c>
      <c r="J44" s="55">
        <f>'4t2018'!C45</f>
        <v>220244.80155</v>
      </c>
      <c r="K44" s="55">
        <f>'1t2019'!C45</f>
        <v>201708.87656</v>
      </c>
      <c r="L44" s="55">
        <f>'2t2019'!C45</f>
        <v>240977.62196999998</v>
      </c>
      <c r="M44" s="55">
        <f>'3t2019'!C45</f>
        <v>258771.64062000002</v>
      </c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'1t2017'!C46</f>
        <v>288927.93641999998</v>
      </c>
      <c r="D45" s="55">
        <f>'2t2017'!C46</f>
        <v>80426.808380000002</v>
      </c>
      <c r="E45" s="55">
        <f>'3t2017'!C46</f>
        <v>99964.598610000015</v>
      </c>
      <c r="F45" s="55">
        <f>'4t2017'!C46</f>
        <v>119329.44503</v>
      </c>
      <c r="G45" s="55">
        <f>'1t2018'!C46</f>
        <v>350472.52337000007</v>
      </c>
      <c r="H45" s="55">
        <f>'2t2018'!C46</f>
        <v>141949.42956000002</v>
      </c>
      <c r="I45" s="55">
        <f>'3t2018'!C46</f>
        <v>74971.716830000005</v>
      </c>
      <c r="J45" s="55">
        <f>'4t2018'!C46</f>
        <v>190476.64585</v>
      </c>
      <c r="K45" s="55">
        <f>'1t2019'!C46</f>
        <v>497389.63460000005</v>
      </c>
      <c r="L45" s="55">
        <f>'2t2019'!C46</f>
        <v>186649.36157000001</v>
      </c>
      <c r="M45" s="55">
        <f>'3t2019'!C46</f>
        <v>163238.44303999998</v>
      </c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'1t2017'!C47</f>
        <v>-22954.398430000059</v>
      </c>
      <c r="D46" s="55">
        <f>'2t2017'!C47</f>
        <v>3900975.3356699999</v>
      </c>
      <c r="E46" s="55">
        <f>'3t2017'!C47</f>
        <v>-1594175.18193</v>
      </c>
      <c r="F46" s="55">
        <f>'4t2017'!C47</f>
        <v>-1574792.9496599999</v>
      </c>
      <c r="G46" s="55">
        <f>'1t2018'!C47</f>
        <v>-547811.1200600001</v>
      </c>
      <c r="H46" s="55">
        <f>'2t2018'!C47</f>
        <v>306458.13082999992</v>
      </c>
      <c r="I46" s="55">
        <f>'3t2018'!C47</f>
        <v>921423.52159000002</v>
      </c>
      <c r="J46" s="55">
        <f>'4t2018'!C47</f>
        <v>-374333.98728000006</v>
      </c>
      <c r="K46" s="55">
        <f>'1t2019'!C47</f>
        <v>221772.37889999989</v>
      </c>
      <c r="L46" s="55">
        <f>'2t2019'!C47</f>
        <v>2091292.1982100003</v>
      </c>
      <c r="M46" s="55">
        <f>'3t2019'!C47</f>
        <v>-965635.8005400002</v>
      </c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'1t2017'!C48</f>
        <v>4114236.50502</v>
      </c>
      <c r="D47" s="55">
        <f>'2t2017'!C48</f>
        <v>4188366.8165899999</v>
      </c>
      <c r="E47" s="55">
        <f>'3t2017'!C48</f>
        <v>-1129012.5174700001</v>
      </c>
      <c r="F47" s="55">
        <f>'4t2017'!C48</f>
        <v>-1546326.1040399999</v>
      </c>
      <c r="G47" s="55">
        <f>'1t2018'!C48</f>
        <v>2106304.9308699998</v>
      </c>
      <c r="H47" s="55">
        <f>'2t2018'!C48</f>
        <v>949180.25520999986</v>
      </c>
      <c r="I47" s="55">
        <f>'3t2018'!C48</f>
        <v>1724853.5419099999</v>
      </c>
      <c r="J47" s="55">
        <f>'4t2018'!C48</f>
        <v>-175720.30473000009</v>
      </c>
      <c r="K47" s="55">
        <f>'1t2019'!C48</f>
        <v>3992713.3053199993</v>
      </c>
      <c r="L47" s="55">
        <f>'2t2019'!C48</f>
        <v>2941467.2780000004</v>
      </c>
      <c r="M47" s="55">
        <f>'3t2019'!C48</f>
        <v>-947030.98482000025</v>
      </c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'1t2017'!C49</f>
        <v>4137190.9034500001</v>
      </c>
      <c r="D48" s="55">
        <f>'2t2017'!C49</f>
        <v>287391.48092</v>
      </c>
      <c r="E48" s="55">
        <f>'3t2017'!C49</f>
        <v>465162.66446</v>
      </c>
      <c r="F48" s="55">
        <f>'4t2017'!C49</f>
        <v>28466.84562</v>
      </c>
      <c r="G48" s="55">
        <f>'1t2018'!C49</f>
        <v>2654116.0509299999</v>
      </c>
      <c r="H48" s="55">
        <f>'2t2018'!C49</f>
        <v>642722.12437999994</v>
      </c>
      <c r="I48" s="55">
        <f>'3t2018'!C49</f>
        <v>803430.02031999989</v>
      </c>
      <c r="J48" s="55">
        <f>'4t2018'!C49</f>
        <v>198613.68254999997</v>
      </c>
      <c r="K48" s="55">
        <f>'1t2019'!C49</f>
        <v>3770940.9264199995</v>
      </c>
      <c r="L48" s="55">
        <f>'2t2019'!C49</f>
        <v>850175.07979000011</v>
      </c>
      <c r="M48" s="55">
        <f>'3t2019'!C49</f>
        <v>18604.815719999999</v>
      </c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'1t2017'!C50</f>
        <v>2096.0271700000303</v>
      </c>
      <c r="D49" s="55">
        <f>'2t2017'!C50</f>
        <v>-224.50532000005478</v>
      </c>
      <c r="E49" s="55">
        <f>'3t2017'!C50</f>
        <v>-180.42890000003536</v>
      </c>
      <c r="F49" s="55">
        <f>'4t2017'!C50</f>
        <v>14706.948059999944</v>
      </c>
      <c r="G49" s="55">
        <f>'1t2018'!C50</f>
        <v>-2274.4910800000071</v>
      </c>
      <c r="H49" s="55">
        <f>'2t2018'!C50</f>
        <v>-3995.9075700000685</v>
      </c>
      <c r="I49" s="55">
        <f>'3t2018'!C50</f>
        <v>7937.78431000001</v>
      </c>
      <c r="J49" s="55">
        <f>'4t2018'!C50</f>
        <v>5699.8677999999491</v>
      </c>
      <c r="K49" s="55">
        <f>'1t2019'!C50</f>
        <v>4219.485079999984</v>
      </c>
      <c r="L49" s="55">
        <f>'2t2019'!C50</f>
        <v>7327.166910000029</v>
      </c>
      <c r="M49" s="55">
        <f>'3t2019'!C50</f>
        <v>-7028.3688599999005</v>
      </c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'1t2017'!C51</f>
        <v>-324419.94315785356</v>
      </c>
      <c r="D50" s="55">
        <f>'2t2017'!C51</f>
        <v>23521.057317789644</v>
      </c>
      <c r="E50" s="55">
        <f>'3t2017'!C51</f>
        <v>260692.463175321</v>
      </c>
      <c r="F50" s="55">
        <f>'4t2017'!C51</f>
        <v>-226630.95003435761</v>
      </c>
      <c r="G50" s="55">
        <f>'1t2018'!C51</f>
        <v>135853.86397368461</v>
      </c>
      <c r="H50" s="55">
        <f>'2t2018'!C51</f>
        <v>-196800.97982991301</v>
      </c>
      <c r="I50" s="55">
        <f>'3t2018'!C51</f>
        <v>438519.86119128577</v>
      </c>
      <c r="J50" s="55">
        <f>'4t2018'!C51</f>
        <v>-732999.0600181669</v>
      </c>
      <c r="K50" s="55">
        <f>'1t2019'!C51</f>
        <v>-183552.58748213947</v>
      </c>
      <c r="L50" s="55">
        <f>'2t2019'!C51</f>
        <v>-72400.838439360261</v>
      </c>
      <c r="M50" s="55">
        <f>'3t2019'!C51</f>
        <v>684559.35183031112</v>
      </c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'1t2017'!C52</f>
        <v>0</v>
      </c>
      <c r="D51" s="55">
        <f>'2t2017'!C52</f>
        <v>0</v>
      </c>
      <c r="E51" s="55">
        <f>'3t2017'!C52</f>
        <v>0</v>
      </c>
      <c r="F51" s="55">
        <f>'4t2017'!C52</f>
        <v>0</v>
      </c>
      <c r="G51" s="55">
        <f>'1t2018'!C52</f>
        <v>0</v>
      </c>
      <c r="H51" s="55">
        <f>'2t2018'!C52</f>
        <v>0</v>
      </c>
      <c r="I51" s="55">
        <f>'3t2018'!C52</f>
        <v>0</v>
      </c>
      <c r="J51" s="55">
        <f>'4t2018'!C52</f>
        <v>0</v>
      </c>
      <c r="K51" s="55">
        <f>'1t2019'!C52</f>
        <v>0</v>
      </c>
      <c r="L51" s="55">
        <f>'2t2019'!C52</f>
        <v>0</v>
      </c>
      <c r="M51" s="55">
        <f>'3t2019'!C52</f>
        <v>0</v>
      </c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'1t2017'!C53</f>
        <v>0</v>
      </c>
      <c r="D52" s="55">
        <f>'2t2017'!C53</f>
        <v>0</v>
      </c>
      <c r="E52" s="55">
        <f>'3t2017'!C53</f>
        <v>0</v>
      </c>
      <c r="F52" s="55">
        <f>'4t2017'!C53</f>
        <v>0</v>
      </c>
      <c r="G52" s="55">
        <f>'1t2018'!C53</f>
        <v>0</v>
      </c>
      <c r="H52" s="55">
        <f>'2t2018'!C53</f>
        <v>0</v>
      </c>
      <c r="I52" s="55">
        <f>'3t2018'!C53</f>
        <v>0</v>
      </c>
      <c r="J52" s="55">
        <f>'4t2018'!C53</f>
        <v>0</v>
      </c>
      <c r="K52" s="55">
        <f>'1t2019'!C53</f>
        <v>0</v>
      </c>
      <c r="L52" s="55">
        <f>'2t2019'!C53</f>
        <v>0</v>
      </c>
      <c r="M52" s="55">
        <f>'3t2019'!C53</f>
        <v>0</v>
      </c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'1t2017'!C54</f>
        <v>0</v>
      </c>
      <c r="D53" s="55">
        <f>'2t2017'!C54</f>
        <v>0</v>
      </c>
      <c r="E53" s="55">
        <f>'3t2017'!C54</f>
        <v>0</v>
      </c>
      <c r="F53" s="55">
        <f>'4t2017'!C54</f>
        <v>0</v>
      </c>
      <c r="G53" s="55">
        <f>'1t2018'!C54</f>
        <v>0</v>
      </c>
      <c r="H53" s="55">
        <f>'2t2018'!C54</f>
        <v>0</v>
      </c>
      <c r="I53" s="55">
        <f>'3t2018'!C54</f>
        <v>0</v>
      </c>
      <c r="J53" s="55">
        <f>'4t2018'!C54</f>
        <v>0</v>
      </c>
      <c r="K53" s="55">
        <f>'1t2019'!C54</f>
        <v>0</v>
      </c>
      <c r="L53" s="55">
        <f>'2t2019'!C54</f>
        <v>0</v>
      </c>
      <c r="M53" s="55">
        <f>'3t2019'!C54</f>
        <v>0</v>
      </c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'1t2017'!C55</f>
        <v>0</v>
      </c>
      <c r="D54" s="55">
        <f>'2t2017'!C55</f>
        <v>0</v>
      </c>
      <c r="E54" s="55">
        <f>'3t2017'!C55</f>
        <v>0</v>
      </c>
      <c r="F54" s="55">
        <f>'4t2017'!C55</f>
        <v>0</v>
      </c>
      <c r="G54" s="55">
        <f>'1t2018'!C55</f>
        <v>0</v>
      </c>
      <c r="H54" s="55">
        <f>'2t2018'!C55</f>
        <v>0</v>
      </c>
      <c r="I54" s="55">
        <f>'3t2018'!C55</f>
        <v>0</v>
      </c>
      <c r="J54" s="55">
        <f>'4t2018'!C55</f>
        <v>0</v>
      </c>
      <c r="K54" s="55">
        <f>'1t2019'!C55</f>
        <v>0</v>
      </c>
      <c r="L54" s="55">
        <f>'2t2019'!C55</f>
        <v>0</v>
      </c>
      <c r="M54" s="55">
        <f>'3t2019'!C55</f>
        <v>0</v>
      </c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'1t2017'!C56</f>
        <v>0</v>
      </c>
      <c r="D55" s="55">
        <f>'2t2017'!C56</f>
        <v>0</v>
      </c>
      <c r="E55" s="55">
        <f>'3t2017'!C56</f>
        <v>0</v>
      </c>
      <c r="F55" s="55">
        <f>'4t2017'!C56</f>
        <v>0</v>
      </c>
      <c r="G55" s="55">
        <f>'1t2018'!C56</f>
        <v>0</v>
      </c>
      <c r="H55" s="55">
        <f>'2t2018'!C56</f>
        <v>0</v>
      </c>
      <c r="I55" s="55">
        <f>'3t2018'!C56</f>
        <v>0</v>
      </c>
      <c r="J55" s="55">
        <f>'4t2018'!C56</f>
        <v>0</v>
      </c>
      <c r="K55" s="55">
        <f>'1t2019'!C56</f>
        <v>0</v>
      </c>
      <c r="L55" s="55">
        <f>'2t2019'!C56</f>
        <v>0</v>
      </c>
      <c r="M55" s="55">
        <f>'3t2019'!C56</f>
        <v>0</v>
      </c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'1t2017'!C58</f>
        <v>-277479.82658999984</v>
      </c>
      <c r="D57" s="61">
        <f>'2t2017'!C58</f>
        <v>4155070.8618799997</v>
      </c>
      <c r="E57" s="61">
        <f>'3t2017'!C58</f>
        <v>513579.17169000005</v>
      </c>
      <c r="F57" s="61">
        <f>'4t2017'!C58</f>
        <v>1201516.1440100002</v>
      </c>
      <c r="G57" s="61">
        <f>'1t2018'!C58</f>
        <v>-435073.93879099982</v>
      </c>
      <c r="H57" s="61">
        <f>'2t2018'!C58</f>
        <v>266071.68427900004</v>
      </c>
      <c r="I57" s="61">
        <f>'3t2018'!C58</f>
        <v>2333165.2747990005</v>
      </c>
      <c r="J57" s="61">
        <f>'4t2018'!C58</f>
        <v>1005774.358274</v>
      </c>
      <c r="K57" s="61">
        <f>'1t2019'!C58</f>
        <v>188319.57878099999</v>
      </c>
      <c r="L57" s="61">
        <f>'2t2019'!C58</f>
        <v>2296388.5545669999</v>
      </c>
      <c r="M57" s="61">
        <f>'3t2019'!C58</f>
        <v>1367420.1091829997</v>
      </c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'1t2017'!C59</f>
        <v>-22865.419270000002</v>
      </c>
      <c r="D58" s="55">
        <f>'2t2017'!C59</f>
        <v>1353374.4838800002</v>
      </c>
      <c r="E58" s="55">
        <f>'3t2017'!C59</f>
        <v>74198.588690000004</v>
      </c>
      <c r="F58" s="55">
        <f>'4t2017'!C59</f>
        <v>9911.6740100000025</v>
      </c>
      <c r="G58" s="55">
        <f>'1t2018'!C59</f>
        <v>1271794.9615900004</v>
      </c>
      <c r="H58" s="55">
        <f>'2t2018'!C59</f>
        <v>-7259.5652000000009</v>
      </c>
      <c r="I58" s="55">
        <f>'3t2018'!C59</f>
        <v>-13699.64026</v>
      </c>
      <c r="J58" s="55">
        <f>'4t2018'!C59</f>
        <v>-16086.937309999999</v>
      </c>
      <c r="K58" s="55">
        <f>'1t2019'!C59</f>
        <v>-9185.4920600000005</v>
      </c>
      <c r="L58" s="55">
        <f>'2t2019'!C59</f>
        <v>331662.12663999991</v>
      </c>
      <c r="M58" s="55">
        <f>'3t2019'!C59</f>
        <v>663620.46279999998</v>
      </c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'1t2017'!C60</f>
        <v>-1013.6989600000001</v>
      </c>
      <c r="D59" s="55">
        <f>'2t2017'!C60</f>
        <v>1570911.9669500003</v>
      </c>
      <c r="E59" s="55">
        <f>'3t2017'!C60</f>
        <v>96889.368000000002</v>
      </c>
      <c r="F59" s="55">
        <f>'4t2017'!C60</f>
        <v>35207.788560000001</v>
      </c>
      <c r="G59" s="55">
        <f>'1t2018'!C60</f>
        <v>1881165.0053600003</v>
      </c>
      <c r="H59" s="55">
        <f>'2t2018'!C60</f>
        <v>6051.0779999999995</v>
      </c>
      <c r="I59" s="55">
        <f>'3t2018'!C60</f>
        <v>1492.7729999999999</v>
      </c>
      <c r="J59" s="55">
        <f>'4t2018'!C60</f>
        <v>6794.7389999999996</v>
      </c>
      <c r="K59" s="55">
        <f>'1t2019'!C60</f>
        <v>4218.4759999999997</v>
      </c>
      <c r="L59" s="55">
        <f>'2t2019'!C60</f>
        <v>1022098.017</v>
      </c>
      <c r="M59" s="55">
        <f>'3t2019'!C60</f>
        <v>673528.62887999997</v>
      </c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'1t2017'!C61</f>
        <v>21851.720310000001</v>
      </c>
      <c r="D60" s="55">
        <f>'2t2017'!C61</f>
        <v>217537.48306999999</v>
      </c>
      <c r="E60" s="55">
        <f>'3t2017'!C61</f>
        <v>22690.779309999998</v>
      </c>
      <c r="F60" s="55">
        <f>'4t2017'!C61</f>
        <v>25296.114549999998</v>
      </c>
      <c r="G60" s="55">
        <f>'1t2018'!C61</f>
        <v>609370.04376999999</v>
      </c>
      <c r="H60" s="55">
        <f>'2t2018'!C61</f>
        <v>13310.6432</v>
      </c>
      <c r="I60" s="55">
        <f>'3t2018'!C61</f>
        <v>15192.413259999999</v>
      </c>
      <c r="J60" s="55">
        <f>'4t2018'!C61</f>
        <v>22881.676309999999</v>
      </c>
      <c r="K60" s="55">
        <f>'1t2019'!C61</f>
        <v>13403.968059999999</v>
      </c>
      <c r="L60" s="55">
        <f>'2t2019'!C61</f>
        <v>690435.89036000008</v>
      </c>
      <c r="M60" s="55">
        <f>'3t2019'!C61</f>
        <v>9908.1660799999991</v>
      </c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'1t2017'!C62</f>
        <v>-102953.96231999982</v>
      </c>
      <c r="D61" s="55">
        <f>'2t2017'!C62</f>
        <v>2944969.6859999998</v>
      </c>
      <c r="E61" s="55">
        <f>'3t2017'!C62</f>
        <v>610898.56700000004</v>
      </c>
      <c r="F61" s="55">
        <f>'4t2017'!C62</f>
        <v>1360609.8200000003</v>
      </c>
      <c r="G61" s="55">
        <f>'1t2018'!C62</f>
        <v>-1574521.0422000003</v>
      </c>
      <c r="H61" s="55">
        <f>'2t2018'!C62</f>
        <v>400441.67300000007</v>
      </c>
      <c r="I61" s="55">
        <f>'3t2018'!C62</f>
        <v>2503068.4294400001</v>
      </c>
      <c r="J61" s="55">
        <f>'4t2018'!C62</f>
        <v>1177911.5279999999</v>
      </c>
      <c r="K61" s="55">
        <f>'1t2019'!C62</f>
        <v>305746.07186000003</v>
      </c>
      <c r="L61" s="55">
        <f>'2t2019'!C62</f>
        <v>2071926.9670000002</v>
      </c>
      <c r="M61" s="55">
        <f>'3t2019'!C62</f>
        <v>828678.81199999992</v>
      </c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'1t2017'!C63</f>
        <v>1045230.721</v>
      </c>
      <c r="D62" s="55">
        <f>'2t2017'!C63</f>
        <v>2979703.193</v>
      </c>
      <c r="E62" s="55">
        <f>'3t2017'!C63</f>
        <v>1124993.5560000001</v>
      </c>
      <c r="F62" s="55">
        <f>'4t2017'!C63</f>
        <v>1381125.2710000002</v>
      </c>
      <c r="G62" s="55">
        <f>'1t2018'!C63</f>
        <v>0</v>
      </c>
      <c r="H62" s="55">
        <f>'2t2018'!C63</f>
        <v>634950.10400000005</v>
      </c>
      <c r="I62" s="55">
        <f>'3t2018'!C63</f>
        <v>2529326.9980000001</v>
      </c>
      <c r="J62" s="55">
        <f>'4t2018'!C63</f>
        <v>4920585.9720000001</v>
      </c>
      <c r="K62" s="55">
        <f>'1t2019'!C63</f>
        <v>1531462.831</v>
      </c>
      <c r="L62" s="55">
        <f>'2t2019'!C63</f>
        <v>2400257.0130000003</v>
      </c>
      <c r="M62" s="55">
        <f>'3t2019'!C63</f>
        <v>2497369.6009999998</v>
      </c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'1t2017'!C64</f>
        <v>1148184.6833199998</v>
      </c>
      <c r="D63" s="55">
        <f>'2t2017'!C64</f>
        <v>34733.506999999998</v>
      </c>
      <c r="E63" s="55">
        <f>'3t2017'!C64</f>
        <v>514094.98900000006</v>
      </c>
      <c r="F63" s="55">
        <f>'4t2017'!C64</f>
        <v>20515.451000000001</v>
      </c>
      <c r="G63" s="55">
        <f>'1t2018'!C64</f>
        <v>1574521.0422000003</v>
      </c>
      <c r="H63" s="55">
        <f>'2t2018'!C64</f>
        <v>234508.43100000001</v>
      </c>
      <c r="I63" s="55">
        <f>'3t2018'!C64</f>
        <v>26258.56856</v>
      </c>
      <c r="J63" s="55">
        <f>'4t2018'!C64</f>
        <v>3742674.4440000001</v>
      </c>
      <c r="K63" s="55">
        <f>'1t2019'!C64</f>
        <v>1225716.75914</v>
      </c>
      <c r="L63" s="55">
        <f>'2t2019'!C64</f>
        <v>328330.04599999997</v>
      </c>
      <c r="M63" s="55">
        <f>'3t2019'!C64</f>
        <v>1668690.7889999999</v>
      </c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'1t2017'!C65</f>
        <v>-151660.44500000001</v>
      </c>
      <c r="D64" s="55">
        <f>'2t2017'!C65</f>
        <v>-143273.30800000002</v>
      </c>
      <c r="E64" s="55">
        <f>'3t2017'!C65</f>
        <v>-171517.984</v>
      </c>
      <c r="F64" s="55">
        <f>'4t2017'!C65</f>
        <v>-169005.35</v>
      </c>
      <c r="G64" s="55">
        <f>'1t2018'!C65</f>
        <v>-132347.85818099999</v>
      </c>
      <c r="H64" s="55">
        <f>'2t2018'!C65</f>
        <v>-127110.423521</v>
      </c>
      <c r="I64" s="55">
        <f>'3t2018'!C65</f>
        <v>-156203.51438100002</v>
      </c>
      <c r="J64" s="55">
        <f>'4t2018'!C65</f>
        <v>-156050.23241599998</v>
      </c>
      <c r="K64" s="55">
        <f>'1t2019'!C65</f>
        <v>-108241.00101900002</v>
      </c>
      <c r="L64" s="55">
        <f>'2t2019'!C65</f>
        <v>-107200.53907299999</v>
      </c>
      <c r="M64" s="55">
        <f>'3t2019'!C65</f>
        <v>-124879.16561699999</v>
      </c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88"/>
      <c r="C66" s="89">
        <f>'1t2017'!C67</f>
        <v>-268566.51443785382</v>
      </c>
      <c r="D66" s="57">
        <f>'2t2017'!C67</f>
        <v>-126571.08263221011</v>
      </c>
      <c r="E66" s="57">
        <f>'3t2017'!C67</f>
        <v>-1702063.304224679</v>
      </c>
      <c r="F66" s="57">
        <f>'4t2017'!C67</f>
        <v>-2850177.8355343579</v>
      </c>
      <c r="G66" s="57">
        <f>'1t2018'!C67</f>
        <v>-196659.13813531585</v>
      </c>
      <c r="H66" s="57">
        <f>'2t2018'!C67</f>
        <v>-81440.576328913245</v>
      </c>
      <c r="I66" s="57">
        <f>'3t2018'!C67</f>
        <v>-795565.39834771468</v>
      </c>
      <c r="J66" s="57">
        <f>'4t2018'!C67</f>
        <v>-2077639.382072167</v>
      </c>
      <c r="K66" s="57">
        <f>'1t2019'!C67</f>
        <v>-441561.06032313965</v>
      </c>
      <c r="L66" s="57">
        <f>'2t2019'!C67</f>
        <v>-215841.76748635992</v>
      </c>
      <c r="M66" s="57">
        <f>'3t2019'!C67</f>
        <v>-1559991.7291726887</v>
      </c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6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3:75" ht="16.5" x14ac:dyDescent="0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3:75" ht="16.5" x14ac:dyDescent="0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3:75" ht="16.5" x14ac:dyDescent="0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3:75" ht="16.5" x14ac:dyDescent="0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3:75" ht="16.5" x14ac:dyDescent="0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3:75" ht="16.5" x14ac:dyDescent="0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3:75" ht="16.5" x14ac:dyDescent="0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3:75" ht="16.5" x14ac:dyDescent="0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3:75" ht="16.5" x14ac:dyDescent="0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tabSelected="1" workbookViewId="0"/>
  </sheetViews>
  <sheetFormatPr baseColWidth="10" defaultRowHeight="15" x14ac:dyDescent="0.25"/>
  <cols>
    <col min="2" max="2" width="44.85546875" customWidth="1"/>
    <col min="3" max="13" width="13.85546875" customWidth="1"/>
    <col min="14" max="14" width="14" bestFit="1" customWidth="1"/>
    <col min="17" max="19" width="11.85546875" bestFit="1" customWidth="1"/>
  </cols>
  <sheetData>
    <row r="1" spans="1:75" ht="16.5" x14ac:dyDescent="0.25">
      <c r="A1" s="83" t="s">
        <v>109</v>
      </c>
      <c r="B1" s="69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102</v>
      </c>
      <c r="B2" s="7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86" t="s">
        <v>108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'1t2017'!D11</f>
        <v>1791216.6549419998</v>
      </c>
      <c r="D10" s="54">
        <f>'2t2017'!D11</f>
        <v>1430180.5983409998</v>
      </c>
      <c r="E10" s="54">
        <f>'3t2017'!D11</f>
        <v>1861269.504251</v>
      </c>
      <c r="F10" s="54">
        <f>'4t2017'!D11</f>
        <v>1768557.665784</v>
      </c>
      <c r="G10" s="54">
        <f>'1t2018'!D11</f>
        <v>1963702.375311</v>
      </c>
      <c r="H10" s="54">
        <f>'2t2018'!D11</f>
        <v>1631419.8732469995</v>
      </c>
      <c r="I10" s="54">
        <f>'3t2018'!D11</f>
        <v>1955477.9257550002</v>
      </c>
      <c r="J10" s="54">
        <f>'4t2018'!D11</f>
        <v>2038072.7360909998</v>
      </c>
      <c r="K10" s="54">
        <f>'1t2019'!D11</f>
        <v>2152598.6634519999</v>
      </c>
      <c r="L10" s="54">
        <f>'2t2019'!D11</f>
        <v>1804752.2646060002</v>
      </c>
      <c r="M10" s="54">
        <f>'3t2019'!D11</f>
        <v>2072695.1208500001</v>
      </c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'1t2017'!D12</f>
        <v>886506.4534479999</v>
      </c>
      <c r="D11" s="55">
        <f>'2t2017'!D12</f>
        <v>483657.55698999995</v>
      </c>
      <c r="E11" s="55">
        <f>'3t2017'!D12</f>
        <v>863315.01068199996</v>
      </c>
      <c r="F11" s="55">
        <f>'4t2017'!D12</f>
        <v>632438.64339699992</v>
      </c>
      <c r="G11" s="55">
        <f>'1t2018'!D12</f>
        <v>952042.96084600012</v>
      </c>
      <c r="H11" s="55">
        <f>'2t2018'!D12</f>
        <v>570871.00352300005</v>
      </c>
      <c r="I11" s="55">
        <f>'3t2018'!D12</f>
        <v>915448.73839099985</v>
      </c>
      <c r="J11" s="55">
        <f>'4t2018'!D12</f>
        <v>748105.86137299996</v>
      </c>
      <c r="K11" s="55">
        <f>'1t2019'!D12</f>
        <v>1053385.9949389999</v>
      </c>
      <c r="L11" s="55">
        <f>'2t2019'!D12</f>
        <v>621307.50621400005</v>
      </c>
      <c r="M11" s="55">
        <f>'3t2019'!D12</f>
        <v>972707.12650299992</v>
      </c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'1t2017'!D13</f>
        <v>0</v>
      </c>
      <c r="D12" s="55">
        <f>'2t2017'!D13</f>
        <v>0</v>
      </c>
      <c r="E12" s="55">
        <f>'3t2017'!D13</f>
        <v>0</v>
      </c>
      <c r="F12" s="55">
        <f>'4t2017'!D13</f>
        <v>0</v>
      </c>
      <c r="G12" s="55">
        <f>'1t2018'!D13</f>
        <v>0</v>
      </c>
      <c r="H12" s="55">
        <f>'2t2018'!D13</f>
        <v>0</v>
      </c>
      <c r="I12" s="55">
        <f>'3t2018'!D13</f>
        <v>0</v>
      </c>
      <c r="J12" s="55">
        <f>'4t2018'!D13</f>
        <v>0</v>
      </c>
      <c r="K12" s="55">
        <f>'1t2019'!D13</f>
        <v>0</v>
      </c>
      <c r="L12" s="55">
        <f>'2t2019'!D13</f>
        <v>0</v>
      </c>
      <c r="M12" s="55">
        <f>'3t2019'!D13</f>
        <v>0</v>
      </c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'1t2017'!D14</f>
        <v>0</v>
      </c>
      <c r="D13" s="55">
        <f>'2t2017'!D14</f>
        <v>0</v>
      </c>
      <c r="E13" s="55">
        <f>'3t2017'!D14</f>
        <v>0</v>
      </c>
      <c r="F13" s="55">
        <f>'4t2017'!D14</f>
        <v>0</v>
      </c>
      <c r="G13" s="55">
        <f>'1t2018'!D14</f>
        <v>0</v>
      </c>
      <c r="H13" s="55">
        <f>'2t2018'!D14</f>
        <v>0</v>
      </c>
      <c r="I13" s="55">
        <f>'3t2018'!D14</f>
        <v>0</v>
      </c>
      <c r="J13" s="55">
        <f>'4t2018'!D14</f>
        <v>0</v>
      </c>
      <c r="K13" s="55">
        <f>'1t2019'!D14</f>
        <v>0</v>
      </c>
      <c r="L13" s="55">
        <f>'2t2019'!D14</f>
        <v>0</v>
      </c>
      <c r="M13" s="55">
        <f>'3t2019'!D14</f>
        <v>0</v>
      </c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'1t2017'!D15</f>
        <v>602175.11192000005</v>
      </c>
      <c r="D14" s="55">
        <f>'2t2017'!D15</f>
        <v>610034.38675499998</v>
      </c>
      <c r="E14" s="55">
        <f>'3t2017'!D15</f>
        <v>686314.30879500008</v>
      </c>
      <c r="F14" s="55">
        <f>'4t2017'!D15</f>
        <v>795506.11226700002</v>
      </c>
      <c r="G14" s="55">
        <f>'1t2018'!D15</f>
        <v>678478.35513699998</v>
      </c>
      <c r="H14" s="55">
        <f>'2t2018'!D15</f>
        <v>671495.73674999981</v>
      </c>
      <c r="I14" s="55">
        <f>'3t2018'!D15</f>
        <v>696099.75294100016</v>
      </c>
      <c r="J14" s="55">
        <f>'4t2018'!D15</f>
        <v>895103.68113399995</v>
      </c>
      <c r="K14" s="55">
        <f>'1t2019'!D15</f>
        <v>745290.59363700007</v>
      </c>
      <c r="L14" s="55">
        <f>'2t2019'!D15</f>
        <v>752848.24264800001</v>
      </c>
      <c r="M14" s="55">
        <f>'3t2019'!D15</f>
        <v>737410.192805</v>
      </c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'1t2017'!D16</f>
        <v>6805.3201600000002</v>
      </c>
      <c r="D15" s="55">
        <f>'2t2017'!D16</f>
        <v>6297.6214929999996</v>
      </c>
      <c r="E15" s="55">
        <f>'3t2017'!D16</f>
        <v>7265.9603770000003</v>
      </c>
      <c r="F15" s="55">
        <f>'4t2017'!D16</f>
        <v>8018.0219230000002</v>
      </c>
      <c r="G15" s="55">
        <f>'1t2018'!D16</f>
        <v>7825.2471500000001</v>
      </c>
      <c r="H15" s="55">
        <f>'2t2018'!D16</f>
        <v>7234.8925170000002</v>
      </c>
      <c r="I15" s="55">
        <f>'3t2018'!D16</f>
        <v>7982.5262570000004</v>
      </c>
      <c r="J15" s="55">
        <f>'4t2018'!D16</f>
        <v>9309.1434809999992</v>
      </c>
      <c r="K15" s="55">
        <f>'1t2019'!D16</f>
        <v>8263.0945420000007</v>
      </c>
      <c r="L15" s="55">
        <f>'2t2019'!D16</f>
        <v>9647.1712680000001</v>
      </c>
      <c r="M15" s="55">
        <f>'3t2019'!D16</f>
        <v>8468.7670099999996</v>
      </c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'1t2017'!D17</f>
        <v>206505.55035</v>
      </c>
      <c r="D16" s="55">
        <f>'2t2017'!D17</f>
        <v>247440.54473999998</v>
      </c>
      <c r="E16" s="55">
        <f>'3t2017'!D17</f>
        <v>209426.93238799999</v>
      </c>
      <c r="F16" s="55">
        <f>'4t2017'!D17</f>
        <v>232255.79675899999</v>
      </c>
      <c r="G16" s="55">
        <f>'1t2018'!D17</f>
        <v>225179.28662900001</v>
      </c>
      <c r="H16" s="55">
        <f>'2t2018'!D17</f>
        <v>275598.10254400002</v>
      </c>
      <c r="I16" s="55">
        <f>'3t2018'!D17</f>
        <v>236363.74502099998</v>
      </c>
      <c r="J16" s="55">
        <f>'4t2018'!D17</f>
        <v>267223.15250999999</v>
      </c>
      <c r="K16" s="55">
        <f>'1t2019'!D17</f>
        <v>239668.75021599999</v>
      </c>
      <c r="L16" s="55">
        <f>'2t2019'!D17</f>
        <v>311760.12356800004</v>
      </c>
      <c r="M16" s="55">
        <f>'3t2019'!D17</f>
        <v>241616.636463</v>
      </c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'1t2017'!D18</f>
        <v>89224.219063999975</v>
      </c>
      <c r="D17" s="55">
        <f>'2t2017'!D18</f>
        <v>82750.488362999982</v>
      </c>
      <c r="E17" s="55">
        <f>'3t2017'!D18</f>
        <v>94947.292008999968</v>
      </c>
      <c r="F17" s="55">
        <f>'4t2017'!D18</f>
        <v>100339.09143800003</v>
      </c>
      <c r="G17" s="55">
        <f>'1t2018'!D18</f>
        <v>100176.52554899998</v>
      </c>
      <c r="H17" s="55">
        <f>'2t2018'!D18</f>
        <v>106220.13791299996</v>
      </c>
      <c r="I17" s="55">
        <f>'3t2018'!D18</f>
        <v>99583.163144999999</v>
      </c>
      <c r="J17" s="55">
        <f>'4t2018'!D18</f>
        <v>118330.89759299997</v>
      </c>
      <c r="K17" s="55">
        <f>'1t2019'!D18</f>
        <v>105990.23011799998</v>
      </c>
      <c r="L17" s="55">
        <f>'2t2019'!D18</f>
        <v>109189.22090799996</v>
      </c>
      <c r="M17" s="55">
        <f>'3t2019'!D18</f>
        <v>112492.39806899999</v>
      </c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'1t2017'!D20</f>
        <v>1374636.6225999999</v>
      </c>
      <c r="D19" s="54">
        <f>'2t2017'!D20</f>
        <v>1506592.0946190003</v>
      </c>
      <c r="E19" s="54">
        <f>'3t2017'!D20</f>
        <v>1536589.5481029998</v>
      </c>
      <c r="F19" s="54">
        <f>'4t2017'!D20</f>
        <v>1747571.5495550004</v>
      </c>
      <c r="G19" s="54">
        <f>'1t2018'!D20</f>
        <v>1508843.9874049998</v>
      </c>
      <c r="H19" s="54">
        <f>'2t2018'!D20</f>
        <v>1696099.5976249999</v>
      </c>
      <c r="I19" s="54">
        <f>'3t2018'!D20</f>
        <v>1649652.858463</v>
      </c>
      <c r="J19" s="54">
        <f>'4t2018'!D20</f>
        <v>1928061.429891</v>
      </c>
      <c r="K19" s="54">
        <f>'1t2019'!D20</f>
        <v>1656011.3379049997</v>
      </c>
      <c r="L19" s="54">
        <f>'2t2019'!D20</f>
        <v>1816877.8098729998</v>
      </c>
      <c r="M19" s="54">
        <f>'3t2019'!D20</f>
        <v>1746500.0088809999</v>
      </c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'1t2017'!D21</f>
        <v>804523.22471400001</v>
      </c>
      <c r="D20" s="55">
        <f>'2t2017'!D21</f>
        <v>884894.22215100005</v>
      </c>
      <c r="E20" s="55">
        <f>'3t2017'!D21</f>
        <v>930369.23504499998</v>
      </c>
      <c r="F20" s="55">
        <f>'4t2017'!D21</f>
        <v>1020581.495678</v>
      </c>
      <c r="G20" s="55">
        <f>'1t2018'!D21</f>
        <v>908221.98622600001</v>
      </c>
      <c r="H20" s="55">
        <f>'2t2018'!D21</f>
        <v>990246.91403800005</v>
      </c>
      <c r="I20" s="55">
        <f>'3t2018'!D21</f>
        <v>984417.79431499995</v>
      </c>
      <c r="J20" s="55">
        <f>'4t2018'!D21</f>
        <v>1092159.2853939999</v>
      </c>
      <c r="K20" s="55">
        <f>'1t2019'!D21</f>
        <v>986988.83285000001</v>
      </c>
      <c r="L20" s="55">
        <f>'2t2019'!D21</f>
        <v>1068874.1798179999</v>
      </c>
      <c r="M20" s="55">
        <f>'3t2019'!D21</f>
        <v>1055112.882704</v>
      </c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'1t2017'!D22</f>
        <v>367409.98825599998</v>
      </c>
      <c r="D21" s="55">
        <f>'2t2017'!D22</f>
        <v>403954.04636799998</v>
      </c>
      <c r="E21" s="55">
        <f>'3t2017'!D22</f>
        <v>405392.60159899999</v>
      </c>
      <c r="F21" s="55">
        <f>'4t2017'!D22</f>
        <v>514217.54498300003</v>
      </c>
      <c r="G21" s="55">
        <f>'1t2018'!D22</f>
        <v>385702.705923</v>
      </c>
      <c r="H21" s="55">
        <f>'2t2018'!D22</f>
        <v>457346.78049400001</v>
      </c>
      <c r="I21" s="55">
        <f>'3t2018'!D22</f>
        <v>433718.050582</v>
      </c>
      <c r="J21" s="55">
        <f>'4t2018'!D22</f>
        <v>578992.45832500001</v>
      </c>
      <c r="K21" s="55">
        <f>'1t2019'!D22</f>
        <v>410200.23769699998</v>
      </c>
      <c r="L21" s="55">
        <f>'2t2019'!D22</f>
        <v>473957.208736</v>
      </c>
      <c r="M21" s="55">
        <f>'3t2019'!D22</f>
        <v>458681.49628000002</v>
      </c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'1t2017'!D23</f>
        <v>292.112098</v>
      </c>
      <c r="D22" s="55">
        <f>'2t2017'!D23</f>
        <v>327.85118499999999</v>
      </c>
      <c r="E22" s="55">
        <f>'3t2017'!D23</f>
        <v>273.77203400000002</v>
      </c>
      <c r="F22" s="55">
        <f>'4t2017'!D23</f>
        <v>306.149565</v>
      </c>
      <c r="G22" s="55">
        <f>'1t2018'!D23</f>
        <v>278.407352</v>
      </c>
      <c r="H22" s="55">
        <f>'2t2018'!D23</f>
        <v>313.96368699999999</v>
      </c>
      <c r="I22" s="55">
        <f>'3t2018'!D23</f>
        <v>306.980659</v>
      </c>
      <c r="J22" s="55">
        <f>'4t2018'!D23</f>
        <v>449.39674300000001</v>
      </c>
      <c r="K22" s="55">
        <f>'1t2019'!D23</f>
        <v>385.66803800000002</v>
      </c>
      <c r="L22" s="55">
        <f>'2t2019'!D23</f>
        <v>358.85665399999999</v>
      </c>
      <c r="M22" s="55">
        <f>'3t2019'!D23</f>
        <v>360.87275499999998</v>
      </c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'1t2017'!D24</f>
        <v>184342.64029199997</v>
      </c>
      <c r="D23" s="55">
        <f>'2t2017'!D24</f>
        <v>200836.93938900001</v>
      </c>
      <c r="E23" s="55">
        <f>'3t2017'!D24</f>
        <v>184085.76283400005</v>
      </c>
      <c r="F23" s="55">
        <f>'4t2017'!D24</f>
        <v>194230.74823300005</v>
      </c>
      <c r="G23" s="55">
        <f>'1t2018'!D24</f>
        <v>192535.60212199995</v>
      </c>
      <c r="H23" s="55">
        <f>'2t2018'!D24</f>
        <v>226407.03754300001</v>
      </c>
      <c r="I23" s="55">
        <f>'3t2018'!D24</f>
        <v>197703.62783399998</v>
      </c>
      <c r="J23" s="55">
        <f>'4t2018'!D24</f>
        <v>221339.08917599998</v>
      </c>
      <c r="K23" s="55">
        <f>'1t2019'!D24</f>
        <v>222976.41030399993</v>
      </c>
      <c r="L23" s="55">
        <f>'2t2019'!D24</f>
        <v>249112.92129200004</v>
      </c>
      <c r="M23" s="55">
        <f>'3t2019'!D24</f>
        <v>208043.19015799998</v>
      </c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'1t2017'!D25</f>
        <v>8032.6150799999996</v>
      </c>
      <c r="D24" s="55">
        <f>'2t2017'!D25</f>
        <v>4315.9288269999997</v>
      </c>
      <c r="E24" s="55">
        <f>'3t2017'!D25</f>
        <v>4502.0337490000002</v>
      </c>
      <c r="F24" s="55">
        <f>'4t2017'!D25</f>
        <v>3975.625462</v>
      </c>
      <c r="G24" s="55">
        <f>'1t2018'!D25</f>
        <v>8012.9495939999997</v>
      </c>
      <c r="H24" s="55">
        <f>'2t2018'!D25</f>
        <v>5218.9780929999997</v>
      </c>
      <c r="I24" s="55">
        <f>'3t2018'!D25</f>
        <v>15602.029146000001</v>
      </c>
      <c r="J24" s="55">
        <f>'4t2018'!D25</f>
        <v>12587.139714999999</v>
      </c>
      <c r="K24" s="55">
        <f>'1t2019'!D25</f>
        <v>16343.129373</v>
      </c>
      <c r="L24" s="55">
        <f>'2t2019'!D25</f>
        <v>8174.8167370000001</v>
      </c>
      <c r="M24" s="55">
        <f>'3t2019'!D25</f>
        <v>11029.260689000001</v>
      </c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'1t2017'!D26</f>
        <v>10036.042160000001</v>
      </c>
      <c r="D25" s="55">
        <f>'2t2017'!D26</f>
        <v>12263.106699</v>
      </c>
      <c r="E25" s="55">
        <f>'3t2017'!D26</f>
        <v>11966.142841999999</v>
      </c>
      <c r="F25" s="55">
        <f>'4t2017'!D26</f>
        <v>14259.985634000001</v>
      </c>
      <c r="G25" s="55">
        <f>'1t2018'!D26</f>
        <v>14092.336187999999</v>
      </c>
      <c r="H25" s="55">
        <f>'2t2018'!D26</f>
        <v>16565.923770000001</v>
      </c>
      <c r="I25" s="55">
        <f>'3t2018'!D26</f>
        <v>17904.375927000001</v>
      </c>
      <c r="J25" s="55">
        <f>'4t2018'!D26</f>
        <v>22534.060538000002</v>
      </c>
      <c r="K25" s="55">
        <f>'1t2019'!D26</f>
        <v>19117.059643000001</v>
      </c>
      <c r="L25" s="55">
        <f>'2t2019'!D26</f>
        <v>16399.826636000002</v>
      </c>
      <c r="M25" s="55">
        <f>'3t2019'!D26</f>
        <v>13272.306295</v>
      </c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'1t2017'!D28</f>
        <v>416580.03234199993</v>
      </c>
      <c r="D27" s="54">
        <f>'2t2017'!D28</f>
        <v>-76411.49627800053</v>
      </c>
      <c r="E27" s="54">
        <f>'3t2017'!D28</f>
        <v>324679.9561480002</v>
      </c>
      <c r="F27" s="54">
        <f>'4t2017'!D28</f>
        <v>20986.11622899957</v>
      </c>
      <c r="G27" s="54">
        <f>'1t2018'!D28</f>
        <v>454858.38790600025</v>
      </c>
      <c r="H27" s="54">
        <f>'2t2018'!D28</f>
        <v>-64679.724378000479</v>
      </c>
      <c r="I27" s="54">
        <f>'3t2018'!D28</f>
        <v>305825.06729200017</v>
      </c>
      <c r="J27" s="54">
        <f>'4t2018'!D28</f>
        <v>110011.30619999976</v>
      </c>
      <c r="K27" s="54">
        <f>'1t2019'!D28</f>
        <v>496587.32554700016</v>
      </c>
      <c r="L27" s="54">
        <f>'2t2019'!D28</f>
        <v>-12125.54526699963</v>
      </c>
      <c r="M27" s="54">
        <f>'3t2019'!D28</f>
        <v>326195.11196900019</v>
      </c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'1t2017'!D31</f>
        <v>105898.073873</v>
      </c>
      <c r="D30" s="59">
        <f>'2t2017'!D31</f>
        <v>106199.30090300001</v>
      </c>
      <c r="E30" s="59">
        <f>'3t2017'!D31</f>
        <v>86606.664881000004</v>
      </c>
      <c r="F30" s="59">
        <f>'4t2017'!D31</f>
        <v>151277.02248300001</v>
      </c>
      <c r="G30" s="59">
        <f>'1t2018'!D31</f>
        <v>97782.773648999995</v>
      </c>
      <c r="H30" s="59">
        <f>'2t2018'!D31</f>
        <v>111819.93836000001</v>
      </c>
      <c r="I30" s="59">
        <f>'3t2018'!D31</f>
        <v>107813.20604800002</v>
      </c>
      <c r="J30" s="59">
        <f>'4t2018'!D31</f>
        <v>143107.833962</v>
      </c>
      <c r="K30" s="59">
        <f>'1t2019'!D31</f>
        <v>90718.561589999998</v>
      </c>
      <c r="L30" s="59">
        <f>'2t2019'!D31</f>
        <v>105737.06772200001</v>
      </c>
      <c r="M30" s="59">
        <f>'3t2019'!D31</f>
        <v>111638.51971299999</v>
      </c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'1t2017'!D32</f>
        <v>2082.8916720000002</v>
      </c>
      <c r="D31" s="55">
        <f>'2t2017'!D32</f>
        <v>750.87011099999995</v>
      </c>
      <c r="E31" s="55">
        <f>'3t2017'!D32</f>
        <v>20098.861303000001</v>
      </c>
      <c r="F31" s="55">
        <f>'4t2017'!D32</f>
        <v>6943.5483270000004</v>
      </c>
      <c r="G31" s="55">
        <f>'1t2018'!D32</f>
        <v>2486.1790769999998</v>
      </c>
      <c r="H31" s="55">
        <f>'2t2018'!D32</f>
        <v>931.62671399999999</v>
      </c>
      <c r="I31" s="55">
        <f>'3t2018'!D32</f>
        <v>6699.5961569999999</v>
      </c>
      <c r="J31" s="55">
        <f>'4t2018'!D32</f>
        <v>3209.727742</v>
      </c>
      <c r="K31" s="55">
        <f>'1t2019'!D32</f>
        <v>8530.065568</v>
      </c>
      <c r="L31" s="55">
        <f>'2t2019'!D32</f>
        <v>12311.259327</v>
      </c>
      <c r="M31" s="55">
        <f>'3t2019'!D32</f>
        <v>2921.3590899999999</v>
      </c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'1t2017'!D33</f>
        <v>103784.789188</v>
      </c>
      <c r="D32" s="55">
        <f>'2t2017'!D33</f>
        <v>103657.714544</v>
      </c>
      <c r="E32" s="55">
        <f>'3t2017'!D33</f>
        <v>98843.364575</v>
      </c>
      <c r="F32" s="55">
        <f>'4t2017'!D33</f>
        <v>155025.90088500001</v>
      </c>
      <c r="G32" s="55">
        <f>'1t2018'!D33</f>
        <v>96475.393677999993</v>
      </c>
      <c r="H32" s="55">
        <f>'2t2018'!D33</f>
        <v>109212.40982500001</v>
      </c>
      <c r="I32" s="55">
        <f>'3t2018'!D33</f>
        <v>106846.33012900001</v>
      </c>
      <c r="J32" s="55">
        <f>'4t2018'!D33</f>
        <v>143463.751372</v>
      </c>
      <c r="K32" s="55">
        <f>'1t2019'!D33</f>
        <v>94720.639559000003</v>
      </c>
      <c r="L32" s="55">
        <f>'2t2019'!D33</f>
        <v>114086.76358500001</v>
      </c>
      <c r="M32" s="55">
        <f>'3t2019'!D33</f>
        <v>107243.35826899999</v>
      </c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'1t2017'!D34</f>
        <v>4196.1763570000003</v>
      </c>
      <c r="D33" s="55">
        <f>'2t2017'!D34</f>
        <v>3292.4564700000001</v>
      </c>
      <c r="E33" s="55">
        <f>'3t2017'!D34</f>
        <v>7862.1616089999998</v>
      </c>
      <c r="F33" s="55">
        <f>'4t2017'!D34</f>
        <v>3194.6699250000001</v>
      </c>
      <c r="G33" s="55">
        <f>'1t2018'!D34</f>
        <v>3793.5590480000001</v>
      </c>
      <c r="H33" s="55">
        <f>'2t2018'!D34</f>
        <v>3539.1552489999999</v>
      </c>
      <c r="I33" s="55">
        <f>'3t2018'!D34</f>
        <v>7666.472076</v>
      </c>
      <c r="J33" s="55">
        <f>'4t2018'!D34</f>
        <v>2853.810332</v>
      </c>
      <c r="K33" s="55">
        <f>'1t2019'!D34</f>
        <v>4527.987599</v>
      </c>
      <c r="L33" s="55">
        <f>'2t2019'!D34</f>
        <v>3961.5634639999998</v>
      </c>
      <c r="M33" s="55">
        <f>'3t2019'!D34</f>
        <v>7316.5205340000002</v>
      </c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'1t2017'!D36</f>
        <v>1793299.5466139999</v>
      </c>
      <c r="D35" s="54">
        <f>'2t2017'!D36</f>
        <v>1430931.4684519998</v>
      </c>
      <c r="E35" s="54">
        <f>'3t2017'!D36</f>
        <v>1881368.365554</v>
      </c>
      <c r="F35" s="54">
        <f>'4t2017'!D36</f>
        <v>1775501.2141110001</v>
      </c>
      <c r="G35" s="54">
        <f>'1t2018'!D36</f>
        <v>1966188.5543879999</v>
      </c>
      <c r="H35" s="54">
        <f>'2t2018'!D36</f>
        <v>1632351.4999609995</v>
      </c>
      <c r="I35" s="54">
        <f>'3t2018'!D36</f>
        <v>1962177.5219120001</v>
      </c>
      <c r="J35" s="54">
        <f>'4t2018'!D36</f>
        <v>2041282.4638329998</v>
      </c>
      <c r="K35" s="54">
        <f>'1t2019'!D36</f>
        <v>2161128.72902</v>
      </c>
      <c r="L35" s="54">
        <f>'2t2019'!D36</f>
        <v>1817063.5239330002</v>
      </c>
      <c r="M35" s="54">
        <f>'3t2019'!D36</f>
        <v>2075616.47994</v>
      </c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'1t2017'!D37</f>
        <v>1482617.5881449997</v>
      </c>
      <c r="D36" s="54">
        <f>'2t2017'!D37</f>
        <v>1613542.2656330005</v>
      </c>
      <c r="E36" s="54">
        <f>'3t2017'!D37</f>
        <v>1643295.0742869999</v>
      </c>
      <c r="F36" s="54">
        <f>'4t2017'!D37</f>
        <v>1905792.1203650003</v>
      </c>
      <c r="G36" s="54">
        <f>'1t2018'!D37</f>
        <v>1609112.9401309998</v>
      </c>
      <c r="H36" s="54">
        <f>'2t2018'!D37</f>
        <v>1808851.162699</v>
      </c>
      <c r="I36" s="54">
        <f>'3t2018'!D37</f>
        <v>1764165.6606679999</v>
      </c>
      <c r="J36" s="54">
        <f>'4t2018'!D37</f>
        <v>2074378.991595</v>
      </c>
      <c r="K36" s="54">
        <f>'1t2019'!D37</f>
        <v>1755259.9650629999</v>
      </c>
      <c r="L36" s="54">
        <f>'2t2019'!D37</f>
        <v>1934926.1369219997</v>
      </c>
      <c r="M36" s="54">
        <f>'3t2019'!D37</f>
        <v>1861059.8876839997</v>
      </c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'1t2017'!D38</f>
        <v>310681.95846900018</v>
      </c>
      <c r="D37" s="54">
        <f>'2t2017'!D38</f>
        <v>-182610.7971810007</v>
      </c>
      <c r="E37" s="54">
        <f>'3t2017'!D38</f>
        <v>238073.29126700014</v>
      </c>
      <c r="F37" s="54">
        <f>'4t2017'!D38</f>
        <v>-130290.90625400026</v>
      </c>
      <c r="G37" s="54">
        <f>'1t2018'!D38</f>
        <v>357075.61425700015</v>
      </c>
      <c r="H37" s="54">
        <f>'2t2018'!D38</f>
        <v>-176499.66273800051</v>
      </c>
      <c r="I37" s="54">
        <f>'3t2018'!D38</f>
        <v>198011.86124400026</v>
      </c>
      <c r="J37" s="54">
        <f>'4t2018'!D38</f>
        <v>-33096.527762000216</v>
      </c>
      <c r="K37" s="54">
        <f>'1t2019'!D38</f>
        <v>405868.7639570001</v>
      </c>
      <c r="L37" s="54">
        <f>'2t2019'!D38</f>
        <v>-117862.61298899958</v>
      </c>
      <c r="M37" s="54">
        <f>'3t2019'!D38</f>
        <v>214556.59225600027</v>
      </c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'1t2017'!D43</f>
        <v>162948.92151199962</v>
      </c>
      <c r="D42" s="61">
        <f>'2t2017'!D43</f>
        <v>-181911.3563460006</v>
      </c>
      <c r="E42" s="61">
        <f>'3t2017'!D43</f>
        <v>240320.5528560002</v>
      </c>
      <c r="F42" s="61">
        <f>'4t2017'!D43</f>
        <v>-114507.59550400006</v>
      </c>
      <c r="G42" s="61">
        <f>'1t2018'!D43</f>
        <v>192307.87690900028</v>
      </c>
      <c r="H42" s="61">
        <f>'2t2018'!D43</f>
        <v>-175116.68064200052</v>
      </c>
      <c r="I42" s="61">
        <f>'3t2018'!D43</f>
        <v>201115.99973600064</v>
      </c>
      <c r="J42" s="61">
        <f>'4t2018'!D43</f>
        <v>-29776.853966000308</v>
      </c>
      <c r="K42" s="61">
        <f>'1t2019'!D43</f>
        <v>253467.73370800022</v>
      </c>
      <c r="L42" s="61">
        <f>'2t2019'!D43</f>
        <v>-119953.5029839991</v>
      </c>
      <c r="M42" s="61">
        <f>'3t2019'!D43</f>
        <v>213276.88543100026</v>
      </c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'1t2017'!D44</f>
        <v>-407789.60866900004</v>
      </c>
      <c r="D43" s="55">
        <f>'2t2017'!D44</f>
        <v>11060.853127999999</v>
      </c>
      <c r="E43" s="55">
        <f>'3t2017'!D44</f>
        <v>40851.300046000004</v>
      </c>
      <c r="F43" s="55">
        <f>'4t2017'!D44</f>
        <v>14271.948910999999</v>
      </c>
      <c r="G43" s="55">
        <f>'1t2018'!D44</f>
        <v>-416792.23371100001</v>
      </c>
      <c r="H43" s="55">
        <f>'2t2018'!D44</f>
        <v>7032.3548799999999</v>
      </c>
      <c r="I43" s="55">
        <f>'3t2018'!D44</f>
        <v>8840.6493809999993</v>
      </c>
      <c r="J43" s="55">
        <f>'4t2018'!D44</f>
        <v>4759.9749430000002</v>
      </c>
      <c r="K43" s="55">
        <f>'1t2019'!D44</f>
        <v>-505464.92456000001</v>
      </c>
      <c r="L43" s="55">
        <f>'2t2019'!D44</f>
        <v>11992.464444000001</v>
      </c>
      <c r="M43" s="55">
        <f>'3t2019'!D44</f>
        <v>7817.9210379999995</v>
      </c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'1t2017'!D45</f>
        <v>159.18830700000001</v>
      </c>
      <c r="D44" s="55">
        <f>'2t2017'!D45</f>
        <v>542.33178799999996</v>
      </c>
      <c r="E44" s="55">
        <f>'3t2017'!D45</f>
        <v>114.49368699999999</v>
      </c>
      <c r="F44" s="55">
        <f>'4t2017'!D45</f>
        <v>941.96194100000002</v>
      </c>
      <c r="G44" s="55">
        <f>'1t2018'!D45</f>
        <v>1239.2874870000001</v>
      </c>
      <c r="H44" s="55">
        <f>'2t2018'!D45</f>
        <v>25.599889000000001</v>
      </c>
      <c r="I44" s="55">
        <f>'3t2018'!D45</f>
        <v>485.26194199999998</v>
      </c>
      <c r="J44" s="55">
        <f>'4t2018'!D45</f>
        <v>107.50139</v>
      </c>
      <c r="K44" s="55">
        <f>'1t2019'!D45</f>
        <v>178.17470800000001</v>
      </c>
      <c r="L44" s="55">
        <f>'2t2019'!D45</f>
        <v>16.268153000000002</v>
      </c>
      <c r="M44" s="55">
        <f>'3t2019'!D45</f>
        <v>205.24417500000001</v>
      </c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'1t2017'!D46</f>
        <v>407948.79697600001</v>
      </c>
      <c r="D45" s="55">
        <f>'2t2017'!D46</f>
        <v>-10518.521339999999</v>
      </c>
      <c r="E45" s="55">
        <f>'3t2017'!D46</f>
        <v>-40736.806359000002</v>
      </c>
      <c r="F45" s="55">
        <f>'4t2017'!D46</f>
        <v>-13329.98697</v>
      </c>
      <c r="G45" s="55">
        <f>'1t2018'!D46</f>
        <v>418031.521198</v>
      </c>
      <c r="H45" s="55">
        <f>'2t2018'!D46</f>
        <v>-7006.7549909999998</v>
      </c>
      <c r="I45" s="55">
        <f>'3t2018'!D46</f>
        <v>-8355.3874390000001</v>
      </c>
      <c r="J45" s="55">
        <f>'4t2018'!D46</f>
        <v>-4652.4735529999998</v>
      </c>
      <c r="K45" s="55">
        <f>'1t2019'!D46</f>
        <v>505643.09926799999</v>
      </c>
      <c r="L45" s="55">
        <f>'2t2019'!D46</f>
        <v>-11976.196291</v>
      </c>
      <c r="M45" s="55">
        <f>'3t2019'!D46</f>
        <v>-7612.6768629999997</v>
      </c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'1t2017'!D47</f>
        <v>-8.3677349999999997</v>
      </c>
      <c r="D46" s="55">
        <f>'2t2017'!D47</f>
        <v>-18.888700999999998</v>
      </c>
      <c r="E46" s="55">
        <f>'3t2017'!D47</f>
        <v>-111.49073399999999</v>
      </c>
      <c r="F46" s="55">
        <f>'4t2017'!D47</f>
        <v>-62.775817000000004</v>
      </c>
      <c r="G46" s="55">
        <f>'1t2018'!D47</f>
        <v>371.95365700000002</v>
      </c>
      <c r="H46" s="55">
        <f>'2t2018'!D47</f>
        <v>-337.31077299999998</v>
      </c>
      <c r="I46" s="55">
        <f>'3t2018'!D47</f>
        <v>-54.266412000000003</v>
      </c>
      <c r="J46" s="55">
        <f>'4t2018'!D47</f>
        <v>542.35707200000002</v>
      </c>
      <c r="K46" s="55">
        <f>'1t2019'!D47</f>
        <v>-531.55675499999995</v>
      </c>
      <c r="L46" s="55">
        <f>'2t2019'!D47</f>
        <v>-72.774327</v>
      </c>
      <c r="M46" s="55">
        <f>'3t2019'!D47</f>
        <v>54.018695000000001</v>
      </c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'1t2017'!D48</f>
        <v>0</v>
      </c>
      <c r="D47" s="55">
        <f>'2t2017'!D48</f>
        <v>34.756594</v>
      </c>
      <c r="E47" s="55">
        <f>'3t2017'!D48</f>
        <v>3.697511</v>
      </c>
      <c r="F47" s="55">
        <f>'4t2017'!D48</f>
        <v>7.94</v>
      </c>
      <c r="G47" s="55">
        <f>'1t2018'!D48</f>
        <v>384.04285800000002</v>
      </c>
      <c r="H47" s="55">
        <f>'2t2018'!D48</f>
        <v>-325.71173599999997</v>
      </c>
      <c r="I47" s="55">
        <f>'3t2018'!D48</f>
        <v>1.346244</v>
      </c>
      <c r="J47" s="55">
        <f>'4t2018'!D48</f>
        <v>561.22357899999997</v>
      </c>
      <c r="K47" s="55">
        <f>'1t2019'!D48</f>
        <v>0</v>
      </c>
      <c r="L47" s="55">
        <f>'2t2019'!D48</f>
        <v>37.551972999999997</v>
      </c>
      <c r="M47" s="55">
        <f>'3t2019'!D48</f>
        <v>0.91871100000000006</v>
      </c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'1t2017'!D49</f>
        <v>8.3677349999999997</v>
      </c>
      <c r="D48" s="55">
        <f>'2t2017'!D49</f>
        <v>53.645294999999997</v>
      </c>
      <c r="E48" s="55">
        <f>'3t2017'!D49</f>
        <v>115.18824499999999</v>
      </c>
      <c r="F48" s="55">
        <f>'4t2017'!D49</f>
        <v>70.715817000000001</v>
      </c>
      <c r="G48" s="55">
        <f>'1t2018'!D49</f>
        <v>12.089200999999999</v>
      </c>
      <c r="H48" s="55">
        <f>'2t2018'!D49</f>
        <v>11.599036999999999</v>
      </c>
      <c r="I48" s="55">
        <f>'3t2018'!D49</f>
        <v>55.612656000000001</v>
      </c>
      <c r="J48" s="55">
        <f>'4t2018'!D49</f>
        <v>18.866506999999999</v>
      </c>
      <c r="K48" s="55">
        <f>'1t2019'!D49</f>
        <v>531.55675499999995</v>
      </c>
      <c r="L48" s="55">
        <f>'2t2019'!D49</f>
        <v>110.3263</v>
      </c>
      <c r="M48" s="55">
        <f>'3t2019'!D49</f>
        <v>-53.099983999999999</v>
      </c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'1t2017'!D50</f>
        <v>0</v>
      </c>
      <c r="D49" s="55">
        <f>'2t2017'!D50</f>
        <v>0</v>
      </c>
      <c r="E49" s="55">
        <f>'3t2017'!D50</f>
        <v>0</v>
      </c>
      <c r="F49" s="55">
        <f>'4t2017'!D50</f>
        <v>0</v>
      </c>
      <c r="G49" s="55">
        <f>'1t2018'!D50</f>
        <v>0</v>
      </c>
      <c r="H49" s="55">
        <f>'2t2018'!D50</f>
        <v>0</v>
      </c>
      <c r="I49" s="55">
        <f>'3t2018'!D50</f>
        <v>0</v>
      </c>
      <c r="J49" s="55">
        <f>'4t2018'!D50</f>
        <v>0</v>
      </c>
      <c r="K49" s="55">
        <f>'1t2019'!D50</f>
        <v>0</v>
      </c>
      <c r="L49" s="55">
        <f>'2t2019'!D50</f>
        <v>0</v>
      </c>
      <c r="M49" s="55">
        <f>'3t2019'!D50</f>
        <v>0</v>
      </c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'1t2017'!D51</f>
        <v>570746.89791599964</v>
      </c>
      <c r="D50" s="55">
        <f>'2t2017'!D51</f>
        <v>-192953.3207730006</v>
      </c>
      <c r="E50" s="55">
        <f>'3t2017'!D51</f>
        <v>199580.7435440002</v>
      </c>
      <c r="F50" s="55">
        <f>'4t2017'!D51</f>
        <v>-128716.76859800005</v>
      </c>
      <c r="G50" s="55">
        <f>'1t2018'!D51</f>
        <v>608728.15696300031</v>
      </c>
      <c r="H50" s="55">
        <f>'2t2018'!D51</f>
        <v>-181811.72474900051</v>
      </c>
      <c r="I50" s="55">
        <f>'3t2018'!D51</f>
        <v>192329.61676700064</v>
      </c>
      <c r="J50" s="55">
        <f>'4t2018'!D51</f>
        <v>-35079.185981000308</v>
      </c>
      <c r="K50" s="55">
        <f>'1t2019'!D51</f>
        <v>759464.21502300026</v>
      </c>
      <c r="L50" s="55">
        <f>'2t2019'!D51</f>
        <v>-131873.19310099911</v>
      </c>
      <c r="M50" s="55">
        <f>'3t2019'!D51</f>
        <v>205404.94569800026</v>
      </c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'1t2017'!D52</f>
        <v>0</v>
      </c>
      <c r="D51" s="55">
        <f>'2t2017'!D52</f>
        <v>0</v>
      </c>
      <c r="E51" s="55">
        <f>'3t2017'!D52</f>
        <v>0</v>
      </c>
      <c r="F51" s="55">
        <f>'4t2017'!D52</f>
        <v>0</v>
      </c>
      <c r="G51" s="55">
        <f>'1t2018'!D52</f>
        <v>0</v>
      </c>
      <c r="H51" s="55">
        <f>'2t2018'!D52</f>
        <v>0</v>
      </c>
      <c r="I51" s="55">
        <f>'3t2018'!D52</f>
        <v>0</v>
      </c>
      <c r="J51" s="55">
        <f>'4t2018'!D52</f>
        <v>0</v>
      </c>
      <c r="K51" s="55">
        <f>'1t2019'!D52</f>
        <v>0</v>
      </c>
      <c r="L51" s="55">
        <f>'2t2019'!D52</f>
        <v>0</v>
      </c>
      <c r="M51" s="55">
        <f>'3t2019'!D52</f>
        <v>0</v>
      </c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'1t2017'!D53</f>
        <v>0</v>
      </c>
      <c r="D52" s="55">
        <f>'2t2017'!D53</f>
        <v>0</v>
      </c>
      <c r="E52" s="55">
        <f>'3t2017'!D53</f>
        <v>0</v>
      </c>
      <c r="F52" s="55">
        <f>'4t2017'!D53</f>
        <v>0</v>
      </c>
      <c r="G52" s="55">
        <f>'1t2018'!D53</f>
        <v>0</v>
      </c>
      <c r="H52" s="55">
        <f>'2t2018'!D53</f>
        <v>0</v>
      </c>
      <c r="I52" s="55">
        <f>'3t2018'!D53</f>
        <v>0</v>
      </c>
      <c r="J52" s="55">
        <f>'4t2018'!D53</f>
        <v>0</v>
      </c>
      <c r="K52" s="55">
        <f>'1t2019'!D53</f>
        <v>0</v>
      </c>
      <c r="L52" s="55">
        <f>'2t2019'!D53</f>
        <v>0</v>
      </c>
      <c r="M52" s="55">
        <f>'3t2019'!D53</f>
        <v>0</v>
      </c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'1t2017'!D54</f>
        <v>0</v>
      </c>
      <c r="D53" s="55">
        <f>'2t2017'!D54</f>
        <v>0</v>
      </c>
      <c r="E53" s="55">
        <f>'3t2017'!D54</f>
        <v>0</v>
      </c>
      <c r="F53" s="55">
        <f>'4t2017'!D54</f>
        <v>0</v>
      </c>
      <c r="G53" s="55">
        <f>'1t2018'!D54</f>
        <v>0</v>
      </c>
      <c r="H53" s="55">
        <f>'2t2018'!D54</f>
        <v>0</v>
      </c>
      <c r="I53" s="55">
        <f>'3t2018'!D54</f>
        <v>0</v>
      </c>
      <c r="J53" s="55">
        <f>'4t2018'!D54</f>
        <v>0</v>
      </c>
      <c r="K53" s="55">
        <f>'1t2019'!D54</f>
        <v>0</v>
      </c>
      <c r="L53" s="55">
        <f>'2t2019'!D54</f>
        <v>0</v>
      </c>
      <c r="M53" s="55">
        <f>'3t2019'!D54</f>
        <v>0</v>
      </c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'1t2017'!D55</f>
        <v>0</v>
      </c>
      <c r="D54" s="55">
        <f>'2t2017'!D55</f>
        <v>0</v>
      </c>
      <c r="E54" s="55">
        <f>'3t2017'!D55</f>
        <v>0</v>
      </c>
      <c r="F54" s="55">
        <f>'4t2017'!D55</f>
        <v>0</v>
      </c>
      <c r="G54" s="55">
        <f>'1t2018'!D55</f>
        <v>0</v>
      </c>
      <c r="H54" s="55">
        <f>'2t2018'!D55</f>
        <v>0</v>
      </c>
      <c r="I54" s="55">
        <f>'3t2018'!D55</f>
        <v>0</v>
      </c>
      <c r="J54" s="55">
        <f>'4t2018'!D55</f>
        <v>0</v>
      </c>
      <c r="K54" s="55">
        <f>'1t2019'!D55</f>
        <v>0</v>
      </c>
      <c r="L54" s="55">
        <f>'2t2019'!D55</f>
        <v>0</v>
      </c>
      <c r="M54" s="55">
        <f>'3t2019'!D55</f>
        <v>0</v>
      </c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'1t2017'!D56</f>
        <v>0</v>
      </c>
      <c r="D55" s="55">
        <f>'2t2017'!D56</f>
        <v>0</v>
      </c>
      <c r="E55" s="55">
        <f>'3t2017'!D56</f>
        <v>0</v>
      </c>
      <c r="F55" s="55">
        <f>'4t2017'!D56</f>
        <v>0</v>
      </c>
      <c r="G55" s="55">
        <f>'1t2018'!D56</f>
        <v>0</v>
      </c>
      <c r="H55" s="55">
        <f>'2t2018'!D56</f>
        <v>0</v>
      </c>
      <c r="I55" s="55">
        <f>'3t2018'!D56</f>
        <v>0</v>
      </c>
      <c r="J55" s="55">
        <f>'4t2018'!D56</f>
        <v>0</v>
      </c>
      <c r="K55" s="55">
        <f>'1t2019'!D56</f>
        <v>0</v>
      </c>
      <c r="L55" s="55">
        <f>'2t2019'!D56</f>
        <v>0</v>
      </c>
      <c r="M55" s="55">
        <f>'3t2019'!D56</f>
        <v>0</v>
      </c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'1t2017'!D58</f>
        <v>-147733.036957</v>
      </c>
      <c r="D57" s="61">
        <f>'2t2017'!D58</f>
        <v>699.44083499999965</v>
      </c>
      <c r="E57" s="61">
        <f>'3t2017'!D58</f>
        <v>2247.2615890000002</v>
      </c>
      <c r="F57" s="61">
        <f>'4t2017'!D58</f>
        <v>15783.310750000001</v>
      </c>
      <c r="G57" s="61">
        <f>'1t2018'!D58</f>
        <v>-164767.73734800002</v>
      </c>
      <c r="H57" s="61">
        <f>'2t2018'!D58</f>
        <v>1382.9820960000002</v>
      </c>
      <c r="I57" s="61">
        <f>'3t2018'!D58</f>
        <v>3104.1384919999996</v>
      </c>
      <c r="J57" s="61">
        <f>'4t2018'!D58</f>
        <v>3319.6737959999991</v>
      </c>
      <c r="K57" s="61">
        <f>'1t2019'!D58</f>
        <v>-152401.030249</v>
      </c>
      <c r="L57" s="61">
        <f>'2t2019'!D58</f>
        <v>-2090.8899950000005</v>
      </c>
      <c r="M57" s="61">
        <f>'3t2019'!D58</f>
        <v>-1279.7068250000004</v>
      </c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'1t2017'!D59</f>
        <v>0</v>
      </c>
      <c r="D58" s="55">
        <f>'2t2017'!D59</f>
        <v>0</v>
      </c>
      <c r="E58" s="55">
        <f>'3t2017'!D59</f>
        <v>0</v>
      </c>
      <c r="F58" s="55">
        <f>'4t2017'!D59</f>
        <v>0</v>
      </c>
      <c r="G58" s="55">
        <f>'1t2018'!D59</f>
        <v>0</v>
      </c>
      <c r="H58" s="55">
        <f>'2t2018'!D59</f>
        <v>0</v>
      </c>
      <c r="I58" s="55">
        <f>'3t2018'!D59</f>
        <v>0</v>
      </c>
      <c r="J58" s="55">
        <f>'4t2018'!D59</f>
        <v>0</v>
      </c>
      <c r="K58" s="55">
        <f>'1t2019'!D59</f>
        <v>0</v>
      </c>
      <c r="L58" s="55">
        <f>'2t2019'!D59</f>
        <v>0</v>
      </c>
      <c r="M58" s="55">
        <f>'3t2019'!D59</f>
        <v>0</v>
      </c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'1t2017'!D60</f>
        <v>0</v>
      </c>
      <c r="D59" s="55">
        <f>'2t2017'!D60</f>
        <v>0</v>
      </c>
      <c r="E59" s="55">
        <f>'3t2017'!D60</f>
        <v>0</v>
      </c>
      <c r="F59" s="55">
        <f>'4t2017'!D60</f>
        <v>0</v>
      </c>
      <c r="G59" s="55">
        <f>'1t2018'!D60</f>
        <v>0</v>
      </c>
      <c r="H59" s="55">
        <f>'2t2018'!D60</f>
        <v>0</v>
      </c>
      <c r="I59" s="55">
        <f>'3t2018'!D60</f>
        <v>0</v>
      </c>
      <c r="J59" s="55">
        <f>'4t2018'!D60</f>
        <v>0</v>
      </c>
      <c r="K59" s="55">
        <f>'1t2019'!D60</f>
        <v>0</v>
      </c>
      <c r="L59" s="55">
        <f>'2t2019'!D60</f>
        <v>0</v>
      </c>
      <c r="M59" s="55">
        <f>'3t2019'!D60</f>
        <v>0</v>
      </c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'1t2017'!D61</f>
        <v>0</v>
      </c>
      <c r="D60" s="55">
        <f>'2t2017'!D61</f>
        <v>0</v>
      </c>
      <c r="E60" s="55">
        <f>'3t2017'!D61</f>
        <v>0</v>
      </c>
      <c r="F60" s="55">
        <f>'4t2017'!D61</f>
        <v>0</v>
      </c>
      <c r="G60" s="55">
        <f>'1t2018'!D61</f>
        <v>0</v>
      </c>
      <c r="H60" s="55">
        <f>'2t2018'!D61</f>
        <v>0</v>
      </c>
      <c r="I60" s="55">
        <f>'3t2018'!D61</f>
        <v>0</v>
      </c>
      <c r="J60" s="55">
        <f>'4t2018'!D61</f>
        <v>0</v>
      </c>
      <c r="K60" s="55">
        <f>'1t2019'!D61</f>
        <v>0</v>
      </c>
      <c r="L60" s="55">
        <f>'2t2019'!D61</f>
        <v>0</v>
      </c>
      <c r="M60" s="55">
        <f>'3t2019'!D61</f>
        <v>0</v>
      </c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'1t2017'!D62</f>
        <v>-147733.036957</v>
      </c>
      <c r="D61" s="55">
        <f>'2t2017'!D62</f>
        <v>699.44083499999965</v>
      </c>
      <c r="E61" s="55">
        <f>'3t2017'!D62</f>
        <v>2247.2615890000002</v>
      </c>
      <c r="F61" s="55">
        <f>'4t2017'!D62</f>
        <v>15783.310750000001</v>
      </c>
      <c r="G61" s="55">
        <f>'1t2018'!D62</f>
        <v>-164767.73734800002</v>
      </c>
      <c r="H61" s="55">
        <f>'2t2018'!D62</f>
        <v>1382.9820960000002</v>
      </c>
      <c r="I61" s="55">
        <f>'3t2018'!D62</f>
        <v>3104.1384919999996</v>
      </c>
      <c r="J61" s="55">
        <f>'4t2018'!D62</f>
        <v>3319.6737959999991</v>
      </c>
      <c r="K61" s="55">
        <f>'1t2019'!D62</f>
        <v>-152401.030249</v>
      </c>
      <c r="L61" s="55">
        <f>'2t2019'!D62</f>
        <v>-2090.8899950000005</v>
      </c>
      <c r="M61" s="55">
        <f>'3t2019'!D62</f>
        <v>-1279.7068250000004</v>
      </c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'1t2017'!D63</f>
        <v>3415.8754349999999</v>
      </c>
      <c r="D62" s="55">
        <f>'2t2017'!D63</f>
        <v>1657.6522709999999</v>
      </c>
      <c r="E62" s="55">
        <f>'3t2017'!D63</f>
        <v>1471.575464</v>
      </c>
      <c r="F62" s="55">
        <f>'4t2017'!D63</f>
        <v>21345.137759000001</v>
      </c>
      <c r="G62" s="55">
        <f>'1t2018'!D63</f>
        <v>5331.3172759999998</v>
      </c>
      <c r="H62" s="55">
        <f>'2t2018'!D63</f>
        <v>3718.0767209999999</v>
      </c>
      <c r="I62" s="55">
        <f>'3t2018'!D63</f>
        <v>5175.3185299999996</v>
      </c>
      <c r="J62" s="55">
        <f>'4t2018'!D63</f>
        <v>4369.3079779999998</v>
      </c>
      <c r="K62" s="55">
        <f>'1t2019'!D63</f>
        <v>7102.8147079999999</v>
      </c>
      <c r="L62" s="55">
        <f>'2t2019'!D63</f>
        <v>583.11039400000004</v>
      </c>
      <c r="M62" s="55">
        <f>'3t2019'!D63</f>
        <v>1497.819475</v>
      </c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'1t2017'!D64</f>
        <v>151148.912392</v>
      </c>
      <c r="D63" s="55">
        <f>'2t2017'!D64</f>
        <v>958.21143600000028</v>
      </c>
      <c r="E63" s="55">
        <f>'3t2017'!D64</f>
        <v>-775.68612500000017</v>
      </c>
      <c r="F63" s="55">
        <f>'4t2017'!D64</f>
        <v>5561.8270090000005</v>
      </c>
      <c r="G63" s="55">
        <f>'1t2018'!D64</f>
        <v>170099.05462400001</v>
      </c>
      <c r="H63" s="55">
        <f>'2t2018'!D64</f>
        <v>2335.0946249999997</v>
      </c>
      <c r="I63" s="55">
        <f>'3t2018'!D64</f>
        <v>2071.180038</v>
      </c>
      <c r="J63" s="55">
        <f>'4t2018'!D64</f>
        <v>1049.6341820000007</v>
      </c>
      <c r="K63" s="55">
        <f>'1t2019'!D64</f>
        <v>159503.84495699999</v>
      </c>
      <c r="L63" s="55">
        <f>'2t2019'!D64</f>
        <v>2674.0003890000003</v>
      </c>
      <c r="M63" s="55">
        <f>'3t2019'!D64</f>
        <v>2777.5263000000004</v>
      </c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'1t2017'!D65</f>
        <v>0</v>
      </c>
      <c r="D64" s="55">
        <f>'2t2017'!D65</f>
        <v>0</v>
      </c>
      <c r="E64" s="55">
        <f>'3t2017'!D65</f>
        <v>0</v>
      </c>
      <c r="F64" s="55">
        <f>'4t2017'!D65</f>
        <v>0</v>
      </c>
      <c r="G64" s="55">
        <f>'1t2018'!D65</f>
        <v>0</v>
      </c>
      <c r="H64" s="55">
        <f>'2t2018'!D65</f>
        <v>0</v>
      </c>
      <c r="I64" s="55">
        <f>'3t2018'!D65</f>
        <v>0</v>
      </c>
      <c r="J64" s="55">
        <f>'4t2018'!D65</f>
        <v>0</v>
      </c>
      <c r="K64" s="55">
        <f>'1t2019'!D65</f>
        <v>0</v>
      </c>
      <c r="L64" s="55">
        <f>'2t2019'!D65</f>
        <v>0</v>
      </c>
      <c r="M64" s="55">
        <f>'3t2019'!D65</f>
        <v>0</v>
      </c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'1t2017'!D67</f>
        <v>310681.9584689996</v>
      </c>
      <c r="D66" s="57">
        <f>'2t2017'!D67</f>
        <v>-182610.79718100058</v>
      </c>
      <c r="E66" s="57">
        <f>'3t2017'!D67</f>
        <v>238073.2912670002</v>
      </c>
      <c r="F66" s="57">
        <f>'4t2017'!D67</f>
        <v>-130290.90625400006</v>
      </c>
      <c r="G66" s="57">
        <f>'1t2018'!D67</f>
        <v>357075.61425700027</v>
      </c>
      <c r="H66" s="57">
        <f>'2t2018'!D67</f>
        <v>-176499.66273800051</v>
      </c>
      <c r="I66" s="57">
        <f>'3t2018'!D67</f>
        <v>198011.86124400064</v>
      </c>
      <c r="J66" s="57">
        <f>'4t2018'!D67</f>
        <v>-33096.527762000303</v>
      </c>
      <c r="K66" s="57">
        <f>'1t2019'!D67</f>
        <v>405868.76395700022</v>
      </c>
      <c r="L66" s="57">
        <f>'2t2019'!D67</f>
        <v>-117862.6129889991</v>
      </c>
      <c r="M66" s="57">
        <f>'3t2019'!D67</f>
        <v>214556.59225600027</v>
      </c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56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9868035.8548077885</v>
      </c>
      <c r="D11" s="9">
        <v>1430180.5983409998</v>
      </c>
      <c r="E11" s="9">
        <v>-835611.72484100016</v>
      </c>
      <c r="F11" s="9">
        <v>10462604.728307785</v>
      </c>
    </row>
    <row r="12" spans="1:6" x14ac:dyDescent="0.25">
      <c r="A12" s="10"/>
      <c r="B12" s="10" t="s">
        <v>12</v>
      </c>
      <c r="C12" s="11">
        <v>8242578.5920000002</v>
      </c>
      <c r="D12" s="11">
        <v>483657.55698999995</v>
      </c>
      <c r="E12" s="11">
        <v>0</v>
      </c>
      <c r="F12" s="11">
        <v>8726236.1489899997</v>
      </c>
    </row>
    <row r="13" spans="1:6" x14ac:dyDescent="0.25">
      <c r="A13" s="12"/>
      <c r="B13" s="12" t="s">
        <v>13</v>
      </c>
      <c r="C13" s="11">
        <v>152449.83359999998</v>
      </c>
      <c r="D13" s="11">
        <v>0</v>
      </c>
      <c r="E13" s="11">
        <v>0</v>
      </c>
      <c r="F13" s="11">
        <v>152449.83359999998</v>
      </c>
    </row>
    <row r="14" spans="1:6" x14ac:dyDescent="0.25">
      <c r="A14" s="12"/>
      <c r="B14" s="12" t="s">
        <v>14</v>
      </c>
      <c r="C14" s="11">
        <v>653054.77099999995</v>
      </c>
      <c r="D14" s="11">
        <v>0</v>
      </c>
      <c r="E14" s="11">
        <v>0</v>
      </c>
      <c r="F14" s="11">
        <v>653054.77099999995</v>
      </c>
    </row>
    <row r="15" spans="1:6" x14ac:dyDescent="0.25">
      <c r="A15" s="12"/>
      <c r="B15" s="12" t="s">
        <v>58</v>
      </c>
      <c r="C15" s="11">
        <v>26458.780400000003</v>
      </c>
      <c r="D15" s="11">
        <v>610034.38675499998</v>
      </c>
      <c r="E15" s="11">
        <v>-599994.3080920002</v>
      </c>
      <c r="F15" s="11">
        <v>36498.859062999836</v>
      </c>
    </row>
    <row r="16" spans="1:6" x14ac:dyDescent="0.25">
      <c r="A16" s="12"/>
      <c r="B16" s="12" t="s">
        <v>15</v>
      </c>
      <c r="C16" s="11">
        <v>182619.18013778841</v>
      </c>
      <c r="D16" s="11">
        <v>6297.6214929999996</v>
      </c>
      <c r="E16" s="11">
        <v>0</v>
      </c>
      <c r="F16" s="11">
        <v>188916.80163078842</v>
      </c>
    </row>
    <row r="17" spans="1:6" x14ac:dyDescent="0.25">
      <c r="A17" s="12"/>
      <c r="B17" s="12" t="s">
        <v>59</v>
      </c>
      <c r="C17" s="11">
        <v>223981.86645999999</v>
      </c>
      <c r="D17" s="11">
        <v>247440.54473999998</v>
      </c>
      <c r="E17" s="11">
        <v>-235617.416749</v>
      </c>
      <c r="F17" s="11">
        <v>235804.99445099998</v>
      </c>
    </row>
    <row r="18" spans="1:6" x14ac:dyDescent="0.25">
      <c r="A18" s="12"/>
      <c r="B18" s="12" t="s">
        <v>72</v>
      </c>
      <c r="C18" s="11">
        <v>386892.83120999997</v>
      </c>
      <c r="D18" s="11">
        <v>82750.488362999982</v>
      </c>
      <c r="E18" s="11">
        <v>0</v>
      </c>
      <c r="F18" s="11">
        <v>469643.31957299996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8449243.7781700008</v>
      </c>
      <c r="D20" s="9">
        <v>1506592.0946190003</v>
      </c>
      <c r="E20" s="9">
        <v>-787592.68701800017</v>
      </c>
      <c r="F20" s="9">
        <v>9168243.1857709996</v>
      </c>
    </row>
    <row r="21" spans="1:6" x14ac:dyDescent="0.25">
      <c r="A21" s="10"/>
      <c r="B21" s="10" t="s">
        <v>18</v>
      </c>
      <c r="C21" s="11">
        <v>2040803.6707899999</v>
      </c>
      <c r="D21" s="11">
        <v>884894.22215100005</v>
      </c>
      <c r="E21" s="11">
        <v>0</v>
      </c>
      <c r="F21" s="11">
        <v>2925697.8929409999</v>
      </c>
    </row>
    <row r="22" spans="1:6" x14ac:dyDescent="0.25">
      <c r="A22" s="12"/>
      <c r="B22" s="12" t="s">
        <v>19</v>
      </c>
      <c r="C22" s="11">
        <v>787624.15937999997</v>
      </c>
      <c r="D22" s="11">
        <v>403954.04636799998</v>
      </c>
      <c r="E22" s="11">
        <v>0</v>
      </c>
      <c r="F22" s="11">
        <v>1191578.2057479999</v>
      </c>
    </row>
    <row r="23" spans="1:6" x14ac:dyDescent="0.25">
      <c r="A23" s="12"/>
      <c r="B23" s="12" t="s">
        <v>20</v>
      </c>
      <c r="C23" s="11">
        <v>89356.700339999996</v>
      </c>
      <c r="D23" s="11">
        <v>327.85118499999999</v>
      </c>
      <c r="E23" s="11">
        <v>0</v>
      </c>
      <c r="F23" s="11">
        <v>89684.551525000003</v>
      </c>
    </row>
    <row r="24" spans="1:6" x14ac:dyDescent="0.25">
      <c r="A24" s="12"/>
      <c r="B24" s="12" t="s">
        <v>65</v>
      </c>
      <c r="C24" s="11">
        <v>3727578.4078299999</v>
      </c>
      <c r="D24" s="11">
        <v>200836.93938900001</v>
      </c>
      <c r="E24" s="11">
        <v>-787592.68701800017</v>
      </c>
      <c r="F24" s="11">
        <v>3140822.660201</v>
      </c>
    </row>
    <row r="25" spans="1:6" x14ac:dyDescent="0.25">
      <c r="A25" s="12"/>
      <c r="B25" s="12" t="s">
        <v>78</v>
      </c>
      <c r="C25" s="11">
        <v>1778473.9099600001</v>
      </c>
      <c r="D25" s="11">
        <v>4315.9288269999997</v>
      </c>
      <c r="E25" s="11">
        <v>0</v>
      </c>
      <c r="F25" s="11">
        <v>1782789.8387870002</v>
      </c>
    </row>
    <row r="26" spans="1:6" x14ac:dyDescent="0.25">
      <c r="A26" s="12"/>
      <c r="B26" s="12" t="s">
        <v>21</v>
      </c>
      <c r="C26" s="11">
        <v>25406.92987</v>
      </c>
      <c r="D26" s="11">
        <v>12263.106699</v>
      </c>
      <c r="E26" s="11">
        <v>0</v>
      </c>
      <c r="F26" s="11">
        <v>37670.036569000004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1418792.0766377877</v>
      </c>
      <c r="D28" s="17">
        <v>-76411.49627800053</v>
      </c>
      <c r="E28" s="17">
        <v>-48019.037822999991</v>
      </c>
      <c r="F28" s="17">
        <v>1294361.5425367858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1545363.1592699999</v>
      </c>
      <c r="D31" s="17">
        <v>106199.30090300001</v>
      </c>
      <c r="E31" s="17">
        <v>-48019.037822999999</v>
      </c>
      <c r="F31" s="17">
        <v>1603543.4223500001</v>
      </c>
    </row>
    <row r="32" spans="1:6" x14ac:dyDescent="0.25">
      <c r="A32" s="10"/>
      <c r="B32" s="10" t="s">
        <v>24</v>
      </c>
      <c r="C32" s="38">
        <v>3575.1909999999998</v>
      </c>
      <c r="D32" s="38">
        <v>750.87011099999995</v>
      </c>
      <c r="E32" s="38">
        <v>0</v>
      </c>
      <c r="F32" s="11">
        <v>4326.061111</v>
      </c>
    </row>
    <row r="33" spans="1:6" x14ac:dyDescent="0.25">
      <c r="A33" s="12"/>
      <c r="B33" s="12" t="s">
        <v>25</v>
      </c>
      <c r="C33" s="38">
        <v>780612.48127000011</v>
      </c>
      <c r="D33" s="38">
        <v>103657.714544</v>
      </c>
      <c r="E33" s="38">
        <v>0</v>
      </c>
      <c r="F33" s="11">
        <v>884270.19581400009</v>
      </c>
    </row>
    <row r="34" spans="1:6" x14ac:dyDescent="0.25">
      <c r="A34" s="12"/>
      <c r="B34" s="12" t="s">
        <v>26</v>
      </c>
      <c r="C34" s="38">
        <v>768325.86899999995</v>
      </c>
      <c r="D34" s="38">
        <v>3292.4564700000001</v>
      </c>
      <c r="E34" s="38">
        <v>-48019.037822999999</v>
      </c>
      <c r="F34" s="11">
        <v>723599.28764699993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9871611.0458077881</v>
      </c>
      <c r="D36" s="9">
        <v>1430931.4684519998</v>
      </c>
      <c r="E36" s="9">
        <v>-835611.72484100016</v>
      </c>
      <c r="F36" s="9">
        <v>10466930.789418785</v>
      </c>
    </row>
    <row r="37" spans="1:6" x14ac:dyDescent="0.25">
      <c r="A37" s="23" t="s">
        <v>76</v>
      </c>
      <c r="B37" s="23"/>
      <c r="C37" s="9">
        <v>9998182.1284400001</v>
      </c>
      <c r="D37" s="9">
        <v>1613542.2656330005</v>
      </c>
      <c r="E37" s="9">
        <v>-835611.72484100016</v>
      </c>
      <c r="F37" s="9">
        <v>10776112.669232</v>
      </c>
    </row>
    <row r="38" spans="1:6" x14ac:dyDescent="0.25">
      <c r="A38" s="23" t="s">
        <v>27</v>
      </c>
      <c r="B38" s="23"/>
      <c r="C38" s="9">
        <v>-126571.08263221197</v>
      </c>
      <c r="D38" s="9">
        <v>-182610.7971810007</v>
      </c>
      <c r="E38" s="9">
        <v>0</v>
      </c>
      <c r="F38" s="9">
        <v>-309181.87981321476</v>
      </c>
    </row>
    <row r="39" spans="1:6" x14ac:dyDescent="0.25">
      <c r="A39" s="24"/>
      <c r="B39" s="24"/>
      <c r="C39" s="25"/>
      <c r="D39" s="26"/>
      <c r="E39" s="25"/>
      <c r="F39" s="26"/>
    </row>
    <row r="40" spans="1:6" x14ac:dyDescent="0.25">
      <c r="A40" s="18"/>
      <c r="B40" s="18"/>
      <c r="C40" s="27"/>
      <c r="D40" s="14"/>
      <c r="F40" s="14"/>
    </row>
    <row r="41" spans="1:6" x14ac:dyDescent="0.25">
      <c r="A41" s="82" t="s">
        <v>28</v>
      </c>
      <c r="B41" s="5"/>
      <c r="C41" s="27"/>
      <c r="D41" s="7"/>
      <c r="F41" s="7"/>
    </row>
    <row r="42" spans="1:6" x14ac:dyDescent="0.25">
      <c r="A42" s="28"/>
      <c r="B42" s="5"/>
      <c r="C42" s="13"/>
      <c r="D42" s="7"/>
      <c r="F42" s="7"/>
    </row>
    <row r="43" spans="1:6" x14ac:dyDescent="0.25">
      <c r="A43" s="8" t="s">
        <v>29</v>
      </c>
      <c r="B43" s="8"/>
      <c r="C43" s="9">
        <v>4028499.7792477896</v>
      </c>
      <c r="D43" s="9">
        <v>-181911.3563460006</v>
      </c>
      <c r="E43" s="9">
        <v>0</v>
      </c>
      <c r="F43" s="9">
        <v>3846588.4229017892</v>
      </c>
    </row>
    <row r="44" spans="1:6" x14ac:dyDescent="0.25">
      <c r="A44" s="10" t="s">
        <v>30</v>
      </c>
      <c r="B44" s="10"/>
      <c r="C44" s="29">
        <v>104227.89158</v>
      </c>
      <c r="D44" s="29">
        <v>11060.853127999999</v>
      </c>
      <c r="E44" s="29">
        <v>0</v>
      </c>
      <c r="F44" s="13">
        <v>115288.74470800001</v>
      </c>
    </row>
    <row r="45" spans="1:6" x14ac:dyDescent="0.25">
      <c r="A45" s="12"/>
      <c r="B45" s="12" t="s">
        <v>31</v>
      </c>
      <c r="C45" s="11">
        <v>184654.69996</v>
      </c>
      <c r="D45" s="11">
        <v>542.33178799999996</v>
      </c>
      <c r="E45" s="11">
        <v>0</v>
      </c>
      <c r="F45" s="11">
        <v>185197.03174800001</v>
      </c>
    </row>
    <row r="46" spans="1:6" x14ac:dyDescent="0.25">
      <c r="A46" s="12"/>
      <c r="B46" s="12" t="s">
        <v>32</v>
      </c>
      <c r="C46" s="11">
        <v>80426.808380000002</v>
      </c>
      <c r="D46" s="11">
        <v>-10518.521339999999</v>
      </c>
      <c r="E46" s="11">
        <v>0</v>
      </c>
      <c r="F46" s="11">
        <v>69908.287039999996</v>
      </c>
    </row>
    <row r="47" spans="1:6" x14ac:dyDescent="0.25">
      <c r="A47" s="12" t="s">
        <v>33</v>
      </c>
      <c r="B47" s="12"/>
      <c r="C47" s="11">
        <v>3900975.3356699999</v>
      </c>
      <c r="D47" s="11">
        <v>-18.888700999999998</v>
      </c>
      <c r="E47" s="11">
        <v>0</v>
      </c>
      <c r="F47" s="11">
        <v>3900956.4469689997</v>
      </c>
    </row>
    <row r="48" spans="1:6" x14ac:dyDescent="0.25">
      <c r="A48" s="12"/>
      <c r="B48" s="12" t="s">
        <v>34</v>
      </c>
      <c r="C48" s="11">
        <v>4188366.8165899999</v>
      </c>
      <c r="D48" s="11">
        <v>34.756594</v>
      </c>
      <c r="E48" s="11">
        <v>0</v>
      </c>
      <c r="F48" s="11">
        <v>4188401.5731839999</v>
      </c>
    </row>
    <row r="49" spans="1:6" x14ac:dyDescent="0.25">
      <c r="A49" s="12"/>
      <c r="B49" s="12" t="s">
        <v>35</v>
      </c>
      <c r="C49" s="11">
        <v>287391.48092</v>
      </c>
      <c r="D49" s="11">
        <v>53.645294999999997</v>
      </c>
      <c r="E49" s="11">
        <v>0</v>
      </c>
      <c r="F49" s="11">
        <v>287445.126215</v>
      </c>
    </row>
    <row r="50" spans="1:6" x14ac:dyDescent="0.25">
      <c r="A50" s="12" t="s">
        <v>36</v>
      </c>
      <c r="B50" s="12"/>
      <c r="C50" s="11">
        <v>-224.50532000005478</v>
      </c>
      <c r="D50" s="11">
        <v>0</v>
      </c>
      <c r="E50" s="11">
        <v>0</v>
      </c>
      <c r="F50" s="11">
        <v>-224.50532000005478</v>
      </c>
    </row>
    <row r="51" spans="1:6" x14ac:dyDescent="0.25">
      <c r="A51" s="12" t="s">
        <v>37</v>
      </c>
      <c r="B51" s="12"/>
      <c r="C51" s="11">
        <v>23521.057317789644</v>
      </c>
      <c r="D51" s="11">
        <v>-192953.3207730006</v>
      </c>
      <c r="E51" s="11">
        <v>0</v>
      </c>
      <c r="F51" s="11">
        <v>-169432.26345521095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4155070.8618799997</v>
      </c>
      <c r="D58" s="9">
        <v>699.44083499999965</v>
      </c>
      <c r="E58" s="9">
        <v>0</v>
      </c>
      <c r="F58" s="9">
        <v>4155770.3027149998</v>
      </c>
    </row>
    <row r="59" spans="1:6" x14ac:dyDescent="0.25">
      <c r="A59" s="10" t="s">
        <v>42</v>
      </c>
      <c r="B59" s="10"/>
      <c r="C59" s="30">
        <v>1353374.4838800002</v>
      </c>
      <c r="D59" s="30">
        <v>0</v>
      </c>
      <c r="E59" s="30">
        <v>0</v>
      </c>
      <c r="F59" s="30">
        <v>1353374.4838800002</v>
      </c>
    </row>
    <row r="60" spans="1:6" x14ac:dyDescent="0.25">
      <c r="A60" s="12"/>
      <c r="B60" s="12" t="s">
        <v>43</v>
      </c>
      <c r="C60" s="38">
        <v>1570911.9669500003</v>
      </c>
      <c r="D60" s="38">
        <v>0</v>
      </c>
      <c r="E60" s="38">
        <v>0</v>
      </c>
      <c r="F60" s="11">
        <v>1570911.9669500003</v>
      </c>
    </row>
    <row r="61" spans="1:6" x14ac:dyDescent="0.25">
      <c r="A61" s="12"/>
      <c r="B61" s="12" t="s">
        <v>44</v>
      </c>
      <c r="C61" s="38">
        <v>217537.48306999999</v>
      </c>
      <c r="D61" s="38">
        <v>0</v>
      </c>
      <c r="E61" s="38">
        <v>0</v>
      </c>
      <c r="F61" s="11">
        <v>217537.48306999999</v>
      </c>
    </row>
    <row r="62" spans="1:6" x14ac:dyDescent="0.25">
      <c r="A62" s="12" t="s">
        <v>45</v>
      </c>
      <c r="B62" s="12"/>
      <c r="C62" s="11">
        <v>2944969.6859999998</v>
      </c>
      <c r="D62" s="11">
        <v>699.44083499999965</v>
      </c>
      <c r="E62" s="11">
        <v>0</v>
      </c>
      <c r="F62" s="11">
        <v>2945669.1268350002</v>
      </c>
    </row>
    <row r="63" spans="1:6" x14ac:dyDescent="0.25">
      <c r="A63" s="12"/>
      <c r="B63" s="12" t="s">
        <v>43</v>
      </c>
      <c r="C63" s="38">
        <v>2979703.193</v>
      </c>
      <c r="D63" s="38">
        <v>1657.6522709999999</v>
      </c>
      <c r="E63" s="38">
        <v>0</v>
      </c>
      <c r="F63" s="11">
        <v>2981360.8452710002</v>
      </c>
    </row>
    <row r="64" spans="1:6" x14ac:dyDescent="0.25">
      <c r="A64" s="12"/>
      <c r="B64" s="12" t="s">
        <v>44</v>
      </c>
      <c r="C64" s="38">
        <v>34733.506999999998</v>
      </c>
      <c r="D64" s="38">
        <v>958.21143600000028</v>
      </c>
      <c r="E64" s="38">
        <v>0</v>
      </c>
      <c r="F64" s="11">
        <v>35691.718435999996</v>
      </c>
    </row>
    <row r="65" spans="1:6" x14ac:dyDescent="0.25">
      <c r="A65" s="12" t="s">
        <v>46</v>
      </c>
      <c r="B65" s="12"/>
      <c r="C65" s="38">
        <v>-143273.30800000002</v>
      </c>
      <c r="D65" s="38">
        <v>0</v>
      </c>
      <c r="E65" s="38">
        <v>0</v>
      </c>
      <c r="F65" s="11">
        <v>-143273.30800000002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-126571.08263221011</v>
      </c>
      <c r="D67" s="31">
        <v>-182610.79718100058</v>
      </c>
      <c r="E67" s="31">
        <v>0</v>
      </c>
      <c r="F67" s="31">
        <v>-309181.87981321057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7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57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9082542.2419833187</v>
      </c>
      <c r="D11" s="9">
        <v>1861269.504251</v>
      </c>
      <c r="E11" s="9">
        <v>-876166.78801300027</v>
      </c>
      <c r="F11" s="9">
        <v>10067644.958221316</v>
      </c>
    </row>
    <row r="12" spans="1:6" x14ac:dyDescent="0.25">
      <c r="A12" s="10"/>
      <c r="B12" s="10" t="s">
        <v>12</v>
      </c>
      <c r="C12" s="11">
        <v>7250220.2479999997</v>
      </c>
      <c r="D12" s="11">
        <v>863315.01068199996</v>
      </c>
      <c r="E12" s="11">
        <v>0</v>
      </c>
      <c r="F12" s="11">
        <v>8113535.2586819995</v>
      </c>
    </row>
    <row r="13" spans="1:6" x14ac:dyDescent="0.25">
      <c r="A13" s="12"/>
      <c r="B13" s="12" t="s">
        <v>13</v>
      </c>
      <c r="C13" s="11">
        <v>293863.19086999999</v>
      </c>
      <c r="D13" s="11">
        <v>0</v>
      </c>
      <c r="E13" s="11">
        <v>0</v>
      </c>
      <c r="F13" s="39">
        <v>293863.19086999999</v>
      </c>
    </row>
    <row r="14" spans="1:6" x14ac:dyDescent="0.25">
      <c r="A14" s="12"/>
      <c r="B14" s="12" t="s">
        <v>14</v>
      </c>
      <c r="C14" s="11">
        <v>647064.09300000011</v>
      </c>
      <c r="D14" s="11">
        <v>0</v>
      </c>
      <c r="E14" s="11">
        <v>0</v>
      </c>
      <c r="F14" s="39">
        <v>647064.09300000011</v>
      </c>
    </row>
    <row r="15" spans="1:6" x14ac:dyDescent="0.25">
      <c r="A15" s="12"/>
      <c r="B15" s="12" t="s">
        <v>58</v>
      </c>
      <c r="C15" s="11">
        <v>23528.756000000001</v>
      </c>
      <c r="D15" s="11">
        <v>686314.30879500008</v>
      </c>
      <c r="E15" s="11">
        <v>-677836.38384300028</v>
      </c>
      <c r="F15" s="39">
        <v>32006.68095199985</v>
      </c>
    </row>
    <row r="16" spans="1:6" x14ac:dyDescent="0.25">
      <c r="A16" s="12"/>
      <c r="B16" s="12" t="s">
        <v>15</v>
      </c>
      <c r="C16" s="11">
        <v>258850.02599531849</v>
      </c>
      <c r="D16" s="11">
        <v>7265.9603770000003</v>
      </c>
      <c r="E16" s="11">
        <v>0</v>
      </c>
      <c r="F16" s="39">
        <v>266115.98637231847</v>
      </c>
    </row>
    <row r="17" spans="1:6" x14ac:dyDescent="0.25">
      <c r="A17" s="12"/>
      <c r="B17" s="12" t="s">
        <v>59</v>
      </c>
      <c r="C17" s="11">
        <v>242466.00241000002</v>
      </c>
      <c r="D17" s="11">
        <v>209426.93238799999</v>
      </c>
      <c r="E17" s="11">
        <v>-198330.40416999999</v>
      </c>
      <c r="F17" s="39">
        <v>253562.53062800004</v>
      </c>
    </row>
    <row r="18" spans="1:6" x14ac:dyDescent="0.25">
      <c r="A18" s="12"/>
      <c r="B18" s="12" t="s">
        <v>72</v>
      </c>
      <c r="C18" s="11">
        <v>366549.92570800002</v>
      </c>
      <c r="D18" s="11">
        <v>94947.292008999968</v>
      </c>
      <c r="E18" s="11">
        <v>0</v>
      </c>
      <c r="F18" s="39">
        <v>461497.21771699999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9350796.1154379994</v>
      </c>
      <c r="D20" s="9">
        <v>1536589.5481029998</v>
      </c>
      <c r="E20" s="9">
        <v>-826522.40784400026</v>
      </c>
      <c r="F20" s="9">
        <v>10060863.255697001</v>
      </c>
    </row>
    <row r="21" spans="1:6" x14ac:dyDescent="0.25">
      <c r="A21" s="10"/>
      <c r="B21" s="10" t="s">
        <v>18</v>
      </c>
      <c r="C21" s="11">
        <v>2185149.6694400003</v>
      </c>
      <c r="D21" s="11">
        <v>930369.23504499998</v>
      </c>
      <c r="E21" s="11">
        <v>0</v>
      </c>
      <c r="F21" s="40">
        <v>3115518.9044850003</v>
      </c>
    </row>
    <row r="22" spans="1:6" x14ac:dyDescent="0.25">
      <c r="A22" s="12"/>
      <c r="B22" s="12" t="s">
        <v>19</v>
      </c>
      <c r="C22" s="11">
        <v>870650.32741999999</v>
      </c>
      <c r="D22" s="11">
        <v>405392.60159899999</v>
      </c>
      <c r="E22" s="11">
        <v>0</v>
      </c>
      <c r="F22" s="38">
        <v>1276042.9290189999</v>
      </c>
    </row>
    <row r="23" spans="1:6" x14ac:dyDescent="0.25">
      <c r="A23" s="12"/>
      <c r="B23" s="12" t="s">
        <v>20</v>
      </c>
      <c r="C23" s="11">
        <v>661564.81319999998</v>
      </c>
      <c r="D23" s="11">
        <v>273.77203400000002</v>
      </c>
      <c r="E23" s="11">
        <v>0</v>
      </c>
      <c r="F23" s="38">
        <v>661838.585234</v>
      </c>
    </row>
    <row r="24" spans="1:6" x14ac:dyDescent="0.25">
      <c r="A24" s="12"/>
      <c r="B24" s="12" t="s">
        <v>65</v>
      </c>
      <c r="C24" s="11">
        <v>3812744.44465</v>
      </c>
      <c r="D24" s="11">
        <v>184085.76283400005</v>
      </c>
      <c r="E24" s="11">
        <v>-826522.40784400026</v>
      </c>
      <c r="F24" s="38">
        <v>3170307.7996399999</v>
      </c>
    </row>
    <row r="25" spans="1:6" x14ac:dyDescent="0.25">
      <c r="A25" s="12"/>
      <c r="B25" s="12" t="s">
        <v>78</v>
      </c>
      <c r="C25" s="11">
        <v>1803184.3082479998</v>
      </c>
      <c r="D25" s="11">
        <v>4502.0337490000002</v>
      </c>
      <c r="E25" s="11">
        <v>0</v>
      </c>
      <c r="F25" s="38">
        <v>1807686.3419969997</v>
      </c>
    </row>
    <row r="26" spans="1:6" x14ac:dyDescent="0.25">
      <c r="A26" s="12"/>
      <c r="B26" s="12" t="s">
        <v>21</v>
      </c>
      <c r="C26" s="11">
        <v>17502.552479999998</v>
      </c>
      <c r="D26" s="11">
        <v>11966.142841999999</v>
      </c>
      <c r="E26" s="11">
        <v>0</v>
      </c>
      <c r="F26" s="38">
        <v>29468.695322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-268253.87345468067</v>
      </c>
      <c r="D28" s="17">
        <v>324679.9561480002</v>
      </c>
      <c r="E28" s="17">
        <v>-49644.380169000011</v>
      </c>
      <c r="F28" s="17">
        <v>6781.7025243155658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1433809.43077</v>
      </c>
      <c r="D31" s="17">
        <v>86606.664881000004</v>
      </c>
      <c r="E31" s="17">
        <v>-49644.380168999996</v>
      </c>
      <c r="F31" s="17">
        <v>1470771.715482</v>
      </c>
    </row>
    <row r="32" spans="1:6" x14ac:dyDescent="0.25">
      <c r="A32" s="10"/>
      <c r="B32" s="10" t="s">
        <v>24</v>
      </c>
      <c r="C32" s="11">
        <v>3398.8166000000001</v>
      </c>
      <c r="D32" s="11">
        <v>20098.861303000001</v>
      </c>
      <c r="E32" s="11">
        <v>0</v>
      </c>
      <c r="F32" s="38">
        <v>23497.677903000003</v>
      </c>
    </row>
    <row r="33" spans="1:6" x14ac:dyDescent="0.25">
      <c r="A33" s="12"/>
      <c r="B33" s="12" t="s">
        <v>25</v>
      </c>
      <c r="C33" s="11">
        <v>791986.17937000003</v>
      </c>
      <c r="D33" s="11">
        <v>98843.364575</v>
      </c>
      <c r="E33" s="11">
        <v>0</v>
      </c>
      <c r="F33" s="38">
        <v>890829.54394500004</v>
      </c>
    </row>
    <row r="34" spans="1:6" x14ac:dyDescent="0.25">
      <c r="A34" s="12"/>
      <c r="B34" s="12" t="s">
        <v>26</v>
      </c>
      <c r="C34" s="11">
        <v>645222.06799999997</v>
      </c>
      <c r="D34" s="11">
        <v>7862.1616089999998</v>
      </c>
      <c r="E34" s="11">
        <v>-49644.380168999996</v>
      </c>
      <c r="F34" s="38">
        <v>603439.8494399999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9085941.0585833192</v>
      </c>
      <c r="D36" s="9">
        <v>1881368.365554</v>
      </c>
      <c r="E36" s="9">
        <v>-876166.78801300027</v>
      </c>
      <c r="F36" s="9">
        <v>10091142.636124317</v>
      </c>
    </row>
    <row r="37" spans="1:6" x14ac:dyDescent="0.25">
      <c r="A37" s="23" t="s">
        <v>76</v>
      </c>
      <c r="B37" s="23"/>
      <c r="C37" s="9">
        <v>10788004.362808</v>
      </c>
      <c r="D37" s="9">
        <v>1643295.0742869999</v>
      </c>
      <c r="E37" s="9">
        <v>-876166.78801300027</v>
      </c>
      <c r="F37" s="9">
        <v>11555132.649081999</v>
      </c>
    </row>
    <row r="38" spans="1:6" x14ac:dyDescent="0.25">
      <c r="A38" s="23" t="s">
        <v>27</v>
      </c>
      <c r="B38" s="23"/>
      <c r="C38" s="9">
        <v>-1702063.3042246811</v>
      </c>
      <c r="D38" s="9">
        <v>238073.29126700014</v>
      </c>
      <c r="E38" s="9">
        <v>0</v>
      </c>
      <c r="F38" s="9">
        <v>-1463990.0129576828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-1188484.132534679</v>
      </c>
      <c r="D43" s="9">
        <v>240320.5528560002</v>
      </c>
      <c r="E43" s="9">
        <v>0</v>
      </c>
      <c r="F43" s="9">
        <v>-948163.57967867877</v>
      </c>
    </row>
    <row r="44" spans="1:6" x14ac:dyDescent="0.25">
      <c r="A44" s="10" t="s">
        <v>30</v>
      </c>
      <c r="B44" s="10"/>
      <c r="C44" s="29">
        <v>145179.01511999997</v>
      </c>
      <c r="D44" s="29">
        <v>40851.300046000004</v>
      </c>
      <c r="E44" s="29">
        <v>0</v>
      </c>
      <c r="F44" s="13">
        <v>186030.31516599999</v>
      </c>
    </row>
    <row r="45" spans="1:6" x14ac:dyDescent="0.25">
      <c r="A45" s="12"/>
      <c r="B45" s="12" t="s">
        <v>31</v>
      </c>
      <c r="C45" s="11">
        <v>245143.61372999998</v>
      </c>
      <c r="D45" s="11">
        <v>114.49368699999999</v>
      </c>
      <c r="E45" s="11">
        <v>0</v>
      </c>
      <c r="F45" s="39">
        <v>245258.10741699999</v>
      </c>
    </row>
    <row r="46" spans="1:6" x14ac:dyDescent="0.25">
      <c r="A46" s="12"/>
      <c r="B46" s="12" t="s">
        <v>32</v>
      </c>
      <c r="C46" s="11">
        <v>99964.598610000015</v>
      </c>
      <c r="D46" s="11">
        <v>-40736.806359000002</v>
      </c>
      <c r="E46" s="11">
        <v>0</v>
      </c>
      <c r="F46" s="39">
        <v>59227.792251000013</v>
      </c>
    </row>
    <row r="47" spans="1:6" x14ac:dyDescent="0.25">
      <c r="A47" s="12" t="s">
        <v>33</v>
      </c>
      <c r="B47" s="12"/>
      <c r="C47" s="11">
        <v>-1594175.18193</v>
      </c>
      <c r="D47" s="11">
        <v>-111.49073399999999</v>
      </c>
      <c r="E47" s="11">
        <v>0</v>
      </c>
      <c r="F47" s="11">
        <v>-1594286.672664</v>
      </c>
    </row>
    <row r="48" spans="1:6" x14ac:dyDescent="0.25">
      <c r="A48" s="12"/>
      <c r="B48" s="12" t="s">
        <v>34</v>
      </c>
      <c r="C48" s="11">
        <v>-1129012.5174700001</v>
      </c>
      <c r="D48" s="11">
        <v>3.697511</v>
      </c>
      <c r="E48" s="11">
        <v>0</v>
      </c>
      <c r="F48" s="39">
        <v>-1129008.819959</v>
      </c>
    </row>
    <row r="49" spans="1:6" x14ac:dyDescent="0.25">
      <c r="A49" s="12"/>
      <c r="B49" s="12" t="s">
        <v>35</v>
      </c>
      <c r="C49" s="11">
        <v>465162.66446</v>
      </c>
      <c r="D49" s="11">
        <v>115.18824499999999</v>
      </c>
      <c r="E49" s="11">
        <v>0</v>
      </c>
      <c r="F49" s="39">
        <v>465277.85270500003</v>
      </c>
    </row>
    <row r="50" spans="1:6" x14ac:dyDescent="0.25">
      <c r="A50" s="12" t="s">
        <v>36</v>
      </c>
      <c r="B50" s="12"/>
      <c r="C50" s="11">
        <v>-180.42890000003536</v>
      </c>
      <c r="D50" s="11">
        <v>0</v>
      </c>
      <c r="E50" s="11">
        <v>0</v>
      </c>
      <c r="F50" s="39">
        <v>-180.42890000003536</v>
      </c>
    </row>
    <row r="51" spans="1:6" x14ac:dyDescent="0.25">
      <c r="A51" s="12" t="s">
        <v>37</v>
      </c>
      <c r="B51" s="12"/>
      <c r="C51" s="11">
        <v>260692.463175321</v>
      </c>
      <c r="D51" s="11">
        <v>199580.7435440002</v>
      </c>
      <c r="E51" s="11">
        <v>0</v>
      </c>
      <c r="F51" s="39">
        <v>460273.2067193212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513579.17169000005</v>
      </c>
      <c r="D58" s="9">
        <v>2247.2615890000002</v>
      </c>
      <c r="E58" s="9">
        <v>0</v>
      </c>
      <c r="F58" s="9">
        <v>515826.43327900005</v>
      </c>
    </row>
    <row r="59" spans="1:6" x14ac:dyDescent="0.25">
      <c r="A59" s="10" t="s">
        <v>42</v>
      </c>
      <c r="B59" s="10"/>
      <c r="C59" s="30">
        <v>74198.588690000004</v>
      </c>
      <c r="D59" s="30">
        <v>0</v>
      </c>
      <c r="E59" s="30">
        <v>0</v>
      </c>
      <c r="F59" s="30">
        <v>74198.588690000004</v>
      </c>
    </row>
    <row r="60" spans="1:6" x14ac:dyDescent="0.25">
      <c r="A60" s="12"/>
      <c r="B60" s="12" t="s">
        <v>43</v>
      </c>
      <c r="C60" s="11">
        <v>96889.368000000002</v>
      </c>
      <c r="D60" s="11">
        <v>0</v>
      </c>
      <c r="E60" s="11">
        <v>0</v>
      </c>
      <c r="F60" s="39">
        <v>96889.368000000002</v>
      </c>
    </row>
    <row r="61" spans="1:6" x14ac:dyDescent="0.25">
      <c r="A61" s="12"/>
      <c r="B61" s="12" t="s">
        <v>44</v>
      </c>
      <c r="C61" s="11">
        <v>22690.779309999998</v>
      </c>
      <c r="D61" s="11">
        <v>0</v>
      </c>
      <c r="E61" s="11">
        <v>0</v>
      </c>
      <c r="F61" s="39">
        <v>22690.779309999998</v>
      </c>
    </row>
    <row r="62" spans="1:6" x14ac:dyDescent="0.25">
      <c r="A62" s="12" t="s">
        <v>45</v>
      </c>
      <c r="B62" s="12"/>
      <c r="C62" s="11">
        <v>610898.56700000004</v>
      </c>
      <c r="D62" s="11">
        <v>2247.2615890000002</v>
      </c>
      <c r="E62" s="11">
        <v>0</v>
      </c>
      <c r="F62" s="11">
        <v>613145.82858900004</v>
      </c>
    </row>
    <row r="63" spans="1:6" x14ac:dyDescent="0.25">
      <c r="A63" s="12"/>
      <c r="B63" s="12" t="s">
        <v>43</v>
      </c>
      <c r="C63" s="11">
        <v>1124993.5560000001</v>
      </c>
      <c r="D63" s="11">
        <v>1471.575464</v>
      </c>
      <c r="E63" s="11">
        <v>0</v>
      </c>
      <c r="F63" s="39">
        <v>1126465.1314640001</v>
      </c>
    </row>
    <row r="64" spans="1:6" x14ac:dyDescent="0.25">
      <c r="A64" s="12"/>
      <c r="B64" s="12" t="s">
        <v>44</v>
      </c>
      <c r="C64" s="11">
        <v>514094.98900000006</v>
      </c>
      <c r="D64" s="11">
        <v>-775.68612500000017</v>
      </c>
      <c r="E64" s="11">
        <v>0</v>
      </c>
      <c r="F64" s="39">
        <v>513319.30287500005</v>
      </c>
    </row>
    <row r="65" spans="1:6" x14ac:dyDescent="0.25">
      <c r="A65" s="12" t="s">
        <v>46</v>
      </c>
      <c r="B65" s="12"/>
      <c r="C65" s="11">
        <v>-171517.984</v>
      </c>
      <c r="D65" s="11">
        <v>0</v>
      </c>
      <c r="E65" s="11">
        <v>0</v>
      </c>
      <c r="F65" s="39">
        <v>-171517.984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-1702063.304224679</v>
      </c>
      <c r="D67" s="31">
        <v>238073.2912670002</v>
      </c>
      <c r="E67" s="31">
        <v>0</v>
      </c>
      <c r="F67" s="31">
        <v>-1463990.0129576789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72.710937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60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9302060.5400566421</v>
      </c>
      <c r="D11" s="9">
        <v>1768557.665784</v>
      </c>
      <c r="E11" s="9">
        <v>-1026118.6792829997</v>
      </c>
      <c r="F11" s="9">
        <v>10044499.526557641</v>
      </c>
    </row>
    <row r="12" spans="1:6" x14ac:dyDescent="0.25">
      <c r="A12" s="10"/>
      <c r="B12" s="10" t="s">
        <v>12</v>
      </c>
      <c r="C12" s="11">
        <v>7450017.5630000001</v>
      </c>
      <c r="D12" s="11">
        <v>632438.64339699992</v>
      </c>
      <c r="E12" s="11">
        <v>0</v>
      </c>
      <c r="F12" s="11">
        <v>8082456.2063969998</v>
      </c>
    </row>
    <row r="13" spans="1:6" x14ac:dyDescent="0.25">
      <c r="A13" s="12"/>
      <c r="B13" s="12" t="s">
        <v>13</v>
      </c>
      <c r="C13" s="11">
        <v>294396.99666856998</v>
      </c>
      <c r="D13" s="11">
        <v>0</v>
      </c>
      <c r="E13" s="11">
        <v>0</v>
      </c>
      <c r="F13" s="39">
        <v>294396.99666856998</v>
      </c>
    </row>
    <row r="14" spans="1:6" x14ac:dyDescent="0.25">
      <c r="A14" s="12"/>
      <c r="B14" s="12" t="s">
        <v>14</v>
      </c>
      <c r="C14" s="11">
        <v>677347.17</v>
      </c>
      <c r="D14" s="11">
        <v>0</v>
      </c>
      <c r="E14" s="11">
        <v>0</v>
      </c>
      <c r="F14" s="39">
        <v>677347.17</v>
      </c>
    </row>
    <row r="15" spans="1:6" x14ac:dyDescent="0.25">
      <c r="A15" s="12"/>
      <c r="B15" s="12" t="s">
        <v>58</v>
      </c>
      <c r="C15" s="11">
        <v>29646.87585</v>
      </c>
      <c r="D15" s="11">
        <v>795506.11226700002</v>
      </c>
      <c r="E15" s="11">
        <v>-805874.57328799972</v>
      </c>
      <c r="F15" s="39">
        <v>19278.414829000249</v>
      </c>
    </row>
    <row r="16" spans="1:6" x14ac:dyDescent="0.25">
      <c r="A16" s="12"/>
      <c r="B16" s="12" t="s">
        <v>15</v>
      </c>
      <c r="C16" s="11">
        <v>202790.16358707158</v>
      </c>
      <c r="D16" s="11">
        <v>8018.0219230000002</v>
      </c>
      <c r="E16" s="11">
        <v>0</v>
      </c>
      <c r="F16" s="39">
        <v>210808.18551007158</v>
      </c>
    </row>
    <row r="17" spans="1:6" x14ac:dyDescent="0.25">
      <c r="A17" s="12"/>
      <c r="B17" s="12" t="s">
        <v>59</v>
      </c>
      <c r="C17" s="11">
        <v>235628.24537000002</v>
      </c>
      <c r="D17" s="11">
        <v>232255.79675899999</v>
      </c>
      <c r="E17" s="11">
        <v>-220244.10599499999</v>
      </c>
      <c r="F17" s="39">
        <v>247639.93613400002</v>
      </c>
    </row>
    <row r="18" spans="1:6" x14ac:dyDescent="0.25">
      <c r="A18" s="12"/>
      <c r="B18" s="12" t="s">
        <v>72</v>
      </c>
      <c r="C18" s="11">
        <v>412233.52558099997</v>
      </c>
      <c r="D18" s="11">
        <v>100339.09143800003</v>
      </c>
      <c r="E18" s="11">
        <v>0</v>
      </c>
      <c r="F18" s="39">
        <v>512572.617019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9667666.9805110004</v>
      </c>
      <c r="D20" s="9">
        <v>1747571.5495550004</v>
      </c>
      <c r="E20" s="9">
        <v>-968630.34607699967</v>
      </c>
      <c r="F20" s="9">
        <v>10446608.183988998</v>
      </c>
    </row>
    <row r="21" spans="1:6" x14ac:dyDescent="0.25">
      <c r="A21" s="10"/>
      <c r="B21" s="10" t="s">
        <v>18</v>
      </c>
      <c r="C21" s="11">
        <v>2214207.4003800005</v>
      </c>
      <c r="D21" s="11">
        <v>1020581.495678</v>
      </c>
      <c r="E21" s="11">
        <v>0</v>
      </c>
      <c r="F21" s="40">
        <v>3234788.8960580006</v>
      </c>
    </row>
    <row r="22" spans="1:6" x14ac:dyDescent="0.25">
      <c r="A22" s="12"/>
      <c r="B22" s="12" t="s">
        <v>19</v>
      </c>
      <c r="C22" s="11">
        <v>1178096.8505199999</v>
      </c>
      <c r="D22" s="11">
        <v>514217.54498300003</v>
      </c>
      <c r="E22" s="11">
        <v>0</v>
      </c>
      <c r="F22" s="38">
        <v>1692314.3955029999</v>
      </c>
    </row>
    <row r="23" spans="1:6" x14ac:dyDescent="0.25">
      <c r="A23" s="12"/>
      <c r="B23" s="12" t="s">
        <v>20</v>
      </c>
      <c r="C23" s="11">
        <v>72062.143829999986</v>
      </c>
      <c r="D23" s="11">
        <v>306.149565</v>
      </c>
      <c r="E23" s="11">
        <v>0</v>
      </c>
      <c r="F23" s="38">
        <v>72368.293394999986</v>
      </c>
    </row>
    <row r="24" spans="1:6" x14ac:dyDescent="0.25">
      <c r="A24" s="12"/>
      <c r="B24" s="12" t="s">
        <v>65</v>
      </c>
      <c r="C24" s="11">
        <v>4368728.6040899996</v>
      </c>
      <c r="D24" s="11">
        <v>194230.74823300005</v>
      </c>
      <c r="E24" s="11">
        <v>-968630.34607699967</v>
      </c>
      <c r="F24" s="38">
        <v>3594329.0062459996</v>
      </c>
    </row>
    <row r="25" spans="1:6" x14ac:dyDescent="0.25">
      <c r="A25" s="12"/>
      <c r="B25" s="12" t="s">
        <v>78</v>
      </c>
      <c r="C25" s="11">
        <v>1813447.0119709999</v>
      </c>
      <c r="D25" s="11">
        <v>3975.625462</v>
      </c>
      <c r="E25" s="11">
        <v>0</v>
      </c>
      <c r="F25" s="38">
        <v>1817422.6374329999</v>
      </c>
    </row>
    <row r="26" spans="1:6" x14ac:dyDescent="0.25">
      <c r="A26" s="12"/>
      <c r="B26" s="12" t="s">
        <v>21</v>
      </c>
      <c r="C26" s="11">
        <v>21124.969720000001</v>
      </c>
      <c r="D26" s="11">
        <v>14259.985634000001</v>
      </c>
      <c r="E26" s="11">
        <v>0</v>
      </c>
      <c r="F26" s="38">
        <v>35384.955354000005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-365606.44045435824</v>
      </c>
      <c r="D28" s="17">
        <v>20986.11622899957</v>
      </c>
      <c r="E28" s="17">
        <v>-57488.333206000039</v>
      </c>
      <c r="F28" s="17">
        <v>-402108.65743135661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2484571.3950799997</v>
      </c>
      <c r="D31" s="17">
        <v>151277.02248300001</v>
      </c>
      <c r="E31" s="17">
        <v>-57488.333205999996</v>
      </c>
      <c r="F31" s="17">
        <v>2578360.0843570004</v>
      </c>
    </row>
    <row r="32" spans="1:6" x14ac:dyDescent="0.25">
      <c r="A32" s="10"/>
      <c r="B32" s="10" t="s">
        <v>24</v>
      </c>
      <c r="C32" s="11">
        <v>6550.6322300000002</v>
      </c>
      <c r="D32" s="11">
        <v>6943.5483270000004</v>
      </c>
      <c r="E32" s="11">
        <v>0</v>
      </c>
      <c r="F32" s="38">
        <v>13494.180557</v>
      </c>
    </row>
    <row r="33" spans="1:6" x14ac:dyDescent="0.25">
      <c r="A33" s="12"/>
      <c r="B33" s="12" t="s">
        <v>25</v>
      </c>
      <c r="C33" s="11">
        <v>1638834.07831</v>
      </c>
      <c r="D33" s="11">
        <v>155025.90088500001</v>
      </c>
      <c r="E33" s="11">
        <v>0</v>
      </c>
      <c r="F33" s="38">
        <v>1793859.9791950001</v>
      </c>
    </row>
    <row r="34" spans="1:6" x14ac:dyDescent="0.25">
      <c r="A34" s="12"/>
      <c r="B34" s="12" t="s">
        <v>26</v>
      </c>
      <c r="C34" s="11">
        <v>852287.94900000002</v>
      </c>
      <c r="D34" s="11">
        <v>3194.6699250000001</v>
      </c>
      <c r="E34" s="11">
        <v>-57488.333205999996</v>
      </c>
      <c r="F34" s="38">
        <v>797994.28571900004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9308611.1722866427</v>
      </c>
      <c r="D36" s="9">
        <v>1775501.2141110001</v>
      </c>
      <c r="E36" s="9">
        <v>-1026118.6792829997</v>
      </c>
      <c r="F36" s="9">
        <v>10057993.707114641</v>
      </c>
    </row>
    <row r="37" spans="1:6" x14ac:dyDescent="0.25">
      <c r="A37" s="23" t="s">
        <v>76</v>
      </c>
      <c r="B37" s="23"/>
      <c r="C37" s="9">
        <v>12158789.007821001</v>
      </c>
      <c r="D37" s="9">
        <v>1905792.1203650003</v>
      </c>
      <c r="E37" s="9">
        <v>-1026118.6792829997</v>
      </c>
      <c r="F37" s="9">
        <v>13038462.448902998</v>
      </c>
    </row>
    <row r="38" spans="1:6" x14ac:dyDescent="0.25">
      <c r="A38" s="23" t="s">
        <v>27</v>
      </c>
      <c r="B38" s="23"/>
      <c r="C38" s="9">
        <v>-2850177.8355343584</v>
      </c>
      <c r="D38" s="9">
        <v>-130290.90625400026</v>
      </c>
      <c r="E38" s="9">
        <v>0</v>
      </c>
      <c r="F38" s="9">
        <v>-2980468.7417883575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-1648661.6915243578</v>
      </c>
      <c r="D43" s="9">
        <v>-114507.59550400006</v>
      </c>
      <c r="E43" s="9">
        <v>0</v>
      </c>
      <c r="F43" s="9">
        <v>-1763169.2870283579</v>
      </c>
    </row>
    <row r="44" spans="1:6" x14ac:dyDescent="0.25">
      <c r="A44" s="10" t="s">
        <v>30</v>
      </c>
      <c r="B44" s="10"/>
      <c r="C44" s="29">
        <v>138055.26011</v>
      </c>
      <c r="D44" s="29">
        <v>14271.948910999999</v>
      </c>
      <c r="E44" s="29">
        <v>0</v>
      </c>
      <c r="F44" s="13">
        <v>152327.20902100002</v>
      </c>
    </row>
    <row r="45" spans="1:6" x14ac:dyDescent="0.25">
      <c r="A45" s="12"/>
      <c r="B45" s="12" t="s">
        <v>31</v>
      </c>
      <c r="C45" s="11">
        <v>257384.70514000001</v>
      </c>
      <c r="D45" s="11">
        <v>941.96194100000002</v>
      </c>
      <c r="E45" s="11">
        <v>0</v>
      </c>
      <c r="F45" s="39">
        <v>258326.66708099999</v>
      </c>
    </row>
    <row r="46" spans="1:6" x14ac:dyDescent="0.25">
      <c r="A46" s="12"/>
      <c r="B46" s="12" t="s">
        <v>32</v>
      </c>
      <c r="C46" s="11">
        <v>119329.44503</v>
      </c>
      <c r="D46" s="11">
        <v>-13329.98697</v>
      </c>
      <c r="E46" s="11">
        <v>0</v>
      </c>
      <c r="F46" s="39">
        <v>105999.45806</v>
      </c>
    </row>
    <row r="47" spans="1:6" x14ac:dyDescent="0.25">
      <c r="A47" s="12" t="s">
        <v>33</v>
      </c>
      <c r="B47" s="12"/>
      <c r="C47" s="11">
        <v>-1574792.9496599999</v>
      </c>
      <c r="D47" s="11">
        <v>-62.775817000000004</v>
      </c>
      <c r="E47" s="11">
        <v>0</v>
      </c>
      <c r="F47" s="11">
        <v>-1574855.725477</v>
      </c>
    </row>
    <row r="48" spans="1:6" x14ac:dyDescent="0.25">
      <c r="A48" s="12"/>
      <c r="B48" s="12" t="s">
        <v>34</v>
      </c>
      <c r="C48" s="11">
        <v>-1546326.1040399999</v>
      </c>
      <c r="D48" s="11">
        <v>7.94</v>
      </c>
      <c r="E48" s="11">
        <v>0</v>
      </c>
      <c r="F48" s="39">
        <v>-1546318.1640399999</v>
      </c>
    </row>
    <row r="49" spans="1:6" x14ac:dyDescent="0.25">
      <c r="A49" s="12"/>
      <c r="B49" s="12" t="s">
        <v>35</v>
      </c>
      <c r="C49" s="11">
        <v>28466.84562</v>
      </c>
      <c r="D49" s="11">
        <v>70.715817000000001</v>
      </c>
      <c r="E49" s="11">
        <v>0</v>
      </c>
      <c r="F49" s="39">
        <v>28537.561437</v>
      </c>
    </row>
    <row r="50" spans="1:6" x14ac:dyDescent="0.25">
      <c r="A50" s="12" t="s">
        <v>36</v>
      </c>
      <c r="B50" s="12"/>
      <c r="C50" s="11">
        <v>14706.948059999944</v>
      </c>
      <c r="D50" s="11">
        <v>0</v>
      </c>
      <c r="E50" s="11">
        <v>0</v>
      </c>
      <c r="F50" s="39">
        <v>14706.948059999944</v>
      </c>
    </row>
    <row r="51" spans="1:6" x14ac:dyDescent="0.25">
      <c r="A51" s="12" t="s">
        <v>37</v>
      </c>
      <c r="B51" s="12"/>
      <c r="C51" s="11">
        <v>-226630.95003435761</v>
      </c>
      <c r="D51" s="11">
        <v>-128716.76859800005</v>
      </c>
      <c r="E51" s="11">
        <v>0</v>
      </c>
      <c r="F51" s="39">
        <v>-355347.71863235766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1201516.1440100002</v>
      </c>
      <c r="D58" s="9">
        <v>15783.310750000001</v>
      </c>
      <c r="E58" s="9">
        <v>0</v>
      </c>
      <c r="F58" s="9">
        <v>1217299.4547600001</v>
      </c>
    </row>
    <row r="59" spans="1:6" x14ac:dyDescent="0.25">
      <c r="A59" s="10" t="s">
        <v>42</v>
      </c>
      <c r="B59" s="10"/>
      <c r="C59" s="30">
        <v>9911.6740100000025</v>
      </c>
      <c r="D59" s="30">
        <v>0</v>
      </c>
      <c r="E59" s="30">
        <v>0</v>
      </c>
      <c r="F59" s="30">
        <v>9911.6740100000025</v>
      </c>
    </row>
    <row r="60" spans="1:6" x14ac:dyDescent="0.25">
      <c r="A60" s="12"/>
      <c r="B60" s="12" t="s">
        <v>43</v>
      </c>
      <c r="C60" s="11">
        <v>35207.788560000001</v>
      </c>
      <c r="D60" s="11">
        <v>0</v>
      </c>
      <c r="E60" s="11">
        <v>0</v>
      </c>
      <c r="F60" s="39">
        <v>35207.788560000001</v>
      </c>
    </row>
    <row r="61" spans="1:6" x14ac:dyDescent="0.25">
      <c r="A61" s="12"/>
      <c r="B61" s="12" t="s">
        <v>44</v>
      </c>
      <c r="C61" s="11">
        <v>25296.114549999998</v>
      </c>
      <c r="D61" s="11">
        <v>0</v>
      </c>
      <c r="E61" s="11">
        <v>0</v>
      </c>
      <c r="F61" s="39">
        <v>25296.114549999998</v>
      </c>
    </row>
    <row r="62" spans="1:6" x14ac:dyDescent="0.25">
      <c r="A62" s="12" t="s">
        <v>45</v>
      </c>
      <c r="B62" s="12"/>
      <c r="C62" s="11">
        <v>1360609.8200000003</v>
      </c>
      <c r="D62" s="11">
        <v>15783.310750000001</v>
      </c>
      <c r="E62" s="11">
        <v>0</v>
      </c>
      <c r="F62" s="11">
        <v>1376393.1307500002</v>
      </c>
    </row>
    <row r="63" spans="1:6" x14ac:dyDescent="0.25">
      <c r="A63" s="12"/>
      <c r="B63" s="12" t="s">
        <v>43</v>
      </c>
      <c r="C63" s="11">
        <v>1381125.2710000002</v>
      </c>
      <c r="D63" s="11">
        <v>21345.137759000001</v>
      </c>
      <c r="E63" s="11">
        <v>0</v>
      </c>
      <c r="F63" s="39">
        <v>1402470.4087590002</v>
      </c>
    </row>
    <row r="64" spans="1:6" x14ac:dyDescent="0.25">
      <c r="A64" s="12"/>
      <c r="B64" s="12" t="s">
        <v>44</v>
      </c>
      <c r="C64" s="11">
        <v>20515.451000000001</v>
      </c>
      <c r="D64" s="11">
        <v>5561.8270090000005</v>
      </c>
      <c r="E64" s="11">
        <v>0</v>
      </c>
      <c r="F64" s="39">
        <v>26077.278009000001</v>
      </c>
    </row>
    <row r="65" spans="1:6" x14ac:dyDescent="0.25">
      <c r="A65" s="12" t="s">
        <v>46</v>
      </c>
      <c r="B65" s="12"/>
      <c r="C65" s="11">
        <v>-169005.35</v>
      </c>
      <c r="D65" s="11">
        <v>0</v>
      </c>
      <c r="E65" s="11">
        <v>0</v>
      </c>
      <c r="F65" s="39">
        <v>-169005.35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-2850177.8355343579</v>
      </c>
      <c r="D67" s="31">
        <v>-130290.90625400006</v>
      </c>
      <c r="E67" s="31">
        <v>0</v>
      </c>
      <c r="F67" s="31">
        <v>-2980468.741788358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61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10285946.921852686</v>
      </c>
      <c r="D11" s="9">
        <v>1963702.375311</v>
      </c>
      <c r="E11" s="9">
        <v>-889318.28366800002</v>
      </c>
      <c r="F11" s="9">
        <v>11360331.013495686</v>
      </c>
    </row>
    <row r="12" spans="1:6" x14ac:dyDescent="0.25">
      <c r="A12" s="10"/>
      <c r="B12" s="10" t="s">
        <v>12</v>
      </c>
      <c r="C12" s="11">
        <v>8271733.8679999989</v>
      </c>
      <c r="D12" s="11">
        <v>952042.96084600012</v>
      </c>
      <c r="E12" s="11">
        <v>0</v>
      </c>
      <c r="F12" s="11">
        <v>9223776.8288459983</v>
      </c>
    </row>
    <row r="13" spans="1:6" x14ac:dyDescent="0.25">
      <c r="A13" s="12"/>
      <c r="B13" s="12" t="s">
        <v>13</v>
      </c>
      <c r="C13" s="11">
        <v>413233.03385120002</v>
      </c>
      <c r="D13" s="11">
        <v>0</v>
      </c>
      <c r="E13" s="11">
        <v>0</v>
      </c>
      <c r="F13" s="39">
        <v>413233.03385120002</v>
      </c>
    </row>
    <row r="14" spans="1:6" x14ac:dyDescent="0.25">
      <c r="A14" s="12"/>
      <c r="B14" s="12" t="s">
        <v>14</v>
      </c>
      <c r="C14" s="11">
        <v>695992.65500000003</v>
      </c>
      <c r="D14" s="11">
        <v>0</v>
      </c>
      <c r="E14" s="11">
        <v>0</v>
      </c>
      <c r="F14" s="39">
        <v>695992.65500000003</v>
      </c>
    </row>
    <row r="15" spans="1:6" x14ac:dyDescent="0.25">
      <c r="A15" s="12"/>
      <c r="B15" s="12" t="s">
        <v>58</v>
      </c>
      <c r="C15" s="11">
        <v>35272.599719999998</v>
      </c>
      <c r="D15" s="11">
        <v>678478.35513699998</v>
      </c>
      <c r="E15" s="11">
        <v>-678545.32436600002</v>
      </c>
      <c r="F15" s="39">
        <v>35205.630490999902</v>
      </c>
    </row>
    <row r="16" spans="1:6" x14ac:dyDescent="0.25">
      <c r="A16" s="12"/>
      <c r="B16" s="12" t="s">
        <v>15</v>
      </c>
      <c r="C16" s="11">
        <v>153807.17436248611</v>
      </c>
      <c r="D16" s="11">
        <v>7825.2471500000001</v>
      </c>
      <c r="E16" s="11">
        <v>0</v>
      </c>
      <c r="F16" s="39">
        <v>161632.42151248612</v>
      </c>
    </row>
    <row r="17" spans="1:6" x14ac:dyDescent="0.25">
      <c r="A17" s="12"/>
      <c r="B17" s="12" t="s">
        <v>59</v>
      </c>
      <c r="C17" s="11">
        <v>257642.46333</v>
      </c>
      <c r="D17" s="11">
        <v>225179.28662900001</v>
      </c>
      <c r="E17" s="11">
        <v>-210772.959302</v>
      </c>
      <c r="F17" s="39">
        <v>272048.79065700003</v>
      </c>
    </row>
    <row r="18" spans="1:6" x14ac:dyDescent="0.25">
      <c r="A18" s="12"/>
      <c r="B18" s="12" t="s">
        <v>72</v>
      </c>
      <c r="C18" s="11">
        <v>458265.12758900004</v>
      </c>
      <c r="D18" s="11">
        <v>100176.52554899998</v>
      </c>
      <c r="E18" s="11">
        <v>0</v>
      </c>
      <c r="F18" s="39">
        <v>558441.65313800005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9119111.5718680006</v>
      </c>
      <c r="D20" s="9">
        <v>1508843.9874049998</v>
      </c>
      <c r="E20" s="9">
        <v>-845210.66188100004</v>
      </c>
      <c r="F20" s="9">
        <v>9782744.897392001</v>
      </c>
    </row>
    <row r="21" spans="1:6" x14ac:dyDescent="0.25">
      <c r="A21" s="10"/>
      <c r="B21" s="10" t="s">
        <v>18</v>
      </c>
      <c r="C21" s="11">
        <v>2290866.3421100001</v>
      </c>
      <c r="D21" s="11">
        <v>908221.98622600001</v>
      </c>
      <c r="E21" s="11">
        <v>0</v>
      </c>
      <c r="F21" s="40">
        <v>3199088.328336</v>
      </c>
    </row>
    <row r="22" spans="1:6" x14ac:dyDescent="0.25">
      <c r="A22" s="12"/>
      <c r="B22" s="12" t="s">
        <v>19</v>
      </c>
      <c r="C22" s="11">
        <v>714303.48138999997</v>
      </c>
      <c r="D22" s="11">
        <v>385702.705923</v>
      </c>
      <c r="E22" s="11">
        <v>0</v>
      </c>
      <c r="F22" s="38">
        <v>1100006.187313</v>
      </c>
    </row>
    <row r="23" spans="1:6" x14ac:dyDescent="0.25">
      <c r="A23" s="12"/>
      <c r="B23" s="12" t="s">
        <v>20</v>
      </c>
      <c r="C23" s="11">
        <v>715661.39634899993</v>
      </c>
      <c r="D23" s="11">
        <v>278.407352</v>
      </c>
      <c r="E23" s="11">
        <v>0</v>
      </c>
      <c r="F23" s="38">
        <v>715939.80370099994</v>
      </c>
    </row>
    <row r="24" spans="1:6" x14ac:dyDescent="0.25">
      <c r="A24" s="12"/>
      <c r="B24" s="12" t="s">
        <v>65</v>
      </c>
      <c r="C24" s="11">
        <v>3456562.9825400002</v>
      </c>
      <c r="D24" s="11">
        <v>192535.60212199995</v>
      </c>
      <c r="E24" s="11">
        <v>-845210.66188100004</v>
      </c>
      <c r="F24" s="38">
        <v>2803887.9227809999</v>
      </c>
    </row>
    <row r="25" spans="1:6" x14ac:dyDescent="0.25">
      <c r="A25" s="12"/>
      <c r="B25" s="12" t="s">
        <v>78</v>
      </c>
      <c r="C25" s="11">
        <v>1925394.684479</v>
      </c>
      <c r="D25" s="11">
        <v>8012.9495939999997</v>
      </c>
      <c r="E25" s="11">
        <v>0</v>
      </c>
      <c r="F25" s="38">
        <v>1933407.6340729999</v>
      </c>
    </row>
    <row r="26" spans="1:6" x14ac:dyDescent="0.25">
      <c r="A26" s="12"/>
      <c r="B26" s="12" t="s">
        <v>21</v>
      </c>
      <c r="C26" s="11">
        <v>16322.685000000001</v>
      </c>
      <c r="D26" s="11">
        <v>14092.336187999999</v>
      </c>
      <c r="E26" s="11">
        <v>0</v>
      </c>
      <c r="F26" s="38">
        <v>30415.021187999999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1166835.349984685</v>
      </c>
      <c r="D28" s="17">
        <v>454858.38790600025</v>
      </c>
      <c r="E28" s="17">
        <v>-44107.621786999982</v>
      </c>
      <c r="F28" s="17">
        <v>1577586.1161036845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1363494.4881200001</v>
      </c>
      <c r="D31" s="17">
        <v>97782.773648999995</v>
      </c>
      <c r="E31" s="17">
        <v>-44107.621787000004</v>
      </c>
      <c r="F31" s="17">
        <v>1417169.639982</v>
      </c>
    </row>
    <row r="32" spans="1:6" x14ac:dyDescent="0.25">
      <c r="A32" s="10"/>
      <c r="B32" s="10" t="s">
        <v>24</v>
      </c>
      <c r="C32" s="11">
        <v>850.25099999999998</v>
      </c>
      <c r="D32" s="11">
        <v>2486.1790769999998</v>
      </c>
      <c r="E32" s="11">
        <v>0</v>
      </c>
      <c r="F32" s="38">
        <v>3336.430077</v>
      </c>
    </row>
    <row r="33" spans="1:6" x14ac:dyDescent="0.25">
      <c r="A33" s="12"/>
      <c r="B33" s="12" t="s">
        <v>25</v>
      </c>
      <c r="C33" s="11">
        <v>579450.65211999998</v>
      </c>
      <c r="D33" s="11">
        <v>96475.393677999993</v>
      </c>
      <c r="E33" s="11">
        <v>0</v>
      </c>
      <c r="F33" s="38">
        <v>675926.04579799995</v>
      </c>
    </row>
    <row r="34" spans="1:6" x14ac:dyDescent="0.25">
      <c r="A34" s="12"/>
      <c r="B34" s="12" t="s">
        <v>26</v>
      </c>
      <c r="C34" s="11">
        <v>784894.08700000006</v>
      </c>
      <c r="D34" s="11">
        <v>3793.5590480000001</v>
      </c>
      <c r="E34" s="11">
        <v>-44107.621787000004</v>
      </c>
      <c r="F34" s="38">
        <v>744580.0242610001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10286797.172852686</v>
      </c>
      <c r="D36" s="9">
        <v>1966188.5543879999</v>
      </c>
      <c r="E36" s="9">
        <v>-889318.28366800002</v>
      </c>
      <c r="F36" s="9">
        <v>11363667.443572685</v>
      </c>
    </row>
    <row r="37" spans="1:6" x14ac:dyDescent="0.25">
      <c r="A37" s="23" t="s">
        <v>76</v>
      </c>
      <c r="B37" s="23"/>
      <c r="C37" s="9">
        <v>10483456.310988</v>
      </c>
      <c r="D37" s="9">
        <v>1609112.9401309998</v>
      </c>
      <c r="E37" s="9">
        <v>-889318.28366800002</v>
      </c>
      <c r="F37" s="9">
        <v>11203250.967451001</v>
      </c>
    </row>
    <row r="38" spans="1:6" x14ac:dyDescent="0.25">
      <c r="A38" s="23" t="s">
        <v>27</v>
      </c>
      <c r="B38" s="23"/>
      <c r="C38" s="9">
        <v>-196659.13813531399</v>
      </c>
      <c r="D38" s="9">
        <v>357075.61425700015</v>
      </c>
      <c r="E38" s="9">
        <v>0</v>
      </c>
      <c r="F38" s="9">
        <v>160416.47612168454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-631733.07692631567</v>
      </c>
      <c r="D43" s="9">
        <v>192307.87690900028</v>
      </c>
      <c r="E43" s="9">
        <v>0</v>
      </c>
      <c r="F43" s="9">
        <v>-439425.20001731551</v>
      </c>
    </row>
    <row r="44" spans="1:6" x14ac:dyDescent="0.25">
      <c r="A44" s="10" t="s">
        <v>30</v>
      </c>
      <c r="B44" s="10"/>
      <c r="C44" s="29">
        <v>-217501.32976000005</v>
      </c>
      <c r="D44" s="29">
        <v>-416792.23371100001</v>
      </c>
      <c r="E44" s="29">
        <v>0</v>
      </c>
      <c r="F44" s="13">
        <v>-634293.56347100018</v>
      </c>
    </row>
    <row r="45" spans="1:6" x14ac:dyDescent="0.25">
      <c r="A45" s="12"/>
      <c r="B45" s="12" t="s">
        <v>31</v>
      </c>
      <c r="C45" s="11">
        <v>132971.19361000002</v>
      </c>
      <c r="D45" s="11">
        <v>1239.2874870000001</v>
      </c>
      <c r="E45" s="11">
        <v>0</v>
      </c>
      <c r="F45" s="39">
        <v>134210.48109700001</v>
      </c>
    </row>
    <row r="46" spans="1:6" x14ac:dyDescent="0.25">
      <c r="A46" s="12"/>
      <c r="B46" s="12" t="s">
        <v>32</v>
      </c>
      <c r="C46" s="11">
        <v>350472.52337000007</v>
      </c>
      <c r="D46" s="11">
        <v>418031.521198</v>
      </c>
      <c r="E46" s="11">
        <v>0</v>
      </c>
      <c r="F46" s="39">
        <v>768504.04456800013</v>
      </c>
    </row>
    <row r="47" spans="1:6" x14ac:dyDescent="0.25">
      <c r="A47" s="12" t="s">
        <v>33</v>
      </c>
      <c r="B47" s="12"/>
      <c r="C47" s="11">
        <v>-547811.1200600001</v>
      </c>
      <c r="D47" s="11">
        <v>371.95365700000002</v>
      </c>
      <c r="E47" s="11">
        <v>0</v>
      </c>
      <c r="F47" s="11">
        <v>-547439.16640300024</v>
      </c>
    </row>
    <row r="48" spans="1:6" x14ac:dyDescent="0.25">
      <c r="A48" s="12"/>
      <c r="B48" s="12" t="s">
        <v>34</v>
      </c>
      <c r="C48" s="11">
        <v>2106304.9308699998</v>
      </c>
      <c r="D48" s="11">
        <v>384.04285800000002</v>
      </c>
      <c r="E48" s="11">
        <v>0</v>
      </c>
      <c r="F48" s="39">
        <v>2106688.9737279997</v>
      </c>
    </row>
    <row r="49" spans="1:6" x14ac:dyDescent="0.25">
      <c r="A49" s="12"/>
      <c r="B49" s="12" t="s">
        <v>35</v>
      </c>
      <c r="C49" s="11">
        <v>2654116.0509299999</v>
      </c>
      <c r="D49" s="11">
        <v>12.089200999999999</v>
      </c>
      <c r="E49" s="11">
        <v>0</v>
      </c>
      <c r="F49" s="39">
        <v>2654128.140131</v>
      </c>
    </row>
    <row r="50" spans="1:6" x14ac:dyDescent="0.25">
      <c r="A50" s="12" t="s">
        <v>36</v>
      </c>
      <c r="B50" s="12"/>
      <c r="C50" s="11">
        <v>-2274.4910800000071</v>
      </c>
      <c r="D50" s="11">
        <v>0</v>
      </c>
      <c r="E50" s="11">
        <v>0</v>
      </c>
      <c r="F50" s="39">
        <v>-2274.4910800000071</v>
      </c>
    </row>
    <row r="51" spans="1:6" x14ac:dyDescent="0.25">
      <c r="A51" s="12" t="s">
        <v>37</v>
      </c>
      <c r="B51" s="12"/>
      <c r="C51" s="11">
        <v>135853.86397368461</v>
      </c>
      <c r="D51" s="11">
        <v>608728.15696300031</v>
      </c>
      <c r="E51" s="11">
        <v>0</v>
      </c>
      <c r="F51" s="39">
        <v>744582.02093668492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-435073.93879099982</v>
      </c>
      <c r="D58" s="9">
        <v>-164767.73734800002</v>
      </c>
      <c r="E58" s="9">
        <v>0</v>
      </c>
      <c r="F58" s="9">
        <v>-599841.67613899987</v>
      </c>
    </row>
    <row r="59" spans="1:6" x14ac:dyDescent="0.25">
      <c r="A59" s="10" t="s">
        <v>42</v>
      </c>
      <c r="B59" s="10"/>
      <c r="C59" s="30">
        <v>1271794.9615900004</v>
      </c>
      <c r="D59" s="30">
        <v>0</v>
      </c>
      <c r="E59" s="30">
        <v>0</v>
      </c>
      <c r="F59" s="30">
        <v>1271794.9615900004</v>
      </c>
    </row>
    <row r="60" spans="1:6" x14ac:dyDescent="0.25">
      <c r="A60" s="12"/>
      <c r="B60" s="12" t="s">
        <v>43</v>
      </c>
      <c r="C60" s="11">
        <v>1881165.0053600003</v>
      </c>
      <c r="D60" s="11">
        <v>0</v>
      </c>
      <c r="E60" s="11">
        <v>0</v>
      </c>
      <c r="F60" s="39">
        <v>1881165.0053600003</v>
      </c>
    </row>
    <row r="61" spans="1:6" x14ac:dyDescent="0.25">
      <c r="A61" s="12"/>
      <c r="B61" s="12" t="s">
        <v>44</v>
      </c>
      <c r="C61" s="11">
        <v>609370.04376999999</v>
      </c>
      <c r="D61" s="11">
        <v>0</v>
      </c>
      <c r="E61" s="11">
        <v>0</v>
      </c>
      <c r="F61" s="39">
        <v>609370.04376999999</v>
      </c>
    </row>
    <row r="62" spans="1:6" x14ac:dyDescent="0.25">
      <c r="A62" s="12" t="s">
        <v>45</v>
      </c>
      <c r="B62" s="12"/>
      <c r="C62" s="11">
        <v>-1574521.0422000003</v>
      </c>
      <c r="D62" s="11">
        <v>-164767.73734800002</v>
      </c>
      <c r="E62" s="11">
        <v>0</v>
      </c>
      <c r="F62" s="11">
        <v>-1739288.7795480003</v>
      </c>
    </row>
    <row r="63" spans="1:6" x14ac:dyDescent="0.25">
      <c r="A63" s="12"/>
      <c r="B63" s="12" t="s">
        <v>43</v>
      </c>
      <c r="C63" s="11">
        <v>0</v>
      </c>
      <c r="D63" s="11">
        <v>5331.3172759999998</v>
      </c>
      <c r="E63" s="11">
        <v>0</v>
      </c>
      <c r="F63" s="39">
        <v>5331.3172759999998</v>
      </c>
    </row>
    <row r="64" spans="1:6" x14ac:dyDescent="0.25">
      <c r="A64" s="12"/>
      <c r="B64" s="12" t="s">
        <v>44</v>
      </c>
      <c r="C64" s="11">
        <v>1574521.0422000003</v>
      </c>
      <c r="D64" s="11">
        <v>170099.05462400001</v>
      </c>
      <c r="E64" s="11">
        <v>0</v>
      </c>
      <c r="F64" s="39">
        <v>1744620.0968240004</v>
      </c>
    </row>
    <row r="65" spans="1:6" x14ac:dyDescent="0.25">
      <c r="A65" s="12" t="s">
        <v>46</v>
      </c>
      <c r="B65" s="12"/>
      <c r="C65" s="11">
        <v>-132347.85818099999</v>
      </c>
      <c r="D65" s="11">
        <v>0</v>
      </c>
      <c r="E65" s="11">
        <v>0</v>
      </c>
      <c r="F65" s="39">
        <v>-132347.85818099999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-196659.13813531585</v>
      </c>
      <c r="D67" s="31">
        <v>357075.61425700027</v>
      </c>
      <c r="E67" s="31">
        <v>0</v>
      </c>
      <c r="F67" s="31">
        <v>160416.47612168436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62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10705541.783968087</v>
      </c>
      <c r="D11" s="9">
        <v>1631419.8732469995</v>
      </c>
      <c r="E11" s="9">
        <v>-926595.72155299992</v>
      </c>
      <c r="F11" s="9">
        <v>11410365.935662087</v>
      </c>
    </row>
    <row r="12" spans="1:6" x14ac:dyDescent="0.25">
      <c r="A12" s="10"/>
      <c r="B12" s="10" t="s">
        <v>12</v>
      </c>
      <c r="C12" s="11">
        <v>8888308.2170000002</v>
      </c>
      <c r="D12" s="11">
        <v>570871.00352300005</v>
      </c>
      <c r="E12" s="11">
        <v>0</v>
      </c>
      <c r="F12" s="11">
        <v>9459179.2205229998</v>
      </c>
    </row>
    <row r="13" spans="1:6" x14ac:dyDescent="0.25">
      <c r="A13" s="12"/>
      <c r="B13" s="12" t="s">
        <v>13</v>
      </c>
      <c r="C13" s="11">
        <v>236899.81336496997</v>
      </c>
      <c r="D13" s="11">
        <v>0</v>
      </c>
      <c r="E13" s="11">
        <v>0</v>
      </c>
      <c r="F13" s="39">
        <v>236899.81336496997</v>
      </c>
    </row>
    <row r="14" spans="1:6" x14ac:dyDescent="0.25">
      <c r="A14" s="12"/>
      <c r="B14" s="12" t="s">
        <v>14</v>
      </c>
      <c r="C14" s="11">
        <v>687776.80499999993</v>
      </c>
      <c r="D14" s="11">
        <v>0</v>
      </c>
      <c r="E14" s="11">
        <v>0</v>
      </c>
      <c r="F14" s="39">
        <v>687776.80499999993</v>
      </c>
    </row>
    <row r="15" spans="1:6" x14ac:dyDescent="0.25">
      <c r="A15" s="12"/>
      <c r="B15" s="12" t="s">
        <v>58</v>
      </c>
      <c r="C15" s="11">
        <v>28642.052</v>
      </c>
      <c r="D15" s="11">
        <v>671495.73674999981</v>
      </c>
      <c r="E15" s="11">
        <v>-664159.67847699998</v>
      </c>
      <c r="F15" s="39">
        <v>35978.110272999853</v>
      </c>
    </row>
    <row r="16" spans="1:6" x14ac:dyDescent="0.25">
      <c r="A16" s="12"/>
      <c r="B16" s="12" t="s">
        <v>15</v>
      </c>
      <c r="C16" s="11">
        <v>192367.04241511889</v>
      </c>
      <c r="D16" s="11">
        <v>7234.8925170000002</v>
      </c>
      <c r="E16" s="11">
        <v>0</v>
      </c>
      <c r="F16" s="39">
        <v>199601.93493211889</v>
      </c>
    </row>
    <row r="17" spans="1:6" x14ac:dyDescent="0.25">
      <c r="A17" s="12"/>
      <c r="B17" s="12" t="s">
        <v>59</v>
      </c>
      <c r="C17" s="11">
        <v>233196.25594</v>
      </c>
      <c r="D17" s="11">
        <v>275598.10254400002</v>
      </c>
      <c r="E17" s="11">
        <v>-262436.043076</v>
      </c>
      <c r="F17" s="39">
        <v>246358.31540800002</v>
      </c>
    </row>
    <row r="18" spans="1:6" x14ac:dyDescent="0.25">
      <c r="A18" s="12"/>
      <c r="B18" s="12" t="s">
        <v>72</v>
      </c>
      <c r="C18" s="11">
        <v>438351.59824800002</v>
      </c>
      <c r="D18" s="11">
        <v>106220.13791299996</v>
      </c>
      <c r="E18" s="11">
        <v>0</v>
      </c>
      <c r="F18" s="39">
        <v>544571.73616099998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9135291.8905870002</v>
      </c>
      <c r="D20" s="9">
        <v>1696099.5976249999</v>
      </c>
      <c r="E20" s="9">
        <v>-874464.42550999997</v>
      </c>
      <c r="F20" s="9">
        <v>9956927.0627020001</v>
      </c>
    </row>
    <row r="21" spans="1:6" x14ac:dyDescent="0.25">
      <c r="A21" s="10"/>
      <c r="B21" s="10" t="s">
        <v>18</v>
      </c>
      <c r="C21" s="11">
        <v>2261942.0547000002</v>
      </c>
      <c r="D21" s="11">
        <v>990246.91403800005</v>
      </c>
      <c r="E21" s="11">
        <v>0</v>
      </c>
      <c r="F21" s="40">
        <v>3252188.9687380004</v>
      </c>
    </row>
    <row r="22" spans="1:6" x14ac:dyDescent="0.25">
      <c r="A22" s="12"/>
      <c r="B22" s="12" t="s">
        <v>19</v>
      </c>
      <c r="C22" s="11">
        <v>866724.15885000001</v>
      </c>
      <c r="D22" s="11">
        <v>457346.78049400001</v>
      </c>
      <c r="E22" s="11">
        <v>0</v>
      </c>
      <c r="F22" s="38">
        <v>1324070.9393440001</v>
      </c>
    </row>
    <row r="23" spans="1:6" x14ac:dyDescent="0.25">
      <c r="A23" s="12"/>
      <c r="B23" s="12" t="s">
        <v>20</v>
      </c>
      <c r="C23" s="11">
        <v>89583.989069000003</v>
      </c>
      <c r="D23" s="11">
        <v>313.96368699999999</v>
      </c>
      <c r="E23" s="11">
        <v>0</v>
      </c>
      <c r="F23" s="38">
        <v>89897.952755999999</v>
      </c>
    </row>
    <row r="24" spans="1:6" x14ac:dyDescent="0.25">
      <c r="A24" s="12"/>
      <c r="B24" s="12" t="s">
        <v>65</v>
      </c>
      <c r="C24" s="11">
        <v>3995159.4122799998</v>
      </c>
      <c r="D24" s="11">
        <v>226407.03754300001</v>
      </c>
      <c r="E24" s="11">
        <v>-874464.42550999997</v>
      </c>
      <c r="F24" s="38">
        <v>3347102.0243129996</v>
      </c>
    </row>
    <row r="25" spans="1:6" x14ac:dyDescent="0.25">
      <c r="A25" s="12"/>
      <c r="B25" s="12" t="s">
        <v>78</v>
      </c>
      <c r="C25" s="11">
        <v>1892614.6716879997</v>
      </c>
      <c r="D25" s="11">
        <v>5218.9780929999997</v>
      </c>
      <c r="E25" s="11">
        <v>0</v>
      </c>
      <c r="F25" s="38">
        <v>1897833.6497809996</v>
      </c>
    </row>
    <row r="26" spans="1:6" x14ac:dyDescent="0.25">
      <c r="A26" s="12"/>
      <c r="B26" s="12" t="s">
        <v>21</v>
      </c>
      <c r="C26" s="11">
        <v>29267.603999999999</v>
      </c>
      <c r="D26" s="11">
        <v>16565.923770000001</v>
      </c>
      <c r="E26" s="11">
        <v>0</v>
      </c>
      <c r="F26" s="38">
        <v>45833.527770000001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1570249.8933810871</v>
      </c>
      <c r="D28" s="17">
        <v>-64679.724378000479</v>
      </c>
      <c r="E28" s="17">
        <v>-52131.296042999951</v>
      </c>
      <c r="F28" s="17">
        <v>1453438.8729600869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1651690.4697099999</v>
      </c>
      <c r="D31" s="17">
        <v>111819.93836000001</v>
      </c>
      <c r="E31" s="17">
        <v>-52131.296043000009</v>
      </c>
      <c r="F31" s="17">
        <v>1711379.1120269999</v>
      </c>
    </row>
    <row r="32" spans="1:6" x14ac:dyDescent="0.25">
      <c r="A32" s="10"/>
      <c r="B32" s="10" t="s">
        <v>24</v>
      </c>
      <c r="C32" s="11">
        <v>5709.1480000000001</v>
      </c>
      <c r="D32" s="11">
        <v>931.62671399999999</v>
      </c>
      <c r="E32" s="11">
        <v>0</v>
      </c>
      <c r="F32" s="38">
        <v>6640.7747140000001</v>
      </c>
    </row>
    <row r="33" spans="1:6" x14ac:dyDescent="0.25">
      <c r="A33" s="12"/>
      <c r="B33" s="12" t="s">
        <v>25</v>
      </c>
      <c r="C33" s="11">
        <v>861026.14971000003</v>
      </c>
      <c r="D33" s="11">
        <v>109212.40982500001</v>
      </c>
      <c r="E33" s="11">
        <v>0</v>
      </c>
      <c r="F33" s="38">
        <v>970238.55953500001</v>
      </c>
    </row>
    <row r="34" spans="1:6" x14ac:dyDescent="0.25">
      <c r="A34" s="12"/>
      <c r="B34" s="12" t="s">
        <v>26</v>
      </c>
      <c r="C34" s="11">
        <v>796373.46799999999</v>
      </c>
      <c r="D34" s="11">
        <v>3539.1552489999999</v>
      </c>
      <c r="E34" s="11">
        <v>-52131.296043000009</v>
      </c>
      <c r="F34" s="38">
        <v>747781.32720599999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10711250.931968087</v>
      </c>
      <c r="D36" s="9">
        <v>1632351.4999609995</v>
      </c>
      <c r="E36" s="9">
        <v>-926595.72155299992</v>
      </c>
      <c r="F36" s="9">
        <v>11417006.710376088</v>
      </c>
    </row>
    <row r="37" spans="1:6" x14ac:dyDescent="0.25">
      <c r="A37" s="23" t="s">
        <v>76</v>
      </c>
      <c r="B37" s="23"/>
      <c r="C37" s="9">
        <v>10792691.508297</v>
      </c>
      <c r="D37" s="9">
        <v>1808851.162699</v>
      </c>
      <c r="E37" s="9">
        <v>-926595.72155299992</v>
      </c>
      <c r="F37" s="9">
        <v>11674946.949443001</v>
      </c>
    </row>
    <row r="38" spans="1:6" x14ac:dyDescent="0.25">
      <c r="A38" s="23" t="s">
        <v>27</v>
      </c>
      <c r="B38" s="23"/>
      <c r="C38" s="9">
        <v>-81440.57632891275</v>
      </c>
      <c r="D38" s="9">
        <v>-176499.66273800051</v>
      </c>
      <c r="E38" s="9">
        <v>0</v>
      </c>
      <c r="F38" s="9">
        <v>-257940.23906691372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184631.10795008679</v>
      </c>
      <c r="D43" s="9">
        <v>-175116.68064200052</v>
      </c>
      <c r="E43" s="9">
        <v>0</v>
      </c>
      <c r="F43" s="9">
        <v>9514.4273080862768</v>
      </c>
    </row>
    <row r="44" spans="1:6" x14ac:dyDescent="0.25">
      <c r="A44" s="10" t="s">
        <v>30</v>
      </c>
      <c r="B44" s="10"/>
      <c r="C44" s="29">
        <v>78969.864519999974</v>
      </c>
      <c r="D44" s="29">
        <v>7032.3548799999999</v>
      </c>
      <c r="E44" s="29">
        <v>0</v>
      </c>
      <c r="F44" s="13">
        <v>86002.219399999973</v>
      </c>
    </row>
    <row r="45" spans="1:6" x14ac:dyDescent="0.25">
      <c r="A45" s="12"/>
      <c r="B45" s="12" t="s">
        <v>31</v>
      </c>
      <c r="C45" s="11">
        <v>220919.29407999999</v>
      </c>
      <c r="D45" s="11">
        <v>25.599889000000001</v>
      </c>
      <c r="E45" s="11">
        <v>0</v>
      </c>
      <c r="F45" s="39">
        <v>220944.893969</v>
      </c>
    </row>
    <row r="46" spans="1:6" x14ac:dyDescent="0.25">
      <c r="A46" s="12"/>
      <c r="B46" s="12" t="s">
        <v>32</v>
      </c>
      <c r="C46" s="11">
        <v>141949.42956000002</v>
      </c>
      <c r="D46" s="11">
        <v>-7006.7549909999998</v>
      </c>
      <c r="E46" s="11">
        <v>0</v>
      </c>
      <c r="F46" s="39">
        <v>134942.67456900002</v>
      </c>
    </row>
    <row r="47" spans="1:6" x14ac:dyDescent="0.25">
      <c r="A47" s="12" t="s">
        <v>33</v>
      </c>
      <c r="B47" s="12"/>
      <c r="C47" s="11">
        <v>306458.13082999992</v>
      </c>
      <c r="D47" s="11">
        <v>-337.31077299999998</v>
      </c>
      <c r="E47" s="11">
        <v>0</v>
      </c>
      <c r="F47" s="11">
        <v>306120.82005699992</v>
      </c>
    </row>
    <row r="48" spans="1:6" x14ac:dyDescent="0.25">
      <c r="A48" s="12"/>
      <c r="B48" s="12" t="s">
        <v>34</v>
      </c>
      <c r="C48" s="11">
        <v>949180.25520999986</v>
      </c>
      <c r="D48" s="11">
        <v>-325.71173599999997</v>
      </c>
      <c r="E48" s="11">
        <v>0</v>
      </c>
      <c r="F48" s="39">
        <v>948854.54347399983</v>
      </c>
    </row>
    <row r="49" spans="1:6" x14ac:dyDescent="0.25">
      <c r="A49" s="12"/>
      <c r="B49" s="12" t="s">
        <v>35</v>
      </c>
      <c r="C49" s="11">
        <v>642722.12437999994</v>
      </c>
      <c r="D49" s="11">
        <v>11.599036999999999</v>
      </c>
      <c r="E49" s="11">
        <v>0</v>
      </c>
      <c r="F49" s="39">
        <v>642733.72341699991</v>
      </c>
    </row>
    <row r="50" spans="1:6" x14ac:dyDescent="0.25">
      <c r="A50" s="12" t="s">
        <v>36</v>
      </c>
      <c r="B50" s="12"/>
      <c r="C50" s="11">
        <v>-3995.9075700000685</v>
      </c>
      <c r="D50" s="11">
        <v>0</v>
      </c>
      <c r="E50" s="11">
        <v>0</v>
      </c>
      <c r="F50" s="39">
        <v>-3995.9075700000685</v>
      </c>
    </row>
    <row r="51" spans="1:6" x14ac:dyDescent="0.25">
      <c r="A51" s="12" t="s">
        <v>37</v>
      </c>
      <c r="B51" s="12"/>
      <c r="C51" s="11">
        <v>-196800.97982991301</v>
      </c>
      <c r="D51" s="11">
        <v>-181811.72474900051</v>
      </c>
      <c r="E51" s="11">
        <v>0</v>
      </c>
      <c r="F51" s="39">
        <v>-378612.70457891352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266071.68427900004</v>
      </c>
      <c r="D58" s="9">
        <v>1382.9820960000002</v>
      </c>
      <c r="E58" s="9">
        <v>0</v>
      </c>
      <c r="F58" s="9">
        <v>267454.66637500003</v>
      </c>
    </row>
    <row r="59" spans="1:6" x14ac:dyDescent="0.25">
      <c r="A59" s="10" t="s">
        <v>42</v>
      </c>
      <c r="B59" s="10"/>
      <c r="C59" s="30">
        <v>-7259.5652000000009</v>
      </c>
      <c r="D59" s="30">
        <v>0</v>
      </c>
      <c r="E59" s="30">
        <v>0</v>
      </c>
      <c r="F59" s="30">
        <v>-7259.5652000000009</v>
      </c>
    </row>
    <row r="60" spans="1:6" x14ac:dyDescent="0.25">
      <c r="A60" s="12"/>
      <c r="B60" s="12" t="s">
        <v>43</v>
      </c>
      <c r="C60" s="11">
        <v>6051.0779999999995</v>
      </c>
      <c r="D60" s="11">
        <v>0</v>
      </c>
      <c r="E60" s="11">
        <v>0</v>
      </c>
      <c r="F60" s="39">
        <v>6051.0779999999995</v>
      </c>
    </row>
    <row r="61" spans="1:6" x14ac:dyDescent="0.25">
      <c r="A61" s="12"/>
      <c r="B61" s="12" t="s">
        <v>44</v>
      </c>
      <c r="C61" s="11">
        <v>13310.6432</v>
      </c>
      <c r="D61" s="11">
        <v>0</v>
      </c>
      <c r="E61" s="11">
        <v>0</v>
      </c>
      <c r="F61" s="39">
        <v>13310.6432</v>
      </c>
    </row>
    <row r="62" spans="1:6" x14ac:dyDescent="0.25">
      <c r="A62" s="12" t="s">
        <v>45</v>
      </c>
      <c r="B62" s="12"/>
      <c r="C62" s="11">
        <v>400441.67300000007</v>
      </c>
      <c r="D62" s="11">
        <v>1382.9820960000002</v>
      </c>
      <c r="E62" s="11">
        <v>0</v>
      </c>
      <c r="F62" s="11">
        <v>401824.65509600006</v>
      </c>
    </row>
    <row r="63" spans="1:6" x14ac:dyDescent="0.25">
      <c r="A63" s="12"/>
      <c r="B63" s="12" t="s">
        <v>43</v>
      </c>
      <c r="C63" s="11">
        <v>634950.10400000005</v>
      </c>
      <c r="D63" s="11">
        <v>3718.0767209999999</v>
      </c>
      <c r="E63" s="11">
        <v>0</v>
      </c>
      <c r="F63" s="39">
        <v>638668.18072100007</v>
      </c>
    </row>
    <row r="64" spans="1:6" x14ac:dyDescent="0.25">
      <c r="A64" s="12"/>
      <c r="B64" s="12" t="s">
        <v>44</v>
      </c>
      <c r="C64" s="11">
        <v>234508.43100000001</v>
      </c>
      <c r="D64" s="11">
        <v>2335.0946249999997</v>
      </c>
      <c r="E64" s="11">
        <v>0</v>
      </c>
      <c r="F64" s="39">
        <v>236843.52562500001</v>
      </c>
    </row>
    <row r="65" spans="1:6" x14ac:dyDescent="0.25">
      <c r="A65" s="12" t="s">
        <v>46</v>
      </c>
      <c r="B65" s="12"/>
      <c r="C65" s="11">
        <v>-127110.423521</v>
      </c>
      <c r="D65" s="11">
        <v>0</v>
      </c>
      <c r="E65" s="11">
        <v>0</v>
      </c>
      <c r="F65" s="39">
        <v>-127110.423521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-81440.576328913245</v>
      </c>
      <c r="D67" s="31">
        <v>-176499.66273800051</v>
      </c>
      <c r="E67" s="31">
        <v>0</v>
      </c>
      <c r="F67" s="31">
        <v>-257940.23906691375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63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4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9975927.8899612874</v>
      </c>
      <c r="D11" s="9">
        <v>1955477.9257550002</v>
      </c>
      <c r="E11" s="9">
        <v>-910136.52182300016</v>
      </c>
      <c r="F11" s="9">
        <v>11021269.293893287</v>
      </c>
    </row>
    <row r="12" spans="1:6" x14ac:dyDescent="0.25">
      <c r="A12" s="10"/>
      <c r="B12" s="10" t="s">
        <v>12</v>
      </c>
      <c r="C12" s="11">
        <v>8052223.7810000004</v>
      </c>
      <c r="D12" s="11">
        <v>915448.73839099985</v>
      </c>
      <c r="E12" s="11">
        <v>0</v>
      </c>
      <c r="F12" s="11">
        <v>8967672.5193910003</v>
      </c>
    </row>
    <row r="13" spans="1:6" x14ac:dyDescent="0.25">
      <c r="A13" s="12"/>
      <c r="B13" s="12" t="s">
        <v>13</v>
      </c>
      <c r="C13" s="11">
        <v>282270.03625850996</v>
      </c>
      <c r="D13" s="11">
        <v>0</v>
      </c>
      <c r="E13" s="11">
        <v>0</v>
      </c>
      <c r="F13" s="39">
        <v>282270.03625850996</v>
      </c>
    </row>
    <row r="14" spans="1:6" x14ac:dyDescent="0.25">
      <c r="A14" s="12"/>
      <c r="B14" s="12" t="s">
        <v>14</v>
      </c>
      <c r="C14" s="11">
        <v>688635.87199999997</v>
      </c>
      <c r="D14" s="11">
        <v>0</v>
      </c>
      <c r="E14" s="11">
        <v>0</v>
      </c>
      <c r="F14" s="39">
        <v>688635.87199999997</v>
      </c>
    </row>
    <row r="15" spans="1:6" x14ac:dyDescent="0.25">
      <c r="A15" s="12"/>
      <c r="B15" s="12" t="s">
        <v>58</v>
      </c>
      <c r="C15" s="11">
        <v>20071.627</v>
      </c>
      <c r="D15" s="11">
        <v>696099.75294100016</v>
      </c>
      <c r="E15" s="11">
        <v>-687580.24908200023</v>
      </c>
      <c r="F15" s="39">
        <v>28591.13085899991</v>
      </c>
    </row>
    <row r="16" spans="1:6" x14ac:dyDescent="0.25">
      <c r="A16" s="12"/>
      <c r="B16" s="12" t="s">
        <v>15</v>
      </c>
      <c r="C16" s="11">
        <v>283461.86320277688</v>
      </c>
      <c r="D16" s="11">
        <v>7982.5262570000004</v>
      </c>
      <c r="E16" s="11">
        <v>0</v>
      </c>
      <c r="F16" s="39">
        <v>291444.38945977687</v>
      </c>
    </row>
    <row r="17" spans="1:6" x14ac:dyDescent="0.25">
      <c r="A17" s="12"/>
      <c r="B17" s="12" t="s">
        <v>59</v>
      </c>
      <c r="C17" s="11">
        <v>250863.37319000001</v>
      </c>
      <c r="D17" s="11">
        <v>236363.74502099998</v>
      </c>
      <c r="E17" s="11">
        <v>-222556.27274099999</v>
      </c>
      <c r="F17" s="39">
        <v>264670.84547</v>
      </c>
    </row>
    <row r="18" spans="1:6" x14ac:dyDescent="0.25">
      <c r="A18" s="12"/>
      <c r="B18" s="12" t="s">
        <v>72</v>
      </c>
      <c r="C18" s="11">
        <v>398401.33730999997</v>
      </c>
      <c r="D18" s="11">
        <v>99583.163144999999</v>
      </c>
      <c r="E18" s="11">
        <v>0</v>
      </c>
      <c r="F18" s="39">
        <v>497984.50045499997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9409037.8870090004</v>
      </c>
      <c r="D20" s="9">
        <v>1649652.858463</v>
      </c>
      <c r="E20" s="9">
        <v>-861722.83788900019</v>
      </c>
      <c r="F20" s="9">
        <v>10196967.907582998</v>
      </c>
    </row>
    <row r="21" spans="1:6" x14ac:dyDescent="0.25">
      <c r="A21" s="10"/>
      <c r="B21" s="10" t="s">
        <v>18</v>
      </c>
      <c r="C21" s="11">
        <v>2280228.5863300003</v>
      </c>
      <c r="D21" s="11">
        <v>984417.79431499995</v>
      </c>
      <c r="E21" s="11">
        <v>0</v>
      </c>
      <c r="F21" s="40">
        <v>3264646.3806450004</v>
      </c>
    </row>
    <row r="22" spans="1:6" x14ac:dyDescent="0.25">
      <c r="A22" s="12"/>
      <c r="B22" s="12" t="s">
        <v>19</v>
      </c>
      <c r="C22" s="11">
        <v>893314.15026000002</v>
      </c>
      <c r="D22" s="11">
        <v>433718.050582</v>
      </c>
      <c r="E22" s="11">
        <v>0</v>
      </c>
      <c r="F22" s="38">
        <v>1327032.2008420001</v>
      </c>
    </row>
    <row r="23" spans="1:6" x14ac:dyDescent="0.25">
      <c r="A23" s="12"/>
      <c r="B23" s="12" t="s">
        <v>20</v>
      </c>
      <c r="C23" s="11">
        <v>724307.69600900006</v>
      </c>
      <c r="D23" s="11">
        <v>306.980659</v>
      </c>
      <c r="E23" s="11">
        <v>0</v>
      </c>
      <c r="F23" s="38">
        <v>724614.67666800006</v>
      </c>
    </row>
    <row r="24" spans="1:6" x14ac:dyDescent="0.25">
      <c r="A24" s="12"/>
      <c r="B24" s="12" t="s">
        <v>65</v>
      </c>
      <c r="C24" s="11">
        <v>3626678.0208799997</v>
      </c>
      <c r="D24" s="11">
        <v>197703.62783399998</v>
      </c>
      <c r="E24" s="11">
        <v>-861722.83788900019</v>
      </c>
      <c r="F24" s="38">
        <v>2962658.8108249996</v>
      </c>
    </row>
    <row r="25" spans="1:6" x14ac:dyDescent="0.25">
      <c r="A25" s="12"/>
      <c r="B25" s="12" t="s">
        <v>78</v>
      </c>
      <c r="C25" s="11">
        <v>1861693.4166199998</v>
      </c>
      <c r="D25" s="11">
        <v>15602.029146000001</v>
      </c>
      <c r="E25" s="11">
        <v>0</v>
      </c>
      <c r="F25" s="38">
        <v>1877295.4457659998</v>
      </c>
    </row>
    <row r="26" spans="1:6" x14ac:dyDescent="0.25">
      <c r="A26" s="12"/>
      <c r="B26" s="12" t="s">
        <v>21</v>
      </c>
      <c r="C26" s="11">
        <v>22816.016909999998</v>
      </c>
      <c r="D26" s="11">
        <v>17904.375927000001</v>
      </c>
      <c r="E26" s="11">
        <v>0</v>
      </c>
      <c r="F26" s="38">
        <v>40720.392836999999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566890.00295228697</v>
      </c>
      <c r="D28" s="17">
        <v>305825.06729200017</v>
      </c>
      <c r="E28" s="17">
        <v>-48413.683933999971</v>
      </c>
      <c r="F28" s="17">
        <v>824301.38631028868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4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1362455.4013</v>
      </c>
      <c r="D31" s="17">
        <v>107813.20604800002</v>
      </c>
      <c r="E31" s="17">
        <v>-48413.683934000001</v>
      </c>
      <c r="F31" s="17">
        <v>1421854.9234139998</v>
      </c>
    </row>
    <row r="32" spans="1:6" x14ac:dyDescent="0.25">
      <c r="A32" s="10"/>
      <c r="B32" s="10" t="s">
        <v>24</v>
      </c>
      <c r="C32" s="11">
        <v>2156.9202700000001</v>
      </c>
      <c r="D32" s="11">
        <v>6699.5961569999999</v>
      </c>
      <c r="E32" s="11">
        <v>0</v>
      </c>
      <c r="F32" s="38">
        <v>8856.5164270000005</v>
      </c>
    </row>
    <row r="33" spans="1:6" x14ac:dyDescent="0.25">
      <c r="A33" s="12"/>
      <c r="B33" s="12" t="s">
        <v>25</v>
      </c>
      <c r="C33" s="11">
        <v>675441.73856999993</v>
      </c>
      <c r="D33" s="11">
        <v>106846.33012900001</v>
      </c>
      <c r="E33" s="11">
        <v>0</v>
      </c>
      <c r="F33" s="38">
        <v>782288.06869899994</v>
      </c>
    </row>
    <row r="34" spans="1:6" x14ac:dyDescent="0.25">
      <c r="A34" s="12"/>
      <c r="B34" s="12" t="s">
        <v>26</v>
      </c>
      <c r="C34" s="11">
        <v>689170.58299999998</v>
      </c>
      <c r="D34" s="11">
        <v>7666.472076</v>
      </c>
      <c r="E34" s="11">
        <v>-48413.683934000001</v>
      </c>
      <c r="F34" s="38">
        <v>648423.37114199996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9978084.810231287</v>
      </c>
      <c r="D36" s="9">
        <v>1962177.5219120001</v>
      </c>
      <c r="E36" s="9">
        <v>-910136.52182300016</v>
      </c>
      <c r="F36" s="9">
        <v>11030125.810320286</v>
      </c>
    </row>
    <row r="37" spans="1:6" x14ac:dyDescent="0.25">
      <c r="A37" s="23" t="s">
        <v>76</v>
      </c>
      <c r="B37" s="23"/>
      <c r="C37" s="9">
        <v>10773650.208579</v>
      </c>
      <c r="D37" s="9">
        <v>1764165.6606679999</v>
      </c>
      <c r="E37" s="9">
        <v>-910136.52182300016</v>
      </c>
      <c r="F37" s="9">
        <v>11627679.347423999</v>
      </c>
    </row>
    <row r="38" spans="1:6" x14ac:dyDescent="0.25">
      <c r="A38" s="23" t="s">
        <v>27</v>
      </c>
      <c r="B38" s="23"/>
      <c r="C38" s="9">
        <v>-795565.39834771305</v>
      </c>
      <c r="D38" s="9">
        <v>198011.86124400026</v>
      </c>
      <c r="E38" s="9">
        <v>0</v>
      </c>
      <c r="F38" s="9">
        <v>-597553.53710371256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4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1537599.8764512858</v>
      </c>
      <c r="D43" s="9">
        <v>201115.99973600064</v>
      </c>
      <c r="E43" s="9">
        <v>0</v>
      </c>
      <c r="F43" s="9">
        <v>1738715.8761872863</v>
      </c>
    </row>
    <row r="44" spans="1:6" x14ac:dyDescent="0.25">
      <c r="A44" s="10" t="s">
        <v>30</v>
      </c>
      <c r="B44" s="10"/>
      <c r="C44" s="29">
        <v>169718.70936000004</v>
      </c>
      <c r="D44" s="29">
        <v>8840.6493809999993</v>
      </c>
      <c r="E44" s="29">
        <v>0</v>
      </c>
      <c r="F44" s="13">
        <v>178559.35874100003</v>
      </c>
    </row>
    <row r="45" spans="1:6" x14ac:dyDescent="0.25">
      <c r="A45" s="12"/>
      <c r="B45" s="12" t="s">
        <v>31</v>
      </c>
      <c r="C45" s="11">
        <v>244690.42619000003</v>
      </c>
      <c r="D45" s="11">
        <v>485.26194199999998</v>
      </c>
      <c r="E45" s="11">
        <v>0</v>
      </c>
      <c r="F45" s="39">
        <v>245175.68813200004</v>
      </c>
    </row>
    <row r="46" spans="1:6" x14ac:dyDescent="0.25">
      <c r="A46" s="12"/>
      <c r="B46" s="12" t="s">
        <v>32</v>
      </c>
      <c r="C46" s="11">
        <v>74971.716830000005</v>
      </c>
      <c r="D46" s="11">
        <v>-8355.3874390000001</v>
      </c>
      <c r="E46" s="11">
        <v>0</v>
      </c>
      <c r="F46" s="39">
        <v>66616.329391000007</v>
      </c>
    </row>
    <row r="47" spans="1:6" x14ac:dyDescent="0.25">
      <c r="A47" s="12" t="s">
        <v>33</v>
      </c>
      <c r="B47" s="12"/>
      <c r="C47" s="11">
        <v>921423.52159000002</v>
      </c>
      <c r="D47" s="11">
        <v>-54.266412000000003</v>
      </c>
      <c r="E47" s="11">
        <v>0</v>
      </c>
      <c r="F47" s="11">
        <v>921369.25517799996</v>
      </c>
    </row>
    <row r="48" spans="1:6" x14ac:dyDescent="0.25">
      <c r="A48" s="12"/>
      <c r="B48" s="12" t="s">
        <v>34</v>
      </c>
      <c r="C48" s="11">
        <v>1724853.5419099999</v>
      </c>
      <c r="D48" s="11">
        <v>1.346244</v>
      </c>
      <c r="E48" s="11">
        <v>0</v>
      </c>
      <c r="F48" s="39">
        <v>1724854.8881539998</v>
      </c>
    </row>
    <row r="49" spans="1:6" x14ac:dyDescent="0.25">
      <c r="A49" s="12"/>
      <c r="B49" s="12" t="s">
        <v>35</v>
      </c>
      <c r="C49" s="11">
        <v>803430.02031999989</v>
      </c>
      <c r="D49" s="11">
        <v>55.612656000000001</v>
      </c>
      <c r="E49" s="11">
        <v>0</v>
      </c>
      <c r="F49" s="39">
        <v>803485.63297599985</v>
      </c>
    </row>
    <row r="50" spans="1:6" x14ac:dyDescent="0.25">
      <c r="A50" s="12" t="s">
        <v>36</v>
      </c>
      <c r="B50" s="12"/>
      <c r="C50" s="11">
        <v>7937.78431000001</v>
      </c>
      <c r="D50" s="11">
        <v>0</v>
      </c>
      <c r="E50" s="11">
        <v>0</v>
      </c>
      <c r="F50" s="39">
        <v>7937.78431000001</v>
      </c>
    </row>
    <row r="51" spans="1:6" x14ac:dyDescent="0.25">
      <c r="A51" s="12" t="s">
        <v>37</v>
      </c>
      <c r="B51" s="12"/>
      <c r="C51" s="11">
        <v>438519.86119128577</v>
      </c>
      <c r="D51" s="11">
        <v>192329.61676700064</v>
      </c>
      <c r="E51" s="11">
        <v>0</v>
      </c>
      <c r="F51" s="39">
        <v>630849.47795828641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2333165.2747990005</v>
      </c>
      <c r="D58" s="9">
        <v>3104.1384919999996</v>
      </c>
      <c r="E58" s="9">
        <v>0</v>
      </c>
      <c r="F58" s="9">
        <v>2336269.4132910003</v>
      </c>
    </row>
    <row r="59" spans="1:6" x14ac:dyDescent="0.25">
      <c r="A59" s="10" t="s">
        <v>42</v>
      </c>
      <c r="B59" s="10"/>
      <c r="C59" s="30">
        <v>-13699.64026</v>
      </c>
      <c r="D59" s="30">
        <v>0</v>
      </c>
      <c r="E59" s="30">
        <v>0</v>
      </c>
      <c r="F59" s="30">
        <v>-13699.64026</v>
      </c>
    </row>
    <row r="60" spans="1:6" x14ac:dyDescent="0.25">
      <c r="A60" s="12"/>
      <c r="B60" s="12" t="s">
        <v>43</v>
      </c>
      <c r="C60" s="11">
        <v>1492.7729999999999</v>
      </c>
      <c r="D60" s="11">
        <v>0</v>
      </c>
      <c r="E60" s="11">
        <v>0</v>
      </c>
      <c r="F60" s="39">
        <v>1492.7729999999999</v>
      </c>
    </row>
    <row r="61" spans="1:6" x14ac:dyDescent="0.25">
      <c r="A61" s="12"/>
      <c r="B61" s="12" t="s">
        <v>44</v>
      </c>
      <c r="C61" s="11">
        <v>15192.413259999999</v>
      </c>
      <c r="D61" s="11">
        <v>0</v>
      </c>
      <c r="E61" s="11">
        <v>0</v>
      </c>
      <c r="F61" s="39">
        <v>15192.413259999999</v>
      </c>
    </row>
    <row r="62" spans="1:6" x14ac:dyDescent="0.25">
      <c r="A62" s="12" t="s">
        <v>45</v>
      </c>
      <c r="B62" s="12"/>
      <c r="C62" s="11">
        <v>2503068.4294400001</v>
      </c>
      <c r="D62" s="11">
        <v>3104.1384919999996</v>
      </c>
      <c r="E62" s="11">
        <v>0</v>
      </c>
      <c r="F62" s="11">
        <v>2506172.5679319999</v>
      </c>
    </row>
    <row r="63" spans="1:6" x14ac:dyDescent="0.25">
      <c r="A63" s="12"/>
      <c r="B63" s="12" t="s">
        <v>43</v>
      </c>
      <c r="C63" s="11">
        <v>2529326.9980000001</v>
      </c>
      <c r="D63" s="11">
        <v>5175.3185299999996</v>
      </c>
      <c r="E63" s="11">
        <v>0</v>
      </c>
      <c r="F63" s="39">
        <v>2534502.31653</v>
      </c>
    </row>
    <row r="64" spans="1:6" x14ac:dyDescent="0.25">
      <c r="A64" s="12"/>
      <c r="B64" s="12" t="s">
        <v>44</v>
      </c>
      <c r="C64" s="11">
        <v>26258.56856</v>
      </c>
      <c r="D64" s="11">
        <v>2071.180038</v>
      </c>
      <c r="E64" s="11">
        <v>0</v>
      </c>
      <c r="F64" s="39">
        <v>28329.748597999998</v>
      </c>
    </row>
    <row r="65" spans="1:6" x14ac:dyDescent="0.25">
      <c r="A65" s="12" t="s">
        <v>46</v>
      </c>
      <c r="B65" s="12"/>
      <c r="C65" s="11">
        <v>-156203.51438100002</v>
      </c>
      <c r="D65" s="11">
        <v>0</v>
      </c>
      <c r="E65" s="11">
        <v>0</v>
      </c>
      <c r="F65" s="39">
        <v>-156203.51438100002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-795565.39834771468</v>
      </c>
      <c r="D67" s="31">
        <v>198011.86124400064</v>
      </c>
      <c r="E67" s="31">
        <v>0</v>
      </c>
      <c r="F67" s="31">
        <v>-597553.53710371396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64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11052004.610286832</v>
      </c>
      <c r="D11" s="9">
        <v>2038072.7360909998</v>
      </c>
      <c r="E11" s="9">
        <v>-1164940.195575</v>
      </c>
      <c r="F11" s="9">
        <v>11925137.15080283</v>
      </c>
    </row>
    <row r="12" spans="1:6" x14ac:dyDescent="0.25">
      <c r="A12" s="10"/>
      <c r="B12" s="10" t="s">
        <v>12</v>
      </c>
      <c r="C12" s="11">
        <v>9091793.1290000007</v>
      </c>
      <c r="D12" s="11">
        <v>748105.86137299996</v>
      </c>
      <c r="E12" s="11">
        <v>0</v>
      </c>
      <c r="F12" s="11">
        <v>9839898.9903730005</v>
      </c>
    </row>
    <row r="13" spans="1:6" x14ac:dyDescent="0.25">
      <c r="A13" s="12"/>
      <c r="B13" s="12" t="s">
        <v>13</v>
      </c>
      <c r="C13" s="11">
        <v>185188.75427999999</v>
      </c>
      <c r="D13" s="11">
        <v>0</v>
      </c>
      <c r="E13" s="11">
        <v>0</v>
      </c>
      <c r="F13" s="39">
        <v>185188.75427999999</v>
      </c>
    </row>
    <row r="14" spans="1:6" x14ac:dyDescent="0.25">
      <c r="A14" s="12"/>
      <c r="B14" s="12" t="s">
        <v>14</v>
      </c>
      <c r="C14" s="11">
        <v>713767.34299999999</v>
      </c>
      <c r="D14" s="11">
        <v>0</v>
      </c>
      <c r="E14" s="11">
        <v>0</v>
      </c>
      <c r="F14" s="39">
        <v>713767.34299999999</v>
      </c>
    </row>
    <row r="15" spans="1:6" x14ac:dyDescent="0.25">
      <c r="A15" s="12"/>
      <c r="B15" s="12" t="s">
        <v>58</v>
      </c>
      <c r="C15" s="11">
        <v>31286.598000000002</v>
      </c>
      <c r="D15" s="11">
        <v>895103.68113399995</v>
      </c>
      <c r="E15" s="11">
        <v>-914007.42795799999</v>
      </c>
      <c r="F15" s="39">
        <v>12382.851175999967</v>
      </c>
    </row>
    <row r="16" spans="1:6" x14ac:dyDescent="0.25">
      <c r="A16" s="12"/>
      <c r="B16" s="12" t="s">
        <v>15</v>
      </c>
      <c r="C16" s="11">
        <v>251167.96019183009</v>
      </c>
      <c r="D16" s="11">
        <v>9309.1434809999992</v>
      </c>
      <c r="E16" s="11">
        <v>0</v>
      </c>
      <c r="F16" s="39">
        <v>260477.1036728301</v>
      </c>
    </row>
    <row r="17" spans="1:6" x14ac:dyDescent="0.25">
      <c r="A17" s="12"/>
      <c r="B17" s="12" t="s">
        <v>59</v>
      </c>
      <c r="C17" s="11">
        <v>252663.16286999997</v>
      </c>
      <c r="D17" s="11">
        <v>267223.15250999999</v>
      </c>
      <c r="E17" s="11">
        <v>-250932.767617</v>
      </c>
      <c r="F17" s="39">
        <v>268953.54776299989</v>
      </c>
    </row>
    <row r="18" spans="1:6" x14ac:dyDescent="0.25">
      <c r="A18" s="12"/>
      <c r="B18" s="12" t="s">
        <v>72</v>
      </c>
      <c r="C18" s="11">
        <v>526137.66294499999</v>
      </c>
      <c r="D18" s="11">
        <v>118330.89759299997</v>
      </c>
      <c r="E18" s="11">
        <v>0</v>
      </c>
      <c r="F18" s="39">
        <v>644468.56053799996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10514572.534579</v>
      </c>
      <c r="D20" s="9">
        <v>1928061.429891</v>
      </c>
      <c r="E20" s="9">
        <v>-1087905.051486</v>
      </c>
      <c r="F20" s="9">
        <v>11354728.912984002</v>
      </c>
    </row>
    <row r="21" spans="1:6" x14ac:dyDescent="0.25">
      <c r="A21" s="10"/>
      <c r="B21" s="10" t="s">
        <v>18</v>
      </c>
      <c r="C21" s="11">
        <v>2409704.6043099998</v>
      </c>
      <c r="D21" s="11">
        <v>1092159.2853939999</v>
      </c>
      <c r="E21" s="11">
        <v>0</v>
      </c>
      <c r="F21" s="40">
        <v>3501863.8897039997</v>
      </c>
    </row>
    <row r="22" spans="1:6" x14ac:dyDescent="0.25">
      <c r="A22" s="12"/>
      <c r="B22" s="12" t="s">
        <v>19</v>
      </c>
      <c r="C22" s="11">
        <v>1202831.11766</v>
      </c>
      <c r="D22" s="11">
        <v>578992.45832500001</v>
      </c>
      <c r="E22" s="11">
        <v>0</v>
      </c>
      <c r="F22" s="38">
        <v>1781823.575985</v>
      </c>
    </row>
    <row r="23" spans="1:6" x14ac:dyDescent="0.25">
      <c r="A23" s="12"/>
      <c r="B23" s="12" t="s">
        <v>20</v>
      </c>
      <c r="C23" s="11">
        <v>83737.15129400001</v>
      </c>
      <c r="D23" s="11">
        <v>449.39674300000001</v>
      </c>
      <c r="E23" s="11">
        <v>0</v>
      </c>
      <c r="F23" s="38">
        <v>84186.548037000015</v>
      </c>
    </row>
    <row r="24" spans="1:6" x14ac:dyDescent="0.25">
      <c r="A24" s="12"/>
      <c r="B24" s="12" t="s">
        <v>65</v>
      </c>
      <c r="C24" s="11">
        <v>4892179.7323400006</v>
      </c>
      <c r="D24" s="11">
        <v>221339.08917599998</v>
      </c>
      <c r="E24" s="11">
        <v>-1087905.051486</v>
      </c>
      <c r="F24" s="38">
        <v>4025613.7700300007</v>
      </c>
    </row>
    <row r="25" spans="1:6" x14ac:dyDescent="0.25">
      <c r="A25" s="12"/>
      <c r="B25" s="12" t="s">
        <v>78</v>
      </c>
      <c r="C25" s="11">
        <v>1890206.025415</v>
      </c>
      <c r="D25" s="11">
        <v>12587.139714999999</v>
      </c>
      <c r="E25" s="11">
        <v>0</v>
      </c>
      <c r="F25" s="38">
        <v>1902793.1651300001</v>
      </c>
    </row>
    <row r="26" spans="1:6" x14ac:dyDescent="0.25">
      <c r="A26" s="12"/>
      <c r="B26" s="12" t="s">
        <v>21</v>
      </c>
      <c r="C26" s="11">
        <v>35913.903559999999</v>
      </c>
      <c r="D26" s="11">
        <v>22534.060538000002</v>
      </c>
      <c r="E26" s="11">
        <v>0</v>
      </c>
      <c r="F26" s="38">
        <v>58447.964097999997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537432.07570783235</v>
      </c>
      <c r="D28" s="17">
        <v>110011.30619999976</v>
      </c>
      <c r="E28" s="17">
        <v>-77035.144089000067</v>
      </c>
      <c r="F28" s="17">
        <v>570408.23781882785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2615071.4577799998</v>
      </c>
      <c r="D31" s="17">
        <v>143107.833962</v>
      </c>
      <c r="E31" s="17">
        <v>-77035.144088999979</v>
      </c>
      <c r="F31" s="17">
        <v>2681144.1476529995</v>
      </c>
    </row>
    <row r="32" spans="1:6" x14ac:dyDescent="0.25">
      <c r="A32" s="10"/>
      <c r="B32" s="10" t="s">
        <v>24</v>
      </c>
      <c r="C32" s="11">
        <v>3165.8679299999999</v>
      </c>
      <c r="D32" s="11">
        <v>3209.727742</v>
      </c>
      <c r="E32" s="11">
        <v>0</v>
      </c>
      <c r="F32" s="38">
        <v>6375.5956719999995</v>
      </c>
    </row>
    <row r="33" spans="1:11" x14ac:dyDescent="0.25">
      <c r="A33" s="12"/>
      <c r="B33" s="12" t="s">
        <v>25</v>
      </c>
      <c r="C33" s="11">
        <v>1766672.6957099999</v>
      </c>
      <c r="D33" s="11">
        <v>143463.751372</v>
      </c>
      <c r="E33" s="11">
        <v>0</v>
      </c>
      <c r="F33" s="38">
        <v>1910136.4470819999</v>
      </c>
    </row>
    <row r="34" spans="1:11" x14ac:dyDescent="0.25">
      <c r="A34" s="12"/>
      <c r="B34" s="12" t="s">
        <v>26</v>
      </c>
      <c r="C34" s="11">
        <v>851564.63</v>
      </c>
      <c r="D34" s="11">
        <v>2853.810332</v>
      </c>
      <c r="E34" s="11">
        <v>-77035.144088999979</v>
      </c>
      <c r="F34" s="38">
        <v>777383.29624300008</v>
      </c>
      <c r="H34" s="90"/>
      <c r="I34" s="90"/>
      <c r="J34" s="90"/>
      <c r="K34" s="90"/>
    </row>
    <row r="35" spans="1:11" x14ac:dyDescent="0.25">
      <c r="A35" s="21"/>
      <c r="B35" s="21"/>
      <c r="C35" s="22"/>
      <c r="D35" s="22"/>
      <c r="E35" s="22"/>
      <c r="F35" s="16"/>
    </row>
    <row r="36" spans="1:11" x14ac:dyDescent="0.25">
      <c r="A36" s="23" t="s">
        <v>73</v>
      </c>
      <c r="B36" s="23"/>
      <c r="C36" s="9">
        <v>11055170.478216833</v>
      </c>
      <c r="D36" s="9">
        <v>2041282.4638329998</v>
      </c>
      <c r="E36" s="9">
        <v>-1164940.195575</v>
      </c>
      <c r="F36" s="9">
        <v>11931512.74647483</v>
      </c>
    </row>
    <row r="37" spans="1:11" x14ac:dyDescent="0.25">
      <c r="A37" s="23" t="s">
        <v>76</v>
      </c>
      <c r="B37" s="23"/>
      <c r="C37" s="9">
        <v>13132809.860289</v>
      </c>
      <c r="D37" s="9">
        <v>2074378.991595</v>
      </c>
      <c r="E37" s="9">
        <v>-1164940.195575</v>
      </c>
      <c r="F37" s="9">
        <v>14042248.656309003</v>
      </c>
    </row>
    <row r="38" spans="1:11" x14ac:dyDescent="0.25">
      <c r="A38" s="23" t="s">
        <v>27</v>
      </c>
      <c r="B38" s="23"/>
      <c r="C38" s="9">
        <v>-2077639.3820721675</v>
      </c>
      <c r="D38" s="9">
        <v>-33096.527762000216</v>
      </c>
      <c r="E38" s="9">
        <v>0</v>
      </c>
      <c r="F38" s="9">
        <v>-2110735.9098341726</v>
      </c>
    </row>
    <row r="39" spans="1:11" x14ac:dyDescent="0.25">
      <c r="A39" s="24"/>
      <c r="B39" s="24"/>
      <c r="C39" s="25"/>
      <c r="D39" s="25"/>
      <c r="E39" s="25"/>
      <c r="F39" s="26"/>
    </row>
    <row r="40" spans="1:11" x14ac:dyDescent="0.25">
      <c r="A40" s="18"/>
      <c r="B40" s="18"/>
      <c r="C40" s="27"/>
      <c r="D40" s="27"/>
      <c r="E40" s="27"/>
      <c r="F40" s="14"/>
    </row>
    <row r="41" spans="1:11" x14ac:dyDescent="0.25">
      <c r="A41" s="82" t="s">
        <v>28</v>
      </c>
      <c r="B41" s="5"/>
      <c r="C41" s="27"/>
      <c r="D41" s="27"/>
      <c r="E41" s="27"/>
      <c r="F41" s="7"/>
    </row>
    <row r="42" spans="1:11" x14ac:dyDescent="0.25">
      <c r="A42" s="28"/>
      <c r="B42" s="5"/>
      <c r="C42" s="13"/>
      <c r="D42" s="13"/>
      <c r="E42" s="13"/>
      <c r="F42" s="7"/>
    </row>
    <row r="43" spans="1:11" x14ac:dyDescent="0.25">
      <c r="A43" s="8" t="s">
        <v>29</v>
      </c>
      <c r="B43" s="8"/>
      <c r="C43" s="9">
        <v>-1071865.023798167</v>
      </c>
      <c r="D43" s="9">
        <v>-29776.853966000308</v>
      </c>
      <c r="E43" s="9">
        <v>0</v>
      </c>
      <c r="F43" s="9">
        <v>-1101641.8777641675</v>
      </c>
    </row>
    <row r="44" spans="1:11" x14ac:dyDescent="0.25">
      <c r="A44" s="10" t="s">
        <v>30</v>
      </c>
      <c r="B44" s="10"/>
      <c r="C44" s="29">
        <v>29768.155700000003</v>
      </c>
      <c r="D44" s="29">
        <v>4759.9749430000002</v>
      </c>
      <c r="E44" s="29">
        <v>0</v>
      </c>
      <c r="F44" s="13">
        <v>34528.130642999982</v>
      </c>
    </row>
    <row r="45" spans="1:11" x14ac:dyDescent="0.25">
      <c r="A45" s="12"/>
      <c r="B45" s="12" t="s">
        <v>31</v>
      </c>
      <c r="C45" s="11">
        <v>220244.80155</v>
      </c>
      <c r="D45" s="11">
        <v>107.50139</v>
      </c>
      <c r="E45" s="11">
        <v>0</v>
      </c>
      <c r="F45" s="39">
        <v>220352.30293999999</v>
      </c>
    </row>
    <row r="46" spans="1:11" x14ac:dyDescent="0.25">
      <c r="A46" s="12"/>
      <c r="B46" s="12" t="s">
        <v>32</v>
      </c>
      <c r="C46" s="11">
        <v>190476.64585</v>
      </c>
      <c r="D46" s="11">
        <v>-4652.4735529999998</v>
      </c>
      <c r="E46" s="11">
        <v>0</v>
      </c>
      <c r="F46" s="39">
        <v>185824.17229700001</v>
      </c>
    </row>
    <row r="47" spans="1:11" x14ac:dyDescent="0.25">
      <c r="A47" s="12" t="s">
        <v>33</v>
      </c>
      <c r="B47" s="12"/>
      <c r="C47" s="11">
        <v>-374333.98728000006</v>
      </c>
      <c r="D47" s="11">
        <v>542.35707200000002</v>
      </c>
      <c r="E47" s="11">
        <v>0</v>
      </c>
      <c r="F47" s="11">
        <v>-373791.63020800008</v>
      </c>
    </row>
    <row r="48" spans="1:11" x14ac:dyDescent="0.25">
      <c r="A48" s="12"/>
      <c r="B48" s="12" t="s">
        <v>34</v>
      </c>
      <c r="C48" s="11">
        <v>-175720.30473000009</v>
      </c>
      <c r="D48" s="11">
        <v>561.22357899999997</v>
      </c>
      <c r="E48" s="11">
        <v>0</v>
      </c>
      <c r="F48" s="39">
        <v>-175159.08115100008</v>
      </c>
    </row>
    <row r="49" spans="1:6" x14ac:dyDescent="0.25">
      <c r="A49" s="12"/>
      <c r="B49" s="12" t="s">
        <v>35</v>
      </c>
      <c r="C49" s="11">
        <v>198613.68254999997</v>
      </c>
      <c r="D49" s="11">
        <v>18.866506999999999</v>
      </c>
      <c r="E49" s="11">
        <v>0</v>
      </c>
      <c r="F49" s="39">
        <v>198632.54905699997</v>
      </c>
    </row>
    <row r="50" spans="1:6" x14ac:dyDescent="0.25">
      <c r="A50" s="12" t="s">
        <v>36</v>
      </c>
      <c r="B50" s="12"/>
      <c r="C50" s="11">
        <v>5699.8677999999491</v>
      </c>
      <c r="D50" s="11">
        <v>0</v>
      </c>
      <c r="E50" s="11">
        <v>0</v>
      </c>
      <c r="F50" s="39">
        <v>5699.8677999999491</v>
      </c>
    </row>
    <row r="51" spans="1:6" x14ac:dyDescent="0.25">
      <c r="A51" s="12" t="s">
        <v>37</v>
      </c>
      <c r="B51" s="12"/>
      <c r="C51" s="11">
        <v>-732999.0600181669</v>
      </c>
      <c r="D51" s="11">
        <v>-35079.185981000308</v>
      </c>
      <c r="E51" s="11">
        <v>0</v>
      </c>
      <c r="F51" s="39">
        <v>-768078.24599916721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1005774.358274</v>
      </c>
      <c r="D58" s="9">
        <v>3319.6737959999991</v>
      </c>
      <c r="E58" s="9">
        <v>0</v>
      </c>
      <c r="F58" s="9">
        <v>1009094.0320699995</v>
      </c>
    </row>
    <row r="59" spans="1:6" x14ac:dyDescent="0.25">
      <c r="A59" s="10" t="s">
        <v>42</v>
      </c>
      <c r="B59" s="10"/>
      <c r="C59" s="30">
        <v>-16086.937309999999</v>
      </c>
      <c r="D59" s="30">
        <v>0</v>
      </c>
      <c r="E59" s="30">
        <v>0</v>
      </c>
      <c r="F59" s="30">
        <v>-16086.937309999999</v>
      </c>
    </row>
    <row r="60" spans="1:6" x14ac:dyDescent="0.25">
      <c r="A60" s="12"/>
      <c r="B60" s="12" t="s">
        <v>43</v>
      </c>
      <c r="C60" s="11">
        <v>6794.7389999999996</v>
      </c>
      <c r="D60" s="11">
        <v>0</v>
      </c>
      <c r="E60" s="11">
        <v>0</v>
      </c>
      <c r="F60" s="39">
        <v>6794.7389999999996</v>
      </c>
    </row>
    <row r="61" spans="1:6" x14ac:dyDescent="0.25">
      <c r="A61" s="12"/>
      <c r="B61" s="12" t="s">
        <v>44</v>
      </c>
      <c r="C61" s="11">
        <v>22881.676309999999</v>
      </c>
      <c r="D61" s="11">
        <v>0</v>
      </c>
      <c r="E61" s="11">
        <v>0</v>
      </c>
      <c r="F61" s="39">
        <v>22881.676309999999</v>
      </c>
    </row>
    <row r="62" spans="1:6" x14ac:dyDescent="0.25">
      <c r="A62" s="12" t="s">
        <v>45</v>
      </c>
      <c r="B62" s="12"/>
      <c r="C62" s="11">
        <v>1177911.5279999999</v>
      </c>
      <c r="D62" s="11">
        <v>3319.6737959999991</v>
      </c>
      <c r="E62" s="11">
        <v>0</v>
      </c>
      <c r="F62" s="11">
        <v>1181231.2017959994</v>
      </c>
    </row>
    <row r="63" spans="1:6" x14ac:dyDescent="0.25">
      <c r="A63" s="12"/>
      <c r="B63" s="12" t="s">
        <v>43</v>
      </c>
      <c r="C63" s="11">
        <v>4920585.9720000001</v>
      </c>
      <c r="D63" s="11">
        <v>4369.3079779999998</v>
      </c>
      <c r="E63" s="11">
        <v>0</v>
      </c>
      <c r="F63" s="39">
        <v>4924955.2799779996</v>
      </c>
    </row>
    <row r="64" spans="1:6" x14ac:dyDescent="0.25">
      <c r="A64" s="12"/>
      <c r="B64" s="12" t="s">
        <v>44</v>
      </c>
      <c r="C64" s="11">
        <v>3742674.4440000001</v>
      </c>
      <c r="D64" s="11">
        <v>1049.6341820000007</v>
      </c>
      <c r="E64" s="11">
        <v>0</v>
      </c>
      <c r="F64" s="39">
        <v>3743724.0781820002</v>
      </c>
    </row>
    <row r="65" spans="1:6" x14ac:dyDescent="0.25">
      <c r="A65" s="12" t="s">
        <v>46</v>
      </c>
      <c r="B65" s="12"/>
      <c r="C65" s="11">
        <v>-156050.23241599998</v>
      </c>
      <c r="D65" s="11">
        <v>0</v>
      </c>
      <c r="E65" s="11">
        <v>0</v>
      </c>
      <c r="F65" s="39">
        <v>-156050.23241599998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-2077639.382072167</v>
      </c>
      <c r="D67" s="31">
        <v>-33096.527762000303</v>
      </c>
      <c r="E67" s="31">
        <v>0</v>
      </c>
      <c r="F67" s="31">
        <v>-2110735.909834167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4" t="s">
        <v>0</v>
      </c>
      <c r="B2" s="94"/>
      <c r="C2" s="94"/>
      <c r="D2" s="94"/>
      <c r="E2" s="94"/>
      <c r="F2" s="94"/>
    </row>
    <row r="3" spans="1:6" ht="20.25" thickBot="1" x14ac:dyDescent="0.3">
      <c r="A3" s="95" t="s">
        <v>104</v>
      </c>
      <c r="B3" s="95"/>
      <c r="C3" s="95"/>
      <c r="D3" s="95"/>
      <c r="E3" s="95"/>
      <c r="F3" s="95"/>
    </row>
    <row r="4" spans="1:6" ht="19.5" x14ac:dyDescent="0.25">
      <c r="A4" s="96" t="s">
        <v>2</v>
      </c>
      <c r="B4" s="96"/>
      <c r="C4" s="96"/>
      <c r="D4" s="96"/>
      <c r="E4" s="96"/>
      <c r="F4" s="96"/>
    </row>
    <row r="5" spans="1:6" ht="19.5" x14ac:dyDescent="0.25">
      <c r="A5" s="97" t="s">
        <v>3</v>
      </c>
      <c r="B5" s="97"/>
      <c r="C5" s="97"/>
      <c r="D5" s="97"/>
      <c r="E5" s="97"/>
      <c r="F5" s="97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10653233.366418863</v>
      </c>
      <c r="D11" s="9">
        <v>2152598.6634519999</v>
      </c>
      <c r="E11" s="9">
        <v>-966917.05237899988</v>
      </c>
      <c r="F11" s="9">
        <v>11838914.977491861</v>
      </c>
    </row>
    <row r="12" spans="1:6" x14ac:dyDescent="0.25">
      <c r="A12" s="10"/>
      <c r="B12" s="10" t="s">
        <v>12</v>
      </c>
      <c r="C12" s="11">
        <v>8731422.665000001</v>
      </c>
      <c r="D12" s="11">
        <v>1053385.9949389999</v>
      </c>
      <c r="E12" s="11">
        <v>0</v>
      </c>
      <c r="F12" s="11">
        <v>9784808.6599390004</v>
      </c>
    </row>
    <row r="13" spans="1:6" x14ac:dyDescent="0.25">
      <c r="A13" s="12"/>
      <c r="B13" s="12" t="s">
        <v>13</v>
      </c>
      <c r="C13" s="11">
        <v>164957.37907999998</v>
      </c>
      <c r="D13" s="11">
        <v>0</v>
      </c>
      <c r="E13" s="11">
        <v>0</v>
      </c>
      <c r="F13" s="39">
        <v>164957.37907999998</v>
      </c>
    </row>
    <row r="14" spans="1:6" x14ac:dyDescent="0.25">
      <c r="A14" s="12"/>
      <c r="B14" s="12" t="s">
        <v>14</v>
      </c>
      <c r="C14" s="11">
        <v>736696.33499999996</v>
      </c>
      <c r="D14" s="11">
        <v>0</v>
      </c>
      <c r="E14" s="11">
        <v>0</v>
      </c>
      <c r="F14" s="39">
        <v>736696.33499999996</v>
      </c>
    </row>
    <row r="15" spans="1:6" x14ac:dyDescent="0.25">
      <c r="A15" s="12"/>
      <c r="B15" s="12" t="s">
        <v>58</v>
      </c>
      <c r="C15" s="11">
        <v>37657.67</v>
      </c>
      <c r="D15" s="11">
        <v>745290.59363700007</v>
      </c>
      <c r="E15" s="11">
        <v>-744027.7929779999</v>
      </c>
      <c r="F15" s="39">
        <v>38920.470659000217</v>
      </c>
    </row>
    <row r="16" spans="1:6" x14ac:dyDescent="0.25">
      <c r="A16" s="12"/>
      <c r="B16" s="12" t="s">
        <v>15</v>
      </c>
      <c r="C16" s="11">
        <v>226879.89141786078</v>
      </c>
      <c r="D16" s="11">
        <v>8263.0945420000007</v>
      </c>
      <c r="E16" s="11">
        <v>0</v>
      </c>
      <c r="F16" s="39">
        <v>235142.98595986079</v>
      </c>
    </row>
    <row r="17" spans="1:6" x14ac:dyDescent="0.25">
      <c r="A17" s="12"/>
      <c r="B17" s="12" t="s">
        <v>59</v>
      </c>
      <c r="C17" s="11">
        <v>268602.62187999999</v>
      </c>
      <c r="D17" s="11">
        <v>239668.75021599999</v>
      </c>
      <c r="E17" s="11">
        <v>-222889.25940099999</v>
      </c>
      <c r="F17" s="39">
        <v>285382.11269500002</v>
      </c>
    </row>
    <row r="18" spans="1:6" x14ac:dyDescent="0.25">
      <c r="A18" s="12"/>
      <c r="B18" s="12" t="s">
        <v>72</v>
      </c>
      <c r="C18" s="11">
        <v>487016.80404099997</v>
      </c>
      <c r="D18" s="11">
        <v>105990.23011799998</v>
      </c>
      <c r="E18" s="11">
        <v>0</v>
      </c>
      <c r="F18" s="39">
        <v>593007.03415899992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9690916.858442001</v>
      </c>
      <c r="D20" s="9">
        <v>1656011.3379049997</v>
      </c>
      <c r="E20" s="9">
        <v>-912160.59915699984</v>
      </c>
      <c r="F20" s="9">
        <v>10434767.597190002</v>
      </c>
    </row>
    <row r="21" spans="1:6" x14ac:dyDescent="0.25">
      <c r="A21" s="10"/>
      <c r="B21" s="10" t="s">
        <v>18</v>
      </c>
      <c r="C21" s="11">
        <v>2426814.5312799998</v>
      </c>
      <c r="D21" s="11">
        <v>986988.83285000001</v>
      </c>
      <c r="E21" s="11">
        <v>0</v>
      </c>
      <c r="F21" s="40">
        <v>3413803.3641299997</v>
      </c>
    </row>
    <row r="22" spans="1:6" x14ac:dyDescent="0.25">
      <c r="A22" s="12"/>
      <c r="B22" s="12" t="s">
        <v>19</v>
      </c>
      <c r="C22" s="11">
        <v>778994.36040000012</v>
      </c>
      <c r="D22" s="11">
        <v>410200.23769699998</v>
      </c>
      <c r="E22" s="11">
        <v>0</v>
      </c>
      <c r="F22" s="38">
        <v>1189194.598097</v>
      </c>
    </row>
    <row r="23" spans="1:6" x14ac:dyDescent="0.25">
      <c r="A23" s="12"/>
      <c r="B23" s="12" t="s">
        <v>20</v>
      </c>
      <c r="C23" s="11">
        <v>807686.65956100007</v>
      </c>
      <c r="D23" s="11">
        <v>385.66803800000002</v>
      </c>
      <c r="E23" s="11">
        <v>0</v>
      </c>
      <c r="F23" s="38">
        <v>808072.32759900007</v>
      </c>
    </row>
    <row r="24" spans="1:6" x14ac:dyDescent="0.25">
      <c r="A24" s="12"/>
      <c r="B24" s="12" t="s">
        <v>65</v>
      </c>
      <c r="C24" s="11">
        <v>3658239.2954199999</v>
      </c>
      <c r="D24" s="11">
        <v>222976.41030399993</v>
      </c>
      <c r="E24" s="11">
        <v>-912160.59915699984</v>
      </c>
      <c r="F24" s="38">
        <v>2969055.106567</v>
      </c>
    </row>
    <row r="25" spans="1:6" x14ac:dyDescent="0.25">
      <c r="A25" s="12"/>
      <c r="B25" s="12" t="s">
        <v>78</v>
      </c>
      <c r="C25" s="11">
        <v>2000179.7697810002</v>
      </c>
      <c r="D25" s="11">
        <v>16343.129373</v>
      </c>
      <c r="E25" s="11">
        <v>0</v>
      </c>
      <c r="F25" s="38">
        <v>2016522.8991540002</v>
      </c>
    </row>
    <row r="26" spans="1:6" x14ac:dyDescent="0.25">
      <c r="A26" s="12"/>
      <c r="B26" s="12" t="s">
        <v>21</v>
      </c>
      <c r="C26" s="11">
        <v>19002.241999999998</v>
      </c>
      <c r="D26" s="11">
        <v>19117.059643000001</v>
      </c>
      <c r="E26" s="11">
        <v>0</v>
      </c>
      <c r="F26" s="38">
        <v>38119.301642999999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962316.50797686167</v>
      </c>
      <c r="D28" s="17">
        <v>496587.32554700016</v>
      </c>
      <c r="E28" s="17">
        <v>-54756.45322200004</v>
      </c>
      <c r="F28" s="17">
        <v>1404147.3803018592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1403877.5683000002</v>
      </c>
      <c r="D31" s="17">
        <v>90718.561589999998</v>
      </c>
      <c r="E31" s="17">
        <v>-54756.453222000004</v>
      </c>
      <c r="F31" s="17">
        <v>1439839.6766680002</v>
      </c>
    </row>
    <row r="32" spans="1:6" x14ac:dyDescent="0.25">
      <c r="A32" s="10"/>
      <c r="B32" s="10" t="s">
        <v>24</v>
      </c>
      <c r="C32" s="11">
        <v>3171.33772</v>
      </c>
      <c r="D32" s="11">
        <v>8530.065568</v>
      </c>
      <c r="E32" s="11">
        <v>0</v>
      </c>
      <c r="F32" s="38">
        <v>11701.403288</v>
      </c>
    </row>
    <row r="33" spans="1:6" x14ac:dyDescent="0.25">
      <c r="A33" s="12"/>
      <c r="B33" s="12" t="s">
        <v>25</v>
      </c>
      <c r="C33" s="11">
        <v>703245.59902000008</v>
      </c>
      <c r="D33" s="11">
        <v>94720.639559000003</v>
      </c>
      <c r="E33" s="11">
        <v>0</v>
      </c>
      <c r="F33" s="38">
        <v>797966.23857900011</v>
      </c>
    </row>
    <row r="34" spans="1:6" x14ac:dyDescent="0.25">
      <c r="A34" s="12"/>
      <c r="B34" s="12" t="s">
        <v>26</v>
      </c>
      <c r="C34" s="11">
        <v>703803.30700000003</v>
      </c>
      <c r="D34" s="11">
        <v>4527.987599</v>
      </c>
      <c r="E34" s="11">
        <v>-54756.453222000004</v>
      </c>
      <c r="F34" s="38">
        <v>653574.84137699998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10656404.704138862</v>
      </c>
      <c r="D36" s="9">
        <v>2161128.72902</v>
      </c>
      <c r="E36" s="9">
        <v>-966917.05237899988</v>
      </c>
      <c r="F36" s="9">
        <v>11850616.380779861</v>
      </c>
    </row>
    <row r="37" spans="1:6" x14ac:dyDescent="0.25">
      <c r="A37" s="23" t="s">
        <v>76</v>
      </c>
      <c r="B37" s="23"/>
      <c r="C37" s="9">
        <v>11097965.764462002</v>
      </c>
      <c r="D37" s="9">
        <v>1755259.9650629999</v>
      </c>
      <c r="E37" s="9">
        <v>-966917.05237899988</v>
      </c>
      <c r="F37" s="9">
        <v>11886308.677146001</v>
      </c>
    </row>
    <row r="38" spans="1:6" x14ac:dyDescent="0.25">
      <c r="A38" s="23" t="s">
        <v>27</v>
      </c>
      <c r="B38" s="23"/>
      <c r="C38" s="9">
        <v>-441561.06032313965</v>
      </c>
      <c r="D38" s="9">
        <v>405868.7639570001</v>
      </c>
      <c r="E38" s="9">
        <v>0</v>
      </c>
      <c r="F38" s="9">
        <v>-35692.296366140246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-253241.48154213963</v>
      </c>
      <c r="D43" s="9">
        <v>253467.73370800022</v>
      </c>
      <c r="E43" s="9">
        <v>0</v>
      </c>
      <c r="F43" s="9">
        <v>226.2521658608166</v>
      </c>
    </row>
    <row r="44" spans="1:6" x14ac:dyDescent="0.25">
      <c r="A44" s="10" t="s">
        <v>30</v>
      </c>
      <c r="B44" s="10"/>
      <c r="C44" s="29">
        <v>-295680.75804000004</v>
      </c>
      <c r="D44" s="29">
        <v>-505464.92456000001</v>
      </c>
      <c r="E44" s="29">
        <v>0</v>
      </c>
      <c r="F44" s="13">
        <v>-801145.68260000006</v>
      </c>
    </row>
    <row r="45" spans="1:6" x14ac:dyDescent="0.25">
      <c r="A45" s="12"/>
      <c r="B45" s="12" t="s">
        <v>31</v>
      </c>
      <c r="C45" s="11">
        <v>201708.87656</v>
      </c>
      <c r="D45" s="11">
        <v>178.17470800000001</v>
      </c>
      <c r="E45" s="11">
        <v>0</v>
      </c>
      <c r="F45" s="39">
        <v>201887.05126800001</v>
      </c>
    </row>
    <row r="46" spans="1:6" x14ac:dyDescent="0.25">
      <c r="A46" s="12"/>
      <c r="B46" s="12" t="s">
        <v>32</v>
      </c>
      <c r="C46" s="11">
        <v>497389.63460000005</v>
      </c>
      <c r="D46" s="11">
        <v>505643.09926799999</v>
      </c>
      <c r="E46" s="11">
        <v>0</v>
      </c>
      <c r="F46" s="39">
        <v>1003032.7338680001</v>
      </c>
    </row>
    <row r="47" spans="1:6" x14ac:dyDescent="0.25">
      <c r="A47" s="12" t="s">
        <v>33</v>
      </c>
      <c r="B47" s="12"/>
      <c r="C47" s="11">
        <v>221772.37889999989</v>
      </c>
      <c r="D47" s="11">
        <v>-531.55675499999995</v>
      </c>
      <c r="E47" s="11">
        <v>0</v>
      </c>
      <c r="F47" s="11">
        <v>221240.8221450001</v>
      </c>
    </row>
    <row r="48" spans="1:6" x14ac:dyDescent="0.25">
      <c r="A48" s="12"/>
      <c r="B48" s="12" t="s">
        <v>34</v>
      </c>
      <c r="C48" s="11">
        <v>3992713.3053199993</v>
      </c>
      <c r="D48" s="11">
        <v>0</v>
      </c>
      <c r="E48" s="11">
        <v>0</v>
      </c>
      <c r="F48" s="39">
        <v>3992713.3053199993</v>
      </c>
    </row>
    <row r="49" spans="1:6" x14ac:dyDescent="0.25">
      <c r="A49" s="12"/>
      <c r="B49" s="12" t="s">
        <v>35</v>
      </c>
      <c r="C49" s="11">
        <v>3770940.9264199995</v>
      </c>
      <c r="D49" s="11">
        <v>531.55675499999995</v>
      </c>
      <c r="E49" s="11">
        <v>0</v>
      </c>
      <c r="F49" s="39">
        <v>3771472.4831749992</v>
      </c>
    </row>
    <row r="50" spans="1:6" x14ac:dyDescent="0.25">
      <c r="A50" s="12" t="s">
        <v>36</v>
      </c>
      <c r="B50" s="12"/>
      <c r="C50" s="11">
        <v>4219.485079999984</v>
      </c>
      <c r="D50" s="11">
        <v>0</v>
      </c>
      <c r="E50" s="11">
        <v>0</v>
      </c>
      <c r="F50" s="39">
        <v>4219.485079999984</v>
      </c>
    </row>
    <row r="51" spans="1:6" x14ac:dyDescent="0.25">
      <c r="A51" s="12" t="s">
        <v>37</v>
      </c>
      <c r="B51" s="12"/>
      <c r="C51" s="11">
        <v>-183552.58748213947</v>
      </c>
      <c r="D51" s="11">
        <v>759464.21502300026</v>
      </c>
      <c r="E51" s="11">
        <v>0</v>
      </c>
      <c r="F51" s="39">
        <v>575911.62754086079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188319.57878099999</v>
      </c>
      <c r="D58" s="9">
        <v>-152401.030249</v>
      </c>
      <c r="E58" s="9">
        <v>0</v>
      </c>
      <c r="F58" s="9">
        <v>35918.54853200019</v>
      </c>
    </row>
    <row r="59" spans="1:6" x14ac:dyDescent="0.25">
      <c r="A59" s="10" t="s">
        <v>42</v>
      </c>
      <c r="B59" s="10"/>
      <c r="C59" s="30">
        <v>-9185.4920600000005</v>
      </c>
      <c r="D59" s="30">
        <v>0</v>
      </c>
      <c r="E59" s="30">
        <v>0</v>
      </c>
      <c r="F59" s="30">
        <v>-9185.4920600000005</v>
      </c>
    </row>
    <row r="60" spans="1:6" x14ac:dyDescent="0.25">
      <c r="A60" s="12"/>
      <c r="B60" s="12" t="s">
        <v>43</v>
      </c>
      <c r="C60" s="11">
        <v>4218.4759999999997</v>
      </c>
      <c r="D60" s="11">
        <v>0</v>
      </c>
      <c r="E60" s="11">
        <v>0</v>
      </c>
      <c r="F60" s="39">
        <v>4218.4759999999997</v>
      </c>
    </row>
    <row r="61" spans="1:6" x14ac:dyDescent="0.25">
      <c r="A61" s="12"/>
      <c r="B61" s="12" t="s">
        <v>44</v>
      </c>
      <c r="C61" s="11">
        <v>13403.968059999999</v>
      </c>
      <c r="D61" s="11">
        <v>0</v>
      </c>
      <c r="E61" s="11">
        <v>0</v>
      </c>
      <c r="F61" s="39">
        <v>13403.968059999999</v>
      </c>
    </row>
    <row r="62" spans="1:6" x14ac:dyDescent="0.25">
      <c r="A62" s="12" t="s">
        <v>45</v>
      </c>
      <c r="B62" s="12"/>
      <c r="C62" s="11">
        <v>305746.07186000003</v>
      </c>
      <c r="D62" s="11">
        <v>-152401.030249</v>
      </c>
      <c r="E62" s="11">
        <v>0</v>
      </c>
      <c r="F62" s="11">
        <v>153345.0416110002</v>
      </c>
    </row>
    <row r="63" spans="1:6" x14ac:dyDescent="0.25">
      <c r="A63" s="12"/>
      <c r="B63" s="12" t="s">
        <v>43</v>
      </c>
      <c r="C63" s="11">
        <v>1531462.831</v>
      </c>
      <c r="D63" s="11">
        <v>7102.8147079999999</v>
      </c>
      <c r="E63" s="11">
        <v>0</v>
      </c>
      <c r="F63" s="39">
        <v>1538565.6457080001</v>
      </c>
    </row>
    <row r="64" spans="1:6" x14ac:dyDescent="0.25">
      <c r="A64" s="12"/>
      <c r="B64" s="12" t="s">
        <v>44</v>
      </c>
      <c r="C64" s="11">
        <v>1225716.75914</v>
      </c>
      <c r="D64" s="11">
        <v>159503.84495699999</v>
      </c>
      <c r="E64" s="11">
        <v>0</v>
      </c>
      <c r="F64" s="39">
        <v>1385220.6040969999</v>
      </c>
    </row>
    <row r="65" spans="1:6" x14ac:dyDescent="0.25">
      <c r="A65" s="12" t="s">
        <v>46</v>
      </c>
      <c r="B65" s="12"/>
      <c r="C65" s="11">
        <v>-108241.00101900002</v>
      </c>
      <c r="D65" s="11">
        <v>0</v>
      </c>
      <c r="E65" s="11">
        <v>0</v>
      </c>
      <c r="F65" s="39">
        <v>-108241.00101900002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-441561.06032313965</v>
      </c>
      <c r="D67" s="31">
        <v>405868.76395700022</v>
      </c>
      <c r="E67" s="31">
        <v>0</v>
      </c>
      <c r="F67" s="31">
        <v>-35692.296366139373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8" t="s">
        <v>49</v>
      </c>
      <c r="C70" s="98"/>
      <c r="D70" s="98"/>
      <c r="E70" s="98"/>
      <c r="F70" s="98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3" t="s">
        <v>51</v>
      </c>
      <c r="C73" s="93"/>
      <c r="D73" s="93"/>
      <c r="E73" s="93"/>
      <c r="F73" s="93"/>
    </row>
    <row r="74" spans="1:6" ht="16.5" customHeight="1" x14ac:dyDescent="0.25">
      <c r="A74" s="44"/>
      <c r="B74" s="93"/>
      <c r="C74" s="93"/>
      <c r="D74" s="93"/>
      <c r="E74" s="93"/>
      <c r="F74" s="93"/>
    </row>
    <row r="75" spans="1:6" x14ac:dyDescent="0.25">
      <c r="A75" s="43" t="s">
        <v>71</v>
      </c>
      <c r="B75" s="91" t="s">
        <v>52</v>
      </c>
      <c r="C75" s="91"/>
      <c r="D75" s="91"/>
      <c r="E75" s="91"/>
      <c r="F75" s="91"/>
    </row>
    <row r="76" spans="1:6" ht="16.5" customHeight="1" x14ac:dyDescent="0.25">
      <c r="A76" s="44"/>
      <c r="B76" s="91"/>
      <c r="C76" s="91"/>
      <c r="D76" s="91"/>
      <c r="E76" s="91"/>
      <c r="F76" s="91"/>
    </row>
    <row r="77" spans="1:6" x14ac:dyDescent="0.25">
      <c r="A77" s="45" t="s">
        <v>75</v>
      </c>
      <c r="B77" s="92" t="s">
        <v>53</v>
      </c>
      <c r="C77" s="92"/>
      <c r="D77" s="92"/>
      <c r="E77" s="92"/>
      <c r="F77" s="92"/>
    </row>
    <row r="78" spans="1:6" x14ac:dyDescent="0.25">
      <c r="A78" s="35"/>
      <c r="B78" s="92"/>
      <c r="C78" s="92"/>
      <c r="D78" s="92"/>
      <c r="E78" s="92"/>
      <c r="F78" s="92"/>
    </row>
    <row r="79" spans="1:6" ht="15" customHeight="1" x14ac:dyDescent="0.25">
      <c r="A79" s="36"/>
      <c r="B79" s="92"/>
      <c r="C79" s="92"/>
      <c r="D79" s="92"/>
      <c r="E79" s="92"/>
      <c r="F79" s="92"/>
    </row>
    <row r="80" spans="1:6" ht="15" x14ac:dyDescent="0.25">
      <c r="A80"/>
      <c r="B80" s="92"/>
      <c r="C80" s="92"/>
      <c r="D80" s="92"/>
      <c r="E80" s="92"/>
      <c r="F80" s="92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1t2017</vt:lpstr>
      <vt:lpstr>2t2017</vt:lpstr>
      <vt:lpstr>3t2017</vt:lpstr>
      <vt:lpstr>4t2017</vt:lpstr>
      <vt:lpstr>1t2018</vt:lpstr>
      <vt:lpstr>2t2018</vt:lpstr>
      <vt:lpstr>3t2018</vt:lpstr>
      <vt:lpstr>4t2018</vt:lpstr>
      <vt:lpstr>1t2019</vt:lpstr>
      <vt:lpstr>2t2019</vt:lpstr>
      <vt:lpstr>3t2019</vt:lpstr>
      <vt:lpstr>Serie_Trimestral_GG</vt:lpstr>
      <vt:lpstr>Serie_Trimestral_GC</vt:lpstr>
      <vt:lpstr>Serie_Trimestral_Muni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 H</dc:creator>
  <cp:lastModifiedBy>Hernán Rubio H</cp:lastModifiedBy>
  <dcterms:created xsi:type="dcterms:W3CDTF">2019-03-27T23:14:15Z</dcterms:created>
  <dcterms:modified xsi:type="dcterms:W3CDTF">2019-12-19T15:22:14Z</dcterms:modified>
</cp:coreProperties>
</file>