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ER\Informe EEOO GG\Documentos_finales\"/>
    </mc:Choice>
  </mc:AlternateContent>
  <bookViews>
    <workbookView xWindow="0" yWindow="0" windowWidth="28800" windowHeight="12300" tabRatio="647" activeTab="8"/>
  </bookViews>
  <sheets>
    <sheet name="1t2017" sheetId="1" r:id="rId1"/>
    <sheet name="2t2017" sheetId="2" r:id="rId2"/>
    <sheet name="3t2017" sheetId="3" r:id="rId3"/>
    <sheet name="4t2017" sheetId="4" r:id="rId4"/>
    <sheet name="1t2018" sheetId="5" r:id="rId5"/>
    <sheet name="2t2018" sheetId="6" r:id="rId6"/>
    <sheet name="3t2018" sheetId="7" r:id="rId7"/>
    <sheet name="4t2018" sheetId="8" r:id="rId8"/>
    <sheet name="Serie_Trimestral_GG" sheetId="9" r:id="rId9"/>
    <sheet name="Serie_Trimestral_GC" sheetId="10" r:id="rId10"/>
    <sheet name="Serie_Trimestral_Muni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1" l="1"/>
  <c r="I66" i="11"/>
  <c r="H66" i="11"/>
  <c r="G66" i="11"/>
  <c r="F66" i="11"/>
  <c r="E66" i="11"/>
  <c r="D66" i="11"/>
  <c r="C66" i="11"/>
  <c r="J64" i="11"/>
  <c r="I64" i="11"/>
  <c r="H64" i="11"/>
  <c r="G64" i="11"/>
  <c r="F64" i="11"/>
  <c r="E64" i="11"/>
  <c r="D64" i="11"/>
  <c r="C64" i="11"/>
  <c r="J63" i="11"/>
  <c r="I63" i="11"/>
  <c r="H63" i="11"/>
  <c r="G63" i="11"/>
  <c r="F63" i="11"/>
  <c r="E63" i="11"/>
  <c r="D63" i="11"/>
  <c r="C63" i="11"/>
  <c r="J62" i="11"/>
  <c r="I62" i="11"/>
  <c r="H62" i="11"/>
  <c r="G62" i="11"/>
  <c r="F62" i="11"/>
  <c r="E62" i="11"/>
  <c r="D62" i="11"/>
  <c r="C62" i="11"/>
  <c r="J61" i="11"/>
  <c r="I61" i="11"/>
  <c r="H61" i="11"/>
  <c r="G61" i="11"/>
  <c r="F61" i="11"/>
  <c r="E61" i="11"/>
  <c r="D61" i="11"/>
  <c r="C61" i="11"/>
  <c r="J60" i="11"/>
  <c r="I60" i="11"/>
  <c r="H60" i="11"/>
  <c r="G60" i="11"/>
  <c r="F60" i="11"/>
  <c r="E60" i="11"/>
  <c r="D60" i="11"/>
  <c r="C60" i="11"/>
  <c r="J59" i="11"/>
  <c r="I59" i="11"/>
  <c r="H59" i="11"/>
  <c r="G59" i="11"/>
  <c r="F59" i="11"/>
  <c r="E59" i="11"/>
  <c r="D59" i="11"/>
  <c r="C59" i="11"/>
  <c r="J58" i="11"/>
  <c r="I58" i="11"/>
  <c r="H58" i="11"/>
  <c r="G58" i="11"/>
  <c r="F58" i="11"/>
  <c r="E58" i="11"/>
  <c r="D58" i="11"/>
  <c r="C58" i="11"/>
  <c r="J57" i="11"/>
  <c r="I57" i="11"/>
  <c r="H57" i="11"/>
  <c r="G57" i="11"/>
  <c r="F57" i="11"/>
  <c r="E57" i="11"/>
  <c r="D57" i="11"/>
  <c r="C57" i="11"/>
  <c r="J55" i="11"/>
  <c r="I55" i="11"/>
  <c r="H55" i="11"/>
  <c r="G55" i="11"/>
  <c r="F55" i="11"/>
  <c r="E55" i="11"/>
  <c r="D55" i="11"/>
  <c r="C55" i="11"/>
  <c r="J54" i="11"/>
  <c r="I54" i="11"/>
  <c r="H54" i="11"/>
  <c r="G54" i="11"/>
  <c r="F54" i="11"/>
  <c r="E54" i="11"/>
  <c r="D54" i="11"/>
  <c r="C54" i="11"/>
  <c r="J53" i="11"/>
  <c r="I53" i="11"/>
  <c r="H53" i="11"/>
  <c r="G53" i="11"/>
  <c r="F53" i="11"/>
  <c r="E53" i="11"/>
  <c r="D53" i="11"/>
  <c r="C53" i="11"/>
  <c r="J52" i="11"/>
  <c r="I52" i="11"/>
  <c r="H52" i="11"/>
  <c r="G52" i="11"/>
  <c r="F52" i="11"/>
  <c r="E52" i="11"/>
  <c r="D52" i="11"/>
  <c r="C52" i="11"/>
  <c r="J51" i="11"/>
  <c r="I51" i="11"/>
  <c r="H51" i="11"/>
  <c r="G51" i="11"/>
  <c r="F51" i="11"/>
  <c r="E51" i="11"/>
  <c r="D51" i="11"/>
  <c r="C51" i="11"/>
  <c r="J50" i="11"/>
  <c r="I50" i="11"/>
  <c r="H50" i="11"/>
  <c r="G50" i="11"/>
  <c r="F50" i="11"/>
  <c r="E50" i="11"/>
  <c r="D50" i="11"/>
  <c r="C50" i="11"/>
  <c r="J49" i="11"/>
  <c r="I49" i="11"/>
  <c r="H49" i="11"/>
  <c r="G49" i="11"/>
  <c r="F49" i="11"/>
  <c r="E49" i="11"/>
  <c r="D49" i="11"/>
  <c r="C49" i="11"/>
  <c r="J48" i="11"/>
  <c r="I48" i="11"/>
  <c r="H48" i="11"/>
  <c r="G48" i="11"/>
  <c r="F48" i="11"/>
  <c r="E48" i="11"/>
  <c r="D48" i="11"/>
  <c r="C48" i="11"/>
  <c r="J47" i="11"/>
  <c r="I47" i="11"/>
  <c r="H47" i="11"/>
  <c r="G47" i="11"/>
  <c r="F47" i="11"/>
  <c r="E47" i="11"/>
  <c r="D47" i="11"/>
  <c r="C47" i="11"/>
  <c r="J46" i="11"/>
  <c r="I46" i="11"/>
  <c r="H46" i="11"/>
  <c r="G46" i="11"/>
  <c r="F46" i="11"/>
  <c r="E46" i="11"/>
  <c r="D46" i="11"/>
  <c r="C46" i="11"/>
  <c r="J45" i="11"/>
  <c r="I45" i="11"/>
  <c r="H45" i="11"/>
  <c r="G45" i="11"/>
  <c r="F45" i="11"/>
  <c r="E45" i="11"/>
  <c r="D45" i="11"/>
  <c r="C45" i="11"/>
  <c r="J44" i="11"/>
  <c r="I44" i="11"/>
  <c r="H44" i="11"/>
  <c r="G44" i="11"/>
  <c r="F44" i="11"/>
  <c r="E44" i="11"/>
  <c r="D44" i="11"/>
  <c r="C44" i="11"/>
  <c r="J43" i="11"/>
  <c r="I43" i="11"/>
  <c r="H43" i="11"/>
  <c r="G43" i="11"/>
  <c r="F43" i="11"/>
  <c r="E43" i="11"/>
  <c r="D43" i="11"/>
  <c r="C43" i="11"/>
  <c r="J42" i="11"/>
  <c r="I42" i="11"/>
  <c r="H42" i="11"/>
  <c r="G42" i="11"/>
  <c r="F42" i="11"/>
  <c r="E42" i="11"/>
  <c r="D42" i="11"/>
  <c r="C42" i="11"/>
  <c r="J37" i="11"/>
  <c r="I37" i="11"/>
  <c r="H37" i="11"/>
  <c r="G37" i="11"/>
  <c r="F37" i="11"/>
  <c r="E37" i="11"/>
  <c r="D37" i="11"/>
  <c r="C37" i="11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J33" i="11"/>
  <c r="I33" i="11"/>
  <c r="H33" i="11"/>
  <c r="G33" i="11"/>
  <c r="F33" i="11"/>
  <c r="E33" i="11"/>
  <c r="D33" i="11"/>
  <c r="C33" i="11"/>
  <c r="J32" i="11"/>
  <c r="I32" i="11"/>
  <c r="H32" i="11"/>
  <c r="G32" i="11"/>
  <c r="F32" i="11"/>
  <c r="E32" i="11"/>
  <c r="D32" i="11"/>
  <c r="C32" i="11"/>
  <c r="J31" i="11"/>
  <c r="I31" i="11"/>
  <c r="H31" i="11"/>
  <c r="G31" i="11"/>
  <c r="F31" i="11"/>
  <c r="E31" i="11"/>
  <c r="D31" i="11"/>
  <c r="C31" i="11"/>
  <c r="J30" i="11"/>
  <c r="I30" i="11"/>
  <c r="H30" i="11"/>
  <c r="G30" i="11"/>
  <c r="F30" i="11"/>
  <c r="E30" i="11"/>
  <c r="D30" i="11"/>
  <c r="C30" i="11"/>
  <c r="J27" i="11"/>
  <c r="I27" i="11"/>
  <c r="H27" i="11"/>
  <c r="G27" i="11"/>
  <c r="F27" i="11"/>
  <c r="E27" i="11"/>
  <c r="D27" i="11"/>
  <c r="C27" i="11"/>
  <c r="J25" i="11"/>
  <c r="I25" i="11"/>
  <c r="H25" i="11"/>
  <c r="G25" i="11"/>
  <c r="F25" i="11"/>
  <c r="E25" i="11"/>
  <c r="D25" i="11"/>
  <c r="C25" i="11"/>
  <c r="J24" i="11"/>
  <c r="I24" i="11"/>
  <c r="H24" i="11"/>
  <c r="G24" i="11"/>
  <c r="F24" i="11"/>
  <c r="E24" i="11"/>
  <c r="D24" i="11"/>
  <c r="C24" i="11"/>
  <c r="J23" i="11"/>
  <c r="I23" i="11"/>
  <c r="H23" i="11"/>
  <c r="G23" i="11"/>
  <c r="F23" i="11"/>
  <c r="E23" i="11"/>
  <c r="D23" i="11"/>
  <c r="C23" i="11"/>
  <c r="J22" i="11"/>
  <c r="I22" i="11"/>
  <c r="H22" i="11"/>
  <c r="G22" i="11"/>
  <c r="F22" i="11"/>
  <c r="E22" i="11"/>
  <c r="D22" i="11"/>
  <c r="C22" i="11"/>
  <c r="J21" i="11"/>
  <c r="I21" i="11"/>
  <c r="H21" i="11"/>
  <c r="G21" i="11"/>
  <c r="F21" i="11"/>
  <c r="E21" i="11"/>
  <c r="D21" i="11"/>
  <c r="C21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J17" i="11"/>
  <c r="I17" i="11"/>
  <c r="H17" i="11"/>
  <c r="G17" i="11"/>
  <c r="F17" i="11"/>
  <c r="E17" i="11"/>
  <c r="D17" i="11"/>
  <c r="C17" i="11"/>
  <c r="J16" i="11"/>
  <c r="I16" i="11"/>
  <c r="H16" i="11"/>
  <c r="G16" i="11"/>
  <c r="F16" i="11"/>
  <c r="E16" i="11"/>
  <c r="D16" i="11"/>
  <c r="C16" i="11"/>
  <c r="J15" i="11"/>
  <c r="I15" i="11"/>
  <c r="H15" i="11"/>
  <c r="G15" i="11"/>
  <c r="F15" i="11"/>
  <c r="E15" i="11"/>
  <c r="D15" i="11"/>
  <c r="C15" i="11"/>
  <c r="J14" i="11"/>
  <c r="I14" i="11"/>
  <c r="H14" i="11"/>
  <c r="G14" i="11"/>
  <c r="F14" i="11"/>
  <c r="E14" i="11"/>
  <c r="D14" i="11"/>
  <c r="C14" i="11"/>
  <c r="J13" i="11"/>
  <c r="I13" i="11"/>
  <c r="H13" i="11"/>
  <c r="G13" i="11"/>
  <c r="F13" i="11"/>
  <c r="E13" i="11"/>
  <c r="D13" i="11"/>
  <c r="C13" i="11"/>
  <c r="J12" i="11"/>
  <c r="I12" i="11"/>
  <c r="H12" i="11"/>
  <c r="G12" i="11"/>
  <c r="F12" i="11"/>
  <c r="E12" i="11"/>
  <c r="D12" i="11"/>
  <c r="C12" i="11"/>
  <c r="J11" i="11"/>
  <c r="I11" i="11"/>
  <c r="H11" i="11"/>
  <c r="G11" i="11"/>
  <c r="F11" i="11"/>
  <c r="E11" i="11"/>
  <c r="D11" i="11"/>
  <c r="C11" i="11"/>
  <c r="J10" i="11"/>
  <c r="I10" i="11"/>
  <c r="H10" i="11"/>
  <c r="G10" i="11"/>
  <c r="F10" i="11"/>
  <c r="E10" i="11"/>
  <c r="D10" i="11"/>
  <c r="C10" i="11"/>
  <c r="J66" i="10"/>
  <c r="I66" i="10"/>
  <c r="H66" i="10"/>
  <c r="G66" i="10"/>
  <c r="F66" i="10"/>
  <c r="E66" i="10"/>
  <c r="D66" i="10"/>
  <c r="C66" i="10"/>
  <c r="J64" i="10"/>
  <c r="I64" i="10"/>
  <c r="H64" i="10"/>
  <c r="G64" i="10"/>
  <c r="F64" i="10"/>
  <c r="E64" i="10"/>
  <c r="D64" i="10"/>
  <c r="C64" i="10"/>
  <c r="J63" i="10"/>
  <c r="I63" i="10"/>
  <c r="H63" i="10"/>
  <c r="G63" i="10"/>
  <c r="F63" i="10"/>
  <c r="E63" i="10"/>
  <c r="D63" i="10"/>
  <c r="C63" i="10"/>
  <c r="J62" i="10"/>
  <c r="I62" i="10"/>
  <c r="H62" i="10"/>
  <c r="G62" i="10"/>
  <c r="F62" i="10"/>
  <c r="E62" i="10"/>
  <c r="D62" i="10"/>
  <c r="C62" i="10"/>
  <c r="J61" i="10"/>
  <c r="I61" i="10"/>
  <c r="H61" i="10"/>
  <c r="G61" i="10"/>
  <c r="F61" i="10"/>
  <c r="E61" i="10"/>
  <c r="D61" i="10"/>
  <c r="C61" i="10"/>
  <c r="J60" i="10"/>
  <c r="I60" i="10"/>
  <c r="H60" i="10"/>
  <c r="G60" i="10"/>
  <c r="F60" i="10"/>
  <c r="E60" i="10"/>
  <c r="D60" i="10"/>
  <c r="C60" i="10"/>
  <c r="J59" i="10"/>
  <c r="I59" i="10"/>
  <c r="H59" i="10"/>
  <c r="G59" i="10"/>
  <c r="F59" i="10"/>
  <c r="E59" i="10"/>
  <c r="D59" i="10"/>
  <c r="C59" i="10"/>
  <c r="J58" i="10"/>
  <c r="I58" i="10"/>
  <c r="H58" i="10"/>
  <c r="G58" i="10"/>
  <c r="F58" i="10"/>
  <c r="E58" i="10"/>
  <c r="D58" i="10"/>
  <c r="C58" i="10"/>
  <c r="J57" i="10"/>
  <c r="I57" i="10"/>
  <c r="H57" i="10"/>
  <c r="G57" i="10"/>
  <c r="F57" i="10"/>
  <c r="E57" i="10"/>
  <c r="D57" i="10"/>
  <c r="C57" i="10"/>
  <c r="J55" i="10"/>
  <c r="I55" i="10"/>
  <c r="H55" i="10"/>
  <c r="G55" i="10"/>
  <c r="F55" i="10"/>
  <c r="E55" i="10"/>
  <c r="D55" i="10"/>
  <c r="C55" i="10"/>
  <c r="J54" i="10"/>
  <c r="I54" i="10"/>
  <c r="H54" i="10"/>
  <c r="G54" i="10"/>
  <c r="F54" i="10"/>
  <c r="E54" i="10"/>
  <c r="D54" i="10"/>
  <c r="C54" i="10"/>
  <c r="J53" i="10"/>
  <c r="I53" i="10"/>
  <c r="H53" i="10"/>
  <c r="G53" i="10"/>
  <c r="F53" i="10"/>
  <c r="E53" i="10"/>
  <c r="D53" i="10"/>
  <c r="C53" i="10"/>
  <c r="J52" i="10"/>
  <c r="I52" i="10"/>
  <c r="H52" i="10"/>
  <c r="G52" i="10"/>
  <c r="F52" i="10"/>
  <c r="E52" i="10"/>
  <c r="D52" i="10"/>
  <c r="C52" i="10"/>
  <c r="J51" i="10"/>
  <c r="I51" i="10"/>
  <c r="H51" i="10"/>
  <c r="G51" i="10"/>
  <c r="F51" i="10"/>
  <c r="E51" i="10"/>
  <c r="D51" i="10"/>
  <c r="C51" i="10"/>
  <c r="J50" i="10"/>
  <c r="I50" i="10"/>
  <c r="H50" i="10"/>
  <c r="G50" i="10"/>
  <c r="F50" i="10"/>
  <c r="E50" i="10"/>
  <c r="D50" i="10"/>
  <c r="C50" i="10"/>
  <c r="J49" i="10"/>
  <c r="I49" i="10"/>
  <c r="H49" i="10"/>
  <c r="G49" i="10"/>
  <c r="F49" i="10"/>
  <c r="E49" i="10"/>
  <c r="D49" i="10"/>
  <c r="C49" i="10"/>
  <c r="J48" i="10"/>
  <c r="I48" i="10"/>
  <c r="H48" i="10"/>
  <c r="G48" i="10"/>
  <c r="F48" i="10"/>
  <c r="E48" i="10"/>
  <c r="D48" i="10"/>
  <c r="C48" i="10"/>
  <c r="J47" i="10"/>
  <c r="I47" i="10"/>
  <c r="H47" i="10"/>
  <c r="G47" i="10"/>
  <c r="F47" i="10"/>
  <c r="E47" i="10"/>
  <c r="D47" i="10"/>
  <c r="C47" i="10"/>
  <c r="J46" i="10"/>
  <c r="I46" i="10"/>
  <c r="H46" i="10"/>
  <c r="G46" i="10"/>
  <c r="F46" i="10"/>
  <c r="E46" i="10"/>
  <c r="D46" i="10"/>
  <c r="C46" i="10"/>
  <c r="J45" i="10"/>
  <c r="I45" i="10"/>
  <c r="H45" i="10"/>
  <c r="G45" i="10"/>
  <c r="F45" i="10"/>
  <c r="E45" i="10"/>
  <c r="D45" i="10"/>
  <c r="C45" i="10"/>
  <c r="J44" i="10"/>
  <c r="I44" i="10"/>
  <c r="H44" i="10"/>
  <c r="G44" i="10"/>
  <c r="F44" i="10"/>
  <c r="E44" i="10"/>
  <c r="D44" i="10"/>
  <c r="C44" i="10"/>
  <c r="J43" i="10"/>
  <c r="I43" i="10"/>
  <c r="H43" i="10"/>
  <c r="G43" i="10"/>
  <c r="F43" i="10"/>
  <c r="E43" i="10"/>
  <c r="D43" i="10"/>
  <c r="C43" i="10"/>
  <c r="J42" i="10"/>
  <c r="I42" i="10"/>
  <c r="H42" i="10"/>
  <c r="G42" i="10"/>
  <c r="F42" i="10"/>
  <c r="E42" i="10"/>
  <c r="D42" i="10"/>
  <c r="C42" i="10"/>
  <c r="J37" i="10"/>
  <c r="I37" i="10"/>
  <c r="H37" i="10"/>
  <c r="G37" i="10"/>
  <c r="F37" i="10"/>
  <c r="E37" i="10"/>
  <c r="D37" i="10"/>
  <c r="C37" i="10"/>
  <c r="J36" i="10"/>
  <c r="I36" i="10"/>
  <c r="H36" i="10"/>
  <c r="G36" i="10"/>
  <c r="F36" i="10"/>
  <c r="E36" i="10"/>
  <c r="D36" i="10"/>
  <c r="C36" i="10"/>
  <c r="J35" i="10"/>
  <c r="I35" i="10"/>
  <c r="H35" i="10"/>
  <c r="G35" i="10"/>
  <c r="F35" i="10"/>
  <c r="E35" i="10"/>
  <c r="D35" i="10"/>
  <c r="C35" i="10"/>
  <c r="J33" i="10"/>
  <c r="I33" i="10"/>
  <c r="H33" i="10"/>
  <c r="G33" i="10"/>
  <c r="F33" i="10"/>
  <c r="E33" i="10"/>
  <c r="D33" i="10"/>
  <c r="C33" i="10"/>
  <c r="J32" i="10"/>
  <c r="I32" i="10"/>
  <c r="H32" i="10"/>
  <c r="G32" i="10"/>
  <c r="F32" i="10"/>
  <c r="E32" i="10"/>
  <c r="D32" i="10"/>
  <c r="C32" i="10"/>
  <c r="J31" i="10"/>
  <c r="I31" i="10"/>
  <c r="H31" i="10"/>
  <c r="G31" i="10"/>
  <c r="F31" i="10"/>
  <c r="E31" i="10"/>
  <c r="D31" i="10"/>
  <c r="C31" i="10"/>
  <c r="J30" i="10"/>
  <c r="I30" i="10"/>
  <c r="H30" i="10"/>
  <c r="G30" i="10"/>
  <c r="F30" i="10"/>
  <c r="E30" i="10"/>
  <c r="D30" i="10"/>
  <c r="C30" i="10"/>
  <c r="J27" i="10"/>
  <c r="I27" i="10"/>
  <c r="H27" i="10"/>
  <c r="G27" i="10"/>
  <c r="F27" i="10"/>
  <c r="E27" i="10"/>
  <c r="D27" i="10"/>
  <c r="C27" i="10"/>
  <c r="J25" i="10"/>
  <c r="I25" i="10"/>
  <c r="H25" i="10"/>
  <c r="G25" i="10"/>
  <c r="F25" i="10"/>
  <c r="E25" i="10"/>
  <c r="D25" i="10"/>
  <c r="C25" i="10"/>
  <c r="J24" i="10"/>
  <c r="I24" i="10"/>
  <c r="H24" i="10"/>
  <c r="G24" i="10"/>
  <c r="F24" i="10"/>
  <c r="E24" i="10"/>
  <c r="D24" i="10"/>
  <c r="C24" i="10"/>
  <c r="J23" i="10"/>
  <c r="I23" i="10"/>
  <c r="H23" i="10"/>
  <c r="G23" i="10"/>
  <c r="F23" i="10"/>
  <c r="E23" i="10"/>
  <c r="D23" i="10"/>
  <c r="C23" i="10"/>
  <c r="J22" i="10"/>
  <c r="I22" i="10"/>
  <c r="H22" i="10"/>
  <c r="G22" i="10"/>
  <c r="F22" i="10"/>
  <c r="E22" i="10"/>
  <c r="D22" i="10"/>
  <c r="C22" i="10"/>
  <c r="J21" i="10"/>
  <c r="I21" i="10"/>
  <c r="H21" i="10"/>
  <c r="G21" i="10"/>
  <c r="F21" i="10"/>
  <c r="E21" i="10"/>
  <c r="D21" i="10"/>
  <c r="C21" i="10"/>
  <c r="J20" i="10"/>
  <c r="I20" i="10"/>
  <c r="H20" i="10"/>
  <c r="G20" i="10"/>
  <c r="F20" i="10"/>
  <c r="E20" i="10"/>
  <c r="D20" i="10"/>
  <c r="C20" i="10"/>
  <c r="J19" i="10"/>
  <c r="I19" i="10"/>
  <c r="H19" i="10"/>
  <c r="G19" i="10"/>
  <c r="F19" i="10"/>
  <c r="E19" i="10"/>
  <c r="D19" i="10"/>
  <c r="C19" i="10"/>
  <c r="J17" i="10"/>
  <c r="I17" i="10"/>
  <c r="H17" i="10"/>
  <c r="G17" i="10"/>
  <c r="F17" i="10"/>
  <c r="E17" i="10"/>
  <c r="D17" i="10"/>
  <c r="C17" i="10"/>
  <c r="J16" i="10"/>
  <c r="I16" i="10"/>
  <c r="H16" i="10"/>
  <c r="G16" i="10"/>
  <c r="F16" i="10"/>
  <c r="E16" i="10"/>
  <c r="D16" i="10"/>
  <c r="C16" i="10"/>
  <c r="J15" i="10"/>
  <c r="I15" i="10"/>
  <c r="H15" i="10"/>
  <c r="G15" i="10"/>
  <c r="F15" i="10"/>
  <c r="E15" i="10"/>
  <c r="D15" i="10"/>
  <c r="C15" i="10"/>
  <c r="J14" i="10"/>
  <c r="I14" i="10"/>
  <c r="H14" i="10"/>
  <c r="G14" i="10"/>
  <c r="F14" i="10"/>
  <c r="E14" i="10"/>
  <c r="D14" i="10"/>
  <c r="C14" i="10"/>
  <c r="J13" i="10"/>
  <c r="I13" i="10"/>
  <c r="H13" i="10"/>
  <c r="G13" i="10"/>
  <c r="F13" i="10"/>
  <c r="E13" i="10"/>
  <c r="D13" i="10"/>
  <c r="C13" i="10"/>
  <c r="J12" i="10"/>
  <c r="I12" i="10"/>
  <c r="H12" i="10"/>
  <c r="G12" i="10"/>
  <c r="F12" i="10"/>
  <c r="E12" i="10"/>
  <c r="D12" i="10"/>
  <c r="C12" i="10"/>
  <c r="J11" i="10"/>
  <c r="I11" i="10"/>
  <c r="H11" i="10"/>
  <c r="G11" i="10"/>
  <c r="F11" i="10"/>
  <c r="E11" i="10"/>
  <c r="D11" i="10"/>
  <c r="C11" i="10"/>
  <c r="J10" i="10"/>
  <c r="I10" i="10"/>
  <c r="H10" i="10"/>
  <c r="G10" i="10"/>
  <c r="F10" i="10"/>
  <c r="E10" i="10"/>
  <c r="D10" i="10"/>
  <c r="C10" i="10"/>
  <c r="E11" i="9" l="1"/>
  <c r="F11" i="9"/>
  <c r="G11" i="9"/>
  <c r="H11" i="9"/>
  <c r="I11" i="9"/>
  <c r="J11" i="9"/>
  <c r="E12" i="9"/>
  <c r="F12" i="9"/>
  <c r="G12" i="9"/>
  <c r="H12" i="9"/>
  <c r="I12" i="9"/>
  <c r="J12" i="9"/>
  <c r="E13" i="9"/>
  <c r="F13" i="9"/>
  <c r="G13" i="9"/>
  <c r="H13" i="9"/>
  <c r="I13" i="9"/>
  <c r="J13" i="9"/>
  <c r="E14" i="9"/>
  <c r="F14" i="9"/>
  <c r="G14" i="9"/>
  <c r="H14" i="9"/>
  <c r="I14" i="9"/>
  <c r="J14" i="9"/>
  <c r="E15" i="9"/>
  <c r="F15" i="9"/>
  <c r="G15" i="9"/>
  <c r="H15" i="9"/>
  <c r="I15" i="9"/>
  <c r="J15" i="9"/>
  <c r="E16" i="9"/>
  <c r="F16" i="9"/>
  <c r="G16" i="9"/>
  <c r="H16" i="9"/>
  <c r="I16" i="9"/>
  <c r="J16" i="9"/>
  <c r="E17" i="9"/>
  <c r="F17" i="9"/>
  <c r="G17" i="9"/>
  <c r="H17" i="9"/>
  <c r="I17" i="9"/>
  <c r="J17" i="9"/>
  <c r="E19" i="9"/>
  <c r="F19" i="9"/>
  <c r="G19" i="9"/>
  <c r="H19" i="9"/>
  <c r="I19" i="9"/>
  <c r="J19" i="9"/>
  <c r="E20" i="9"/>
  <c r="F20" i="9"/>
  <c r="G20" i="9"/>
  <c r="H20" i="9"/>
  <c r="I20" i="9"/>
  <c r="J20" i="9"/>
  <c r="E21" i="9"/>
  <c r="F21" i="9"/>
  <c r="G21" i="9"/>
  <c r="H21" i="9"/>
  <c r="I21" i="9"/>
  <c r="J21" i="9"/>
  <c r="E22" i="9"/>
  <c r="F22" i="9"/>
  <c r="G22" i="9"/>
  <c r="H22" i="9"/>
  <c r="I22" i="9"/>
  <c r="J22" i="9"/>
  <c r="E23" i="9"/>
  <c r="F23" i="9"/>
  <c r="G23" i="9"/>
  <c r="H23" i="9"/>
  <c r="I23" i="9"/>
  <c r="J23" i="9"/>
  <c r="E24" i="9"/>
  <c r="F24" i="9"/>
  <c r="G24" i="9"/>
  <c r="H24" i="9"/>
  <c r="I24" i="9"/>
  <c r="J24" i="9"/>
  <c r="E25" i="9"/>
  <c r="F25" i="9"/>
  <c r="G25" i="9"/>
  <c r="H25" i="9"/>
  <c r="I25" i="9"/>
  <c r="J25" i="9"/>
  <c r="E27" i="9"/>
  <c r="F27" i="9"/>
  <c r="G27" i="9"/>
  <c r="H27" i="9"/>
  <c r="I27" i="9"/>
  <c r="J27" i="9"/>
  <c r="E30" i="9"/>
  <c r="F30" i="9"/>
  <c r="G30" i="9"/>
  <c r="H30" i="9"/>
  <c r="I30" i="9"/>
  <c r="J30" i="9"/>
  <c r="E31" i="9"/>
  <c r="F31" i="9"/>
  <c r="G31" i="9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I33" i="9"/>
  <c r="J33" i="9"/>
  <c r="E35" i="9"/>
  <c r="F35" i="9"/>
  <c r="G35" i="9"/>
  <c r="H35" i="9"/>
  <c r="I35" i="9"/>
  <c r="J35" i="9"/>
  <c r="E36" i="9"/>
  <c r="F36" i="9"/>
  <c r="G36" i="9"/>
  <c r="H36" i="9"/>
  <c r="I36" i="9"/>
  <c r="J36" i="9"/>
  <c r="E37" i="9"/>
  <c r="F37" i="9"/>
  <c r="G37" i="9"/>
  <c r="H37" i="9"/>
  <c r="I37" i="9"/>
  <c r="J37" i="9"/>
  <c r="E42" i="9"/>
  <c r="F42" i="9"/>
  <c r="G42" i="9"/>
  <c r="H42" i="9"/>
  <c r="I42" i="9"/>
  <c r="J42" i="9"/>
  <c r="E43" i="9"/>
  <c r="F43" i="9"/>
  <c r="G43" i="9"/>
  <c r="H43" i="9"/>
  <c r="I43" i="9"/>
  <c r="J43" i="9"/>
  <c r="E44" i="9"/>
  <c r="F44" i="9"/>
  <c r="G44" i="9"/>
  <c r="H44" i="9"/>
  <c r="I44" i="9"/>
  <c r="J44" i="9"/>
  <c r="E45" i="9"/>
  <c r="F45" i="9"/>
  <c r="G45" i="9"/>
  <c r="H45" i="9"/>
  <c r="I45" i="9"/>
  <c r="J45" i="9"/>
  <c r="E46" i="9"/>
  <c r="F46" i="9"/>
  <c r="G46" i="9"/>
  <c r="H46" i="9"/>
  <c r="I46" i="9"/>
  <c r="J46" i="9"/>
  <c r="E47" i="9"/>
  <c r="F47" i="9"/>
  <c r="G47" i="9"/>
  <c r="H47" i="9"/>
  <c r="I47" i="9"/>
  <c r="J47" i="9"/>
  <c r="E48" i="9"/>
  <c r="F48" i="9"/>
  <c r="G48" i="9"/>
  <c r="H48" i="9"/>
  <c r="I48" i="9"/>
  <c r="J48" i="9"/>
  <c r="E49" i="9"/>
  <c r="F49" i="9"/>
  <c r="G49" i="9"/>
  <c r="H49" i="9"/>
  <c r="I49" i="9"/>
  <c r="J49" i="9"/>
  <c r="E50" i="9"/>
  <c r="F50" i="9"/>
  <c r="G50" i="9"/>
  <c r="H50" i="9"/>
  <c r="I50" i="9"/>
  <c r="J50" i="9"/>
  <c r="E51" i="9"/>
  <c r="F51" i="9"/>
  <c r="G51" i="9"/>
  <c r="H51" i="9"/>
  <c r="I51" i="9"/>
  <c r="J51" i="9"/>
  <c r="E52" i="9"/>
  <c r="F52" i="9"/>
  <c r="G52" i="9"/>
  <c r="H52" i="9"/>
  <c r="I52" i="9"/>
  <c r="J52" i="9"/>
  <c r="E53" i="9"/>
  <c r="F53" i="9"/>
  <c r="G53" i="9"/>
  <c r="H53" i="9"/>
  <c r="I53" i="9"/>
  <c r="J53" i="9"/>
  <c r="E54" i="9"/>
  <c r="F54" i="9"/>
  <c r="G54" i="9"/>
  <c r="H54" i="9"/>
  <c r="I54" i="9"/>
  <c r="J54" i="9"/>
  <c r="E55" i="9"/>
  <c r="F55" i="9"/>
  <c r="G55" i="9"/>
  <c r="H55" i="9"/>
  <c r="I55" i="9"/>
  <c r="J55" i="9"/>
  <c r="E57" i="9"/>
  <c r="F57" i="9"/>
  <c r="G57" i="9"/>
  <c r="H57" i="9"/>
  <c r="I57" i="9"/>
  <c r="J57" i="9"/>
  <c r="E58" i="9"/>
  <c r="F58" i="9"/>
  <c r="G58" i="9"/>
  <c r="H58" i="9"/>
  <c r="I58" i="9"/>
  <c r="J58" i="9"/>
  <c r="E59" i="9"/>
  <c r="F59" i="9"/>
  <c r="G59" i="9"/>
  <c r="H59" i="9"/>
  <c r="I59" i="9"/>
  <c r="J59" i="9"/>
  <c r="E60" i="9"/>
  <c r="F60" i="9"/>
  <c r="G60" i="9"/>
  <c r="H60" i="9"/>
  <c r="I60" i="9"/>
  <c r="J60" i="9"/>
  <c r="E61" i="9"/>
  <c r="F61" i="9"/>
  <c r="G61" i="9"/>
  <c r="H61" i="9"/>
  <c r="I61" i="9"/>
  <c r="J61" i="9"/>
  <c r="E62" i="9"/>
  <c r="F62" i="9"/>
  <c r="G62" i="9"/>
  <c r="H62" i="9"/>
  <c r="I62" i="9"/>
  <c r="J62" i="9"/>
  <c r="E63" i="9"/>
  <c r="F63" i="9"/>
  <c r="G63" i="9"/>
  <c r="H63" i="9"/>
  <c r="I63" i="9"/>
  <c r="J63" i="9"/>
  <c r="E64" i="9"/>
  <c r="F64" i="9"/>
  <c r="G64" i="9"/>
  <c r="H64" i="9"/>
  <c r="I64" i="9"/>
  <c r="J64" i="9"/>
  <c r="E66" i="9"/>
  <c r="F66" i="9"/>
  <c r="G66" i="9"/>
  <c r="H66" i="9"/>
  <c r="I66" i="9"/>
  <c r="J66" i="9"/>
  <c r="D11" i="9"/>
  <c r="D12" i="9"/>
  <c r="D13" i="9"/>
  <c r="D14" i="9"/>
  <c r="D15" i="9"/>
  <c r="D16" i="9"/>
  <c r="D17" i="9"/>
  <c r="D19" i="9"/>
  <c r="D20" i="9"/>
  <c r="D21" i="9"/>
  <c r="D22" i="9"/>
  <c r="D23" i="9"/>
  <c r="D24" i="9"/>
  <c r="D25" i="9"/>
  <c r="D27" i="9"/>
  <c r="D30" i="9"/>
  <c r="D31" i="9"/>
  <c r="D32" i="9"/>
  <c r="D33" i="9"/>
  <c r="D35" i="9"/>
  <c r="D36" i="9"/>
  <c r="D37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6" i="9"/>
  <c r="C58" i="9"/>
  <c r="C59" i="9"/>
  <c r="C60" i="9"/>
  <c r="C61" i="9"/>
  <c r="C62" i="9"/>
  <c r="C63" i="9"/>
  <c r="C64" i="9"/>
  <c r="C66" i="9"/>
  <c r="C57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42" i="9"/>
  <c r="C35" i="9"/>
  <c r="C36" i="9"/>
  <c r="C37" i="9"/>
  <c r="C31" i="9"/>
  <c r="C32" i="9"/>
  <c r="C33" i="9"/>
  <c r="C30" i="9"/>
  <c r="C27" i="9"/>
  <c r="C20" i="9"/>
  <c r="C21" i="9"/>
  <c r="C22" i="9"/>
  <c r="C23" i="9"/>
  <c r="C24" i="9"/>
  <c r="C25" i="9"/>
  <c r="C19" i="9"/>
  <c r="C11" i="9"/>
  <c r="C12" i="9"/>
  <c r="C13" i="9"/>
  <c r="C14" i="9"/>
  <c r="C15" i="9"/>
  <c r="C16" i="9"/>
  <c r="C17" i="9"/>
  <c r="J10" i="9"/>
  <c r="I10" i="9"/>
  <c r="H10" i="9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<sst xmlns="http://schemas.openxmlformats.org/spreadsheetml/2006/main" count="783" uniqueCount="104">
  <si>
    <t>ESTADO DE OPERACIONES GOBIERNO GENERAL TOTAL</t>
  </si>
  <si>
    <t>PRIMER TRIMESTRE 2017</t>
  </si>
  <si>
    <t>Moneda Nacional + Moneda Extranjera</t>
  </si>
  <si>
    <t>Millones de Pesos</t>
  </si>
  <si>
    <t>Gobierno</t>
  </si>
  <si>
    <t>Municipalidades</t>
  </si>
  <si>
    <t xml:space="preserve">Transferencias </t>
  </si>
  <si>
    <t>Central Total</t>
  </si>
  <si>
    <t>Consolidables</t>
  </si>
  <si>
    <t>General Total</t>
  </si>
  <si>
    <t>TRANSACCIONES QUE AFECTAN EL PATRIMONIO NETO</t>
  </si>
  <si>
    <t>INGRESOS</t>
  </si>
  <si>
    <t>Ingresos tributarios netos</t>
  </si>
  <si>
    <t>Cobre bruto</t>
  </si>
  <si>
    <t>Imposiciones previsionales</t>
  </si>
  <si>
    <t xml:space="preserve">Rentas de la propiedad </t>
  </si>
  <si>
    <t>Otros ingresos</t>
  </si>
  <si>
    <t>GASTOS</t>
  </si>
  <si>
    <t>Personal</t>
  </si>
  <si>
    <t>Bienes y servicios de consumo y producción</t>
  </si>
  <si>
    <t xml:space="preserve">Intereses </t>
  </si>
  <si>
    <t>Otros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</si>
  <si>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</si>
  <si>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</si>
  <si>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</si>
  <si>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</si>
  <si>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</si>
  <si>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PRESTAMO NETO/ENDEUDAMIENTO NETO</t>
  </si>
  <si>
    <t>TRANSACCIONES EN ACTIVOS Y PASIVOS FINANCIEROS (FINANCIAMIENTO)</t>
  </si>
  <si>
    <t>ADQUISICION NETA DE ACTIVOS FINANCIEROS</t>
  </si>
  <si>
    <t>Préstamos</t>
  </si>
  <si>
    <t>Otorgamiento de préstamos</t>
  </si>
  <si>
    <t>Recuperación de préstamos</t>
  </si>
  <si>
    <t xml:space="preserve">Títulos y valores </t>
  </si>
  <si>
    <t>Inversión financiera</t>
  </si>
  <si>
    <t>Venta de activos financieros</t>
  </si>
  <si>
    <t>Operaciones de cambio</t>
  </si>
  <si>
    <t>Caja</t>
  </si>
  <si>
    <t>Giros</t>
  </si>
  <si>
    <t>Depósitos</t>
  </si>
  <si>
    <t>Anticipo de gastos</t>
  </si>
  <si>
    <t>PASIVOS NETOS INCURRIDOS</t>
  </si>
  <si>
    <t>Endeudamiento Externo Neto</t>
  </si>
  <si>
    <t>Endeudamiento</t>
  </si>
  <si>
    <t>Amortizaciones</t>
  </si>
  <si>
    <t>Endeudamiento Interno Neto</t>
  </si>
  <si>
    <t>Bono de Reconocimiento</t>
  </si>
  <si>
    <t>FINANCIAMIENTO</t>
  </si>
  <si>
    <t>Corresponde al concepto de transferencias (corrientes para el gasto) del clasificador presupuestario utilizado en la Ley de Presupuestos.</t>
  </si>
  <si>
    <t>Se reasigna la tranferencia del Ministerio de Salud a Municipalidaes desde Donaciones a Ingresos de Operación.</t>
  </si>
  <si>
    <t>Excluye el pago de bonos de reconocimiento, que se clasifica entre las partidas de financiamiento.</t>
  </si>
  <si>
    <t>Ingresos de Transacciones que afectan el Patrimonio Neto más Venta de activos físicos clasificada en Transacciones en Activos No Financieros.</t>
  </si>
  <si>
    <t>Gastos de Transacciones que afectan el Patrimonio Neto más Inversión y Transferencias de capital clasificadas en Transacciones en Activos No Financieros.</t>
  </si>
  <si>
    <t>En Gobierno Central Presupuestario las líneas de Fondos especiales hacen referencia a los Fondos de Compensación del Cobre,  de Estabilización Económico Social y  de Reserva de Pensiones. En el Gobierno Central Extrapresupuestario, corresponde a las operaciones de los Fondos de Estabilización de Precios del Petróleo y de Estabilización de Precios de Combustibles Derivados de Petróleo.</t>
  </si>
  <si>
    <t>RESULTADO OPERATIVO BRUTO</t>
  </si>
  <si>
    <t>Fondos Especiales: Ajustes por Rezagos y Transferencias 6</t>
  </si>
  <si>
    <t>SEGUNDO TRIMESTRE 2017</t>
  </si>
  <si>
    <t>TERCER TRIMESTRE 2017</t>
  </si>
  <si>
    <t>Donaciones (1)</t>
  </si>
  <si>
    <t>Ingresos de operación (2)</t>
  </si>
  <si>
    <t>CUARTO TRIMESTRE 2017</t>
  </si>
  <si>
    <t>PRIMER TRIMESTRE 2018</t>
  </si>
  <si>
    <t>SEGUNDO TRIMESTRE 2018</t>
  </si>
  <si>
    <t>TERCER TRIMESTRE 2018</t>
  </si>
  <si>
    <t>CUARTO TRIMESTRE 2018</t>
  </si>
  <si>
    <t>Subsidios y donaciones (1)</t>
  </si>
  <si>
    <t>(1)</t>
  </si>
  <si>
    <t>(2)</t>
  </si>
  <si>
    <t>(3)</t>
  </si>
  <si>
    <t>(4)</t>
  </si>
  <si>
    <t>(5)</t>
  </si>
  <si>
    <t>(6)</t>
  </si>
  <si>
    <t>Otros ingresos (3)</t>
  </si>
  <si>
    <t>TOTAL INGRESOS (5)</t>
  </si>
  <si>
    <t>x</t>
  </si>
  <si>
    <t>(7)</t>
  </si>
  <si>
    <t>TOTAL GASTOS (6)</t>
  </si>
  <si>
    <t>Fondos Especiales (7)</t>
  </si>
  <si>
    <t>Prestaciones previsionales (3) (4)</t>
  </si>
  <si>
    <t xml:space="preserve">El Gobierno Central incluye Bono Electrónico Fonasa. </t>
  </si>
  <si>
    <r>
      <t>GOBIERNO GENERAL TOTAL</t>
    </r>
    <r>
      <rPr>
        <b/>
        <vertAlign val="superscript"/>
        <sz val="12"/>
        <color indexed="21"/>
        <rFont val="Lucida Sans Unicode"/>
        <family val="2"/>
      </rPr>
      <t>1</t>
    </r>
  </si>
  <si>
    <t>Tipo de Cambio Promedio Mensual</t>
  </si>
  <si>
    <t>Donaciones</t>
  </si>
  <si>
    <t>Rentas de la propiedad</t>
  </si>
  <si>
    <t>Ingresos de operación</t>
  </si>
  <si>
    <t>Subsidios y donaciones</t>
  </si>
  <si>
    <t>Prestaciones previsionales</t>
  </si>
  <si>
    <t>Transferencias de Capital</t>
  </si>
  <si>
    <t>TOTAL INGRESOS</t>
  </si>
  <si>
    <t>TOTAL GASTOS</t>
  </si>
  <si>
    <t>Fondos Especiales</t>
  </si>
  <si>
    <t>Fondos Especiales: Ajustes por Rezagos y Transferencias</t>
  </si>
  <si>
    <t>1er trim 2017</t>
  </si>
  <si>
    <t>2do trim 2017</t>
  </si>
  <si>
    <t>3er trim 2017</t>
  </si>
  <si>
    <t>4to trim 2017</t>
  </si>
  <si>
    <t>1er trim 2018</t>
  </si>
  <si>
    <t>2do trim 2018</t>
  </si>
  <si>
    <t>3er trim 2018</t>
  </si>
  <si>
    <t>4to trim 2018</t>
  </si>
  <si>
    <t>ESTADO DE OPERACIONES DE GOBIERNO: 2017-2018</t>
  </si>
  <si>
    <t>(1) La información que se presenta para 2018 debe considerarse como provisoria.</t>
  </si>
  <si>
    <r>
      <t>GOBIERNO CENTRAL TOTAL</t>
    </r>
    <r>
      <rPr>
        <b/>
        <vertAlign val="superscript"/>
        <sz val="12"/>
        <color indexed="21"/>
        <rFont val="Lucida Sans Unicode"/>
        <family val="2"/>
      </rPr>
      <t>1</t>
    </r>
  </si>
  <si>
    <r>
      <t>MUNICIPALIDADES</t>
    </r>
    <r>
      <rPr>
        <b/>
        <vertAlign val="superscript"/>
        <sz val="12"/>
        <color indexed="21"/>
        <rFont val="Lucida Sans Unicode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</si>
</sst>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21"/>
      <name val="Lucida Sans Unicode"/>
      <family val="2"/>
    </font>
    <font>
      <b/>
      <sz val="16"/>
      <name val="Lucida Sans Unicode"/>
      <family val="2"/>
    </font>
    <font>
      <b/>
      <u/>
      <sz val="13"/>
      <color indexed="9"/>
      <name val="Lucida Sans Unicode"/>
      <family val="2"/>
    </font>
    <font>
      <sz val="13"/>
      <color indexed="9"/>
      <name val="Lucida Sans Unicode"/>
      <family val="2"/>
    </font>
    <font>
      <b/>
      <sz val="12"/>
      <color indexed="9"/>
      <name val="Lucida Sans Unicode"/>
      <family val="2"/>
    </font>
    <font>
      <b/>
      <sz val="12"/>
      <color theme="0"/>
      <name val="Lucida Sans Unicode"/>
      <family val="2"/>
    </font>
    <font>
      <b/>
      <sz val="12"/>
      <name val="Lucida Sans Unicode"/>
      <family val="2"/>
    </font>
    <font>
      <b/>
      <sz val="13"/>
      <color indexed="21"/>
      <name val="Lucida Sans Unicode"/>
      <family val="2"/>
    </font>
    <font>
      <sz val="12"/>
      <name val="Lucida Sans Unicode"/>
      <family val="2"/>
    </font>
    <font>
      <b/>
      <u/>
      <sz val="12"/>
      <name val="Lucida Sans Unicode"/>
      <family val="2"/>
    </font>
    <font>
      <sz val="13"/>
      <name val="Lucida Sans Unicode"/>
      <family val="2"/>
    </font>
    <font>
      <b/>
      <sz val="12"/>
      <color indexed="21"/>
      <name val="Lucida Sans Unicode"/>
      <family val="2"/>
    </font>
    <font>
      <sz val="10"/>
      <name val="Arial Narrow"/>
      <family val="2"/>
    </font>
    <font>
      <b/>
      <vertAlign val="superscript"/>
      <sz val="12"/>
      <color indexed="21"/>
      <name val="Lucida Sans Unicode"/>
      <family val="2"/>
    </font>
    <font>
      <b/>
      <sz val="10"/>
      <name val="Lucida Sans Unicode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10"/>
      <color indexed="21"/>
      <name val="Lucida Sans Unicode"/>
      <family val="2"/>
    </font>
    <font>
      <b/>
      <sz val="8"/>
      <name val="Lucida Sans Unicode"/>
      <family val="2"/>
    </font>
    <font>
      <sz val="1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00808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/>
      <bottom style="thin">
        <color indexed="38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thin">
        <color indexed="38"/>
      </top>
      <bottom/>
      <diagonal/>
    </border>
    <border>
      <left/>
      <right/>
      <top style="thin">
        <color indexed="38"/>
      </top>
      <bottom style="hair">
        <color theme="0" tint="-0.499984740745262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thin">
        <color indexed="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6" fillId="3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0" fillId="0" borderId="0" xfId="0" applyFont="1" applyFill="1" applyBorder="1"/>
    <xf numFmtId="3" fontId="8" fillId="0" borderId="0" xfId="0" applyNumberFormat="1" applyFont="1" applyBorder="1"/>
    <xf numFmtId="0" fontId="8" fillId="0" borderId="3" xfId="0" applyFont="1" applyBorder="1"/>
    <xf numFmtId="3" fontId="8" fillId="0" borderId="3" xfId="0" applyNumberFormat="1" applyFont="1" applyBorder="1" applyAlignment="1">
      <alignment horizontal="right"/>
    </xf>
    <xf numFmtId="0" fontId="10" fillId="0" borderId="4" xfId="0" applyFont="1" applyBorder="1"/>
    <xf numFmtId="3" fontId="10" fillId="0" borderId="4" xfId="0" applyNumberFormat="1" applyFont="1" applyBorder="1"/>
    <xf numFmtId="0" fontId="10" fillId="0" borderId="5" xfId="0" applyFont="1" applyBorder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/>
    <xf numFmtId="3" fontId="10" fillId="0" borderId="6" xfId="0" applyNumberFormat="1" applyFont="1" applyBorder="1"/>
    <xf numFmtId="3" fontId="10" fillId="0" borderId="0" xfId="0" applyNumberFormat="1" applyFont="1" applyFill="1" applyBorder="1"/>
    <xf numFmtId="3" fontId="8" fillId="0" borderId="3" xfId="0" applyNumberFormat="1" applyFont="1" applyFill="1" applyBorder="1" applyAlignment="1">
      <alignment horizontal="right"/>
    </xf>
    <xf numFmtId="0" fontId="8" fillId="0" borderId="0" xfId="0" applyFont="1" applyFill="1" applyBorder="1"/>
    <xf numFmtId="3" fontId="10" fillId="0" borderId="7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10" fillId="0" borderId="0" xfId="0" applyFont="1" applyBorder="1"/>
    <xf numFmtId="0" fontId="10" fillId="0" borderId="0" xfId="0" applyFont="1"/>
    <xf numFmtId="0" fontId="8" fillId="0" borderId="3" xfId="0" applyFont="1" applyBorder="1" applyAlignment="1">
      <alignment vertical="center"/>
    </xf>
    <xf numFmtId="0" fontId="8" fillId="0" borderId="7" xfId="0" applyFont="1" applyFill="1" applyBorder="1"/>
    <xf numFmtId="3" fontId="8" fillId="0" borderId="7" xfId="0" applyNumberFormat="1" applyFont="1" applyFill="1" applyBorder="1" applyAlignment="1">
      <alignment horizontal="right"/>
    </xf>
    <xf numFmtId="3" fontId="10" fillId="0" borderId="7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3" fontId="10" fillId="0" borderId="8" xfId="0" applyNumberFormat="1" applyFont="1" applyFill="1" applyBorder="1" applyAlignment="1">
      <alignment horizontal="right"/>
    </xf>
    <xf numFmtId="3" fontId="10" fillId="0" borderId="4" xfId="0" applyNumberFormat="1" applyFont="1" applyFill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10" fillId="0" borderId="7" xfId="0" applyFont="1" applyFill="1" applyBorder="1"/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Continuous"/>
    </xf>
    <xf numFmtId="49" fontId="6" fillId="4" borderId="0" xfId="0" applyNumberFormat="1" applyFont="1" applyFill="1" applyAlignment="1">
      <alignment horizontal="centerContinuous" vertical="center"/>
    </xf>
    <xf numFmtId="3" fontId="10" fillId="0" borderId="5" xfId="0" applyNumberFormat="1" applyFont="1" applyFill="1" applyBorder="1"/>
    <xf numFmtId="3" fontId="10" fillId="0" borderId="5" xfId="0" applyNumberFormat="1" applyFont="1" applyBorder="1"/>
    <xf numFmtId="3" fontId="10" fillId="0" borderId="4" xfId="0" applyNumberFormat="1" applyFont="1" applyFill="1" applyBorder="1"/>
    <xf numFmtId="0" fontId="12" fillId="0" borderId="0" xfId="0" quotePrefix="1" applyFont="1" applyBorder="1" applyAlignment="1">
      <alignment horizontal="right"/>
    </xf>
    <xf numFmtId="0" fontId="12" fillId="0" borderId="0" xfId="0" quotePrefix="1" applyFont="1" applyBorder="1" applyAlignment="1">
      <alignment horizontal="right" vertical="top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right" vertical="top"/>
    </xf>
    <xf numFmtId="0" fontId="12" fillId="0" borderId="0" xfId="0" applyFont="1" applyBorder="1" applyAlignment="1">
      <alignment horizontal="left"/>
    </xf>
    <xf numFmtId="0" fontId="14" fillId="0" borderId="0" xfId="0" applyFont="1"/>
    <xf numFmtId="0" fontId="17" fillId="0" borderId="0" xfId="0" applyFont="1"/>
    <xf numFmtId="3" fontId="17" fillId="0" borderId="0" xfId="0" applyNumberFormat="1" applyFont="1"/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9" fillId="0" borderId="0" xfId="0" applyFont="1"/>
    <xf numFmtId="0" fontId="12" fillId="0" borderId="0" xfId="0" applyFont="1" applyFill="1" applyBorder="1" applyAlignment="1">
      <alignment vertical="center"/>
    </xf>
    <xf numFmtId="0" fontId="20" fillId="0" borderId="0" xfId="0" applyFont="1"/>
    <xf numFmtId="0" fontId="21" fillId="0" borderId="10" xfId="0" applyFont="1" applyBorder="1"/>
    <xf numFmtId="0" fontId="17" fillId="0" borderId="10" xfId="0" applyFont="1" applyBorder="1"/>
    <xf numFmtId="3" fontId="17" fillId="0" borderId="3" xfId="0" applyNumberFormat="1" applyFont="1" applyFill="1" applyBorder="1" applyAlignment="1">
      <alignment horizontal="right"/>
    </xf>
    <xf numFmtId="3" fontId="14" fillId="0" borderId="0" xfId="0" applyNumberFormat="1" applyFont="1" applyBorder="1"/>
    <xf numFmtId="3" fontId="14" fillId="0" borderId="7" xfId="0" applyNumberFormat="1" applyFont="1" applyFill="1" applyBorder="1" applyAlignment="1">
      <alignment horizontal="right"/>
    </xf>
    <xf numFmtId="3" fontId="17" fillId="0" borderId="0" xfId="0" applyNumberFormat="1" applyFont="1" applyBorder="1"/>
    <xf numFmtId="0" fontId="10" fillId="0" borderId="0" xfId="0" applyFont="1" applyFill="1"/>
    <xf numFmtId="3" fontId="17" fillId="0" borderId="3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3" fontId="17" fillId="0" borderId="9" xfId="0" applyNumberFormat="1" applyFont="1" applyBorder="1"/>
    <xf numFmtId="0" fontId="12" fillId="0" borderId="0" xfId="0" applyFont="1" applyBorder="1"/>
    <xf numFmtId="0" fontId="12" fillId="0" borderId="0" xfId="0" applyFont="1"/>
    <xf numFmtId="3" fontId="12" fillId="0" borderId="0" xfId="0" applyNumberFormat="1" applyFont="1" applyBorder="1"/>
    <xf numFmtId="0" fontId="12" fillId="0" borderId="0" xfId="0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3" fontId="10" fillId="0" borderId="0" xfId="0" applyNumberFormat="1" applyFont="1"/>
    <xf numFmtId="0" fontId="22" fillId="0" borderId="0" xfId="0" quotePrefix="1" applyFont="1"/>
    <xf numFmtId="0" fontId="13" fillId="0" borderId="0" xfId="0" applyFont="1" applyAlignment="1"/>
    <xf numFmtId="0" fontId="13" fillId="0" borderId="0" xfId="0" applyFont="1" applyBorder="1" applyAlignment="1"/>
    <xf numFmtId="0" fontId="16" fillId="0" borderId="0" xfId="0" applyFont="1" applyAlignment="1"/>
    <xf numFmtId="3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showGridLines="0" workbookViewId="0"/>
  </sheetViews>
  <sheetFormatPr baseColWidth="10" defaultRowHeight="15" x14ac:dyDescent="0.25"/>
  <cols>
    <col min="1" max="1" width="8.5703125" customWidth="1"/>
    <col min="2" max="2" width="62.42578125" customWidth="1"/>
    <col min="3" max="6" width="23.7109375" customWidth="1"/>
  </cols>
  <sheetData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1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7" spans="1:6" ht="19.5" x14ac:dyDescent="0.25">
      <c r="A7" s="1"/>
      <c r="B7" s="2"/>
    </row>
    <row r="8" spans="1:6" ht="16.5" x14ac:dyDescent="0.25">
      <c r="A8" s="3"/>
      <c r="B8" s="4"/>
      <c r="C8" s="5" t="s">
        <v>4</v>
      </c>
      <c r="D8" s="6" t="s">
        <v>5</v>
      </c>
      <c r="E8" s="7" t="s">
        <v>6</v>
      </c>
      <c r="F8" s="6" t="s">
        <v>4</v>
      </c>
    </row>
    <row r="9" spans="1:6" ht="16.5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ht="16.5" x14ac:dyDescent="0.25">
      <c r="A10" s="13" t="s">
        <v>10</v>
      </c>
      <c r="B10" s="14"/>
      <c r="C10" s="15"/>
      <c r="D10" s="16"/>
      <c r="F10" s="16"/>
    </row>
    <row r="11" spans="1:6" ht="16.5" x14ac:dyDescent="0.25">
      <c r="A11" s="17" t="s">
        <v>11</v>
      </c>
      <c r="B11" s="17"/>
      <c r="C11" s="18">
        <v>9427111.4448361471</v>
      </c>
      <c r="D11" s="18">
        <v>1791216.6549419998</v>
      </c>
      <c r="E11" s="18">
        <v>-793187.22480100009</v>
      </c>
      <c r="F11" s="18">
        <v>10425140.874977147</v>
      </c>
    </row>
    <row r="12" spans="1:6" ht="16.5" x14ac:dyDescent="0.25">
      <c r="A12" s="19"/>
      <c r="B12" s="19" t="s">
        <v>12</v>
      </c>
      <c r="C12" s="20">
        <v>7811250.6389999986</v>
      </c>
      <c r="D12" s="20">
        <v>886506.4534479999</v>
      </c>
      <c r="E12" s="20">
        <v>0</v>
      </c>
      <c r="F12" s="20">
        <v>8697757.092447998</v>
      </c>
    </row>
    <row r="13" spans="1:6" ht="16.5" x14ac:dyDescent="0.25">
      <c r="A13" s="21"/>
      <c r="B13" s="21" t="s">
        <v>13</v>
      </c>
      <c r="C13" s="20">
        <v>158189.67885999999</v>
      </c>
      <c r="D13" s="20">
        <v>0</v>
      </c>
      <c r="E13" s="20">
        <v>0</v>
      </c>
      <c r="F13" s="20">
        <v>158189.67885999999</v>
      </c>
    </row>
    <row r="14" spans="1:6" ht="16.5" x14ac:dyDescent="0.25">
      <c r="A14" s="21"/>
      <c r="B14" s="21" t="s">
        <v>14</v>
      </c>
      <c r="C14" s="20">
        <v>650092.32400000002</v>
      </c>
      <c r="D14" s="20">
        <v>0</v>
      </c>
      <c r="E14" s="20">
        <v>0</v>
      </c>
      <c r="F14" s="20">
        <v>650092.32400000002</v>
      </c>
    </row>
    <row r="15" spans="1:6" ht="16.5" x14ac:dyDescent="0.25">
      <c r="A15" s="21"/>
      <c r="B15" s="21" t="s">
        <v>58</v>
      </c>
      <c r="C15" s="20">
        <v>18093.433000000005</v>
      </c>
      <c r="D15" s="20">
        <v>602175.11192000005</v>
      </c>
      <c r="E15" s="20">
        <v>-601122.28313800006</v>
      </c>
      <c r="F15" s="20">
        <v>19146.261781999958</v>
      </c>
    </row>
    <row r="16" spans="1:6" ht="16.5" x14ac:dyDescent="0.25">
      <c r="A16" s="21"/>
      <c r="B16" s="21" t="s">
        <v>15</v>
      </c>
      <c r="C16" s="20">
        <v>141770.174582148</v>
      </c>
      <c r="D16" s="20">
        <v>6805.3201600000002</v>
      </c>
      <c r="E16" s="20">
        <v>0</v>
      </c>
      <c r="F16" s="20">
        <v>148575.494742148</v>
      </c>
    </row>
    <row r="17" spans="1:6" ht="16.5" x14ac:dyDescent="0.25">
      <c r="A17" s="21"/>
      <c r="B17" s="21" t="s">
        <v>59</v>
      </c>
      <c r="C17" s="20">
        <v>246681.93586000003</v>
      </c>
      <c r="D17" s="20">
        <v>206505.55035</v>
      </c>
      <c r="E17" s="20">
        <v>-192064.94166300001</v>
      </c>
      <c r="F17" s="20">
        <v>261122.544547</v>
      </c>
    </row>
    <row r="18" spans="1:6" ht="16.5" x14ac:dyDescent="0.25">
      <c r="A18" s="21"/>
      <c r="B18" s="21" t="s">
        <v>72</v>
      </c>
      <c r="C18" s="20">
        <v>401033.25953400001</v>
      </c>
      <c r="D18" s="20">
        <v>89224.219063999975</v>
      </c>
      <c r="E18" s="20">
        <v>0</v>
      </c>
      <c r="F18" s="20">
        <v>490257.47859800002</v>
      </c>
    </row>
    <row r="19" spans="1:6" ht="16.5" x14ac:dyDescent="0.25">
      <c r="A19" s="15"/>
      <c r="B19" s="15"/>
      <c r="C19" s="22"/>
      <c r="D19" s="22"/>
      <c r="E19" s="22"/>
      <c r="F19" s="23"/>
    </row>
    <row r="20" spans="1:6" ht="16.5" x14ac:dyDescent="0.25">
      <c r="A20" s="17" t="s">
        <v>17</v>
      </c>
      <c r="B20" s="17"/>
      <c r="C20" s="18">
        <v>8393162.2338839993</v>
      </c>
      <c r="D20" s="18">
        <v>1374636.6225999999</v>
      </c>
      <c r="E20" s="18">
        <v>-753442.69163200015</v>
      </c>
      <c r="F20" s="18">
        <v>9014356.1648519989</v>
      </c>
    </row>
    <row r="21" spans="1:6" ht="16.5" x14ac:dyDescent="0.25">
      <c r="A21" s="19"/>
      <c r="B21" s="19" t="s">
        <v>18</v>
      </c>
      <c r="C21" s="20">
        <v>2136853.7812100002</v>
      </c>
      <c r="D21" s="20">
        <v>804523.22471400001</v>
      </c>
      <c r="E21" s="20">
        <v>0</v>
      </c>
      <c r="F21" s="20">
        <v>2941377.0059240004</v>
      </c>
    </row>
    <row r="22" spans="1:6" ht="16.5" x14ac:dyDescent="0.25">
      <c r="A22" s="21"/>
      <c r="B22" s="21" t="s">
        <v>19</v>
      </c>
      <c r="C22" s="20">
        <v>673371.90825999994</v>
      </c>
      <c r="D22" s="20">
        <v>367409.98825599998</v>
      </c>
      <c r="E22" s="20">
        <v>0</v>
      </c>
      <c r="F22" s="20">
        <v>1040781.8965159999</v>
      </c>
    </row>
    <row r="23" spans="1:6" ht="16.5" x14ac:dyDescent="0.25">
      <c r="A23" s="21"/>
      <c r="B23" s="21" t="s">
        <v>20</v>
      </c>
      <c r="C23" s="20">
        <v>635834.73178000003</v>
      </c>
      <c r="D23" s="20">
        <v>292.112098</v>
      </c>
      <c r="E23" s="20">
        <v>0</v>
      </c>
      <c r="F23" s="20">
        <v>636126.84387800004</v>
      </c>
    </row>
    <row r="24" spans="1:6" ht="16.5" x14ac:dyDescent="0.25">
      <c r="A24" s="21"/>
      <c r="B24" s="21" t="s">
        <v>65</v>
      </c>
      <c r="C24" s="20">
        <v>3089249.11051</v>
      </c>
      <c r="D24" s="20">
        <v>184342.64029199997</v>
      </c>
      <c r="E24" s="20">
        <v>-753442.69163200015</v>
      </c>
      <c r="F24" s="20">
        <v>2520149.0591699998</v>
      </c>
    </row>
    <row r="25" spans="1:6" ht="16.5" x14ac:dyDescent="0.25">
      <c r="A25" s="21"/>
      <c r="B25" s="21" t="s">
        <v>78</v>
      </c>
      <c r="C25" s="20">
        <v>1838687.930134</v>
      </c>
      <c r="D25" s="20">
        <v>8032.6150799999996</v>
      </c>
      <c r="E25" s="20">
        <v>0</v>
      </c>
      <c r="F25" s="20">
        <v>1846720.5452139999</v>
      </c>
    </row>
    <row r="26" spans="1:6" ht="16.5" x14ac:dyDescent="0.25">
      <c r="A26" s="21"/>
      <c r="B26" s="21" t="s">
        <v>21</v>
      </c>
      <c r="C26" s="20">
        <v>19164.771990000001</v>
      </c>
      <c r="D26" s="20">
        <v>10036.042160000001</v>
      </c>
      <c r="E26" s="20">
        <v>0</v>
      </c>
      <c r="F26" s="20">
        <v>29200.814150000002</v>
      </c>
    </row>
    <row r="27" spans="1:6" ht="16.5" x14ac:dyDescent="0.25">
      <c r="A27" s="15"/>
      <c r="B27" s="15"/>
      <c r="C27" s="24"/>
      <c r="D27" s="24"/>
      <c r="E27" s="24"/>
      <c r="F27" s="25"/>
    </row>
    <row r="28" spans="1:6" ht="16.5" x14ac:dyDescent="0.25">
      <c r="A28" s="17" t="s">
        <v>54</v>
      </c>
      <c r="B28" s="17"/>
      <c r="C28" s="26">
        <v>1033949.2109521478</v>
      </c>
      <c r="D28" s="26">
        <v>416580.03234199993</v>
      </c>
      <c r="E28" s="26">
        <v>-39744.533168999944</v>
      </c>
      <c r="F28" s="26">
        <v>1410784.7101251483</v>
      </c>
    </row>
    <row r="29" spans="1:6" ht="16.5" x14ac:dyDescent="0.25">
      <c r="A29" s="27"/>
      <c r="B29" s="27"/>
      <c r="C29" s="28"/>
      <c r="D29" s="28"/>
      <c r="E29" s="28"/>
      <c r="F29" s="29"/>
    </row>
    <row r="30" spans="1:6" ht="16.5" x14ac:dyDescent="0.25">
      <c r="A30" s="13" t="s">
        <v>22</v>
      </c>
      <c r="B30" s="14"/>
      <c r="C30" s="22"/>
      <c r="D30" s="22"/>
      <c r="E30" s="22"/>
      <c r="F30" s="29"/>
    </row>
    <row r="31" spans="1:6" ht="16.5" x14ac:dyDescent="0.25">
      <c r="A31" s="17" t="s">
        <v>23</v>
      </c>
      <c r="B31" s="17"/>
      <c r="C31" s="26">
        <v>1302515.72539</v>
      </c>
      <c r="D31" s="26">
        <v>105898.073873</v>
      </c>
      <c r="E31" s="26">
        <v>-39744.533168999995</v>
      </c>
      <c r="F31" s="26">
        <v>1368669.2660940001</v>
      </c>
    </row>
    <row r="32" spans="1:6" ht="16.5" x14ac:dyDescent="0.25">
      <c r="A32" s="19"/>
      <c r="B32" s="19" t="s">
        <v>24</v>
      </c>
      <c r="C32" s="20">
        <v>2700.3509999999997</v>
      </c>
      <c r="D32" s="20">
        <v>2082.8916720000002</v>
      </c>
      <c r="E32" s="20">
        <v>0</v>
      </c>
      <c r="F32" s="20">
        <v>4783.2426720000003</v>
      </c>
    </row>
    <row r="33" spans="1:7" ht="16.5" x14ac:dyDescent="0.25">
      <c r="A33" s="21"/>
      <c r="B33" s="21" t="s">
        <v>25</v>
      </c>
      <c r="C33" s="20">
        <v>654096.56839000003</v>
      </c>
      <c r="D33" s="20">
        <v>103784.789188</v>
      </c>
      <c r="E33" s="20">
        <v>0</v>
      </c>
      <c r="F33" s="20">
        <v>757881.35757800005</v>
      </c>
    </row>
    <row r="34" spans="1:7" ht="16.5" x14ac:dyDescent="0.25">
      <c r="A34" s="21"/>
      <c r="B34" s="21" t="s">
        <v>26</v>
      </c>
      <c r="C34" s="20">
        <v>651119.50799999991</v>
      </c>
      <c r="D34" s="20">
        <v>4196.1763570000003</v>
      </c>
      <c r="E34" s="20">
        <v>-39744.533168999995</v>
      </c>
      <c r="F34" s="20">
        <v>615571.15118799999</v>
      </c>
    </row>
    <row r="35" spans="1:7" ht="16.5" x14ac:dyDescent="0.25">
      <c r="A35" s="30"/>
      <c r="B35" s="30"/>
      <c r="C35" s="31"/>
      <c r="D35" s="31"/>
      <c r="E35" s="31"/>
      <c r="F35" s="25"/>
    </row>
    <row r="36" spans="1:7" ht="16.5" x14ac:dyDescent="0.25">
      <c r="A36" s="32" t="s">
        <v>73</v>
      </c>
      <c r="B36" s="32"/>
      <c r="C36" s="18">
        <v>9429811.7958361469</v>
      </c>
      <c r="D36" s="18">
        <v>1793299.5466139999</v>
      </c>
      <c r="E36" s="18">
        <v>-793187.22480100009</v>
      </c>
      <c r="F36" s="18">
        <v>10429924.117649147</v>
      </c>
      <c r="G36" t="s">
        <v>74</v>
      </c>
    </row>
    <row r="37" spans="1:7" ht="16.5" x14ac:dyDescent="0.25">
      <c r="A37" s="32" t="s">
        <v>76</v>
      </c>
      <c r="B37" s="32"/>
      <c r="C37" s="18">
        <v>9698378.3102739993</v>
      </c>
      <c r="D37" s="18">
        <v>1482617.5881449997</v>
      </c>
      <c r="E37" s="18">
        <v>-793187.22480100009</v>
      </c>
      <c r="F37" s="18">
        <v>10387808.673617998</v>
      </c>
    </row>
    <row r="38" spans="1:7" ht="16.5" x14ac:dyDescent="0.25">
      <c r="A38" s="32" t="s">
        <v>27</v>
      </c>
      <c r="B38" s="32"/>
      <c r="C38" s="18">
        <v>-268566.51443785243</v>
      </c>
      <c r="D38" s="18">
        <v>310681.95846900018</v>
      </c>
      <c r="E38" s="18">
        <v>0</v>
      </c>
      <c r="F38" s="18">
        <v>42115.444031149149</v>
      </c>
    </row>
    <row r="39" spans="1:7" ht="16.5" x14ac:dyDescent="0.25">
      <c r="A39" s="33"/>
      <c r="B39" s="33"/>
      <c r="C39" s="34"/>
      <c r="D39" s="35"/>
      <c r="E39" s="34"/>
      <c r="F39" s="35"/>
    </row>
    <row r="40" spans="1:7" ht="16.5" x14ac:dyDescent="0.25">
      <c r="A40" s="27"/>
      <c r="B40" s="27"/>
      <c r="C40" s="36"/>
      <c r="D40" s="23"/>
      <c r="F40" s="23"/>
    </row>
    <row r="41" spans="1:7" ht="16.5" x14ac:dyDescent="0.25">
      <c r="A41" s="13" t="s">
        <v>28</v>
      </c>
      <c r="B41" s="14"/>
      <c r="C41" s="36"/>
      <c r="D41" s="16"/>
      <c r="F41" s="16"/>
    </row>
    <row r="42" spans="1:7" ht="16.5" x14ac:dyDescent="0.25">
      <c r="A42" s="37"/>
      <c r="B42" s="14"/>
      <c r="C42" s="22"/>
      <c r="D42" s="16"/>
      <c r="F42" s="16"/>
    </row>
    <row r="43" spans="1:7" ht="16.5" x14ac:dyDescent="0.25">
      <c r="A43" s="17" t="s">
        <v>29</v>
      </c>
      <c r="B43" s="17"/>
      <c r="C43" s="18">
        <v>-546046.34102785366</v>
      </c>
      <c r="D43" s="18">
        <v>162948.92151199962</v>
      </c>
      <c r="E43" s="18">
        <v>0</v>
      </c>
      <c r="F43" s="18">
        <v>-383097.41951585386</v>
      </c>
    </row>
    <row r="44" spans="1:7" ht="16.5" x14ac:dyDescent="0.25">
      <c r="A44" s="19" t="s">
        <v>30</v>
      </c>
      <c r="B44" s="19"/>
      <c r="C44" s="38">
        <v>-200768.02661</v>
      </c>
      <c r="D44" s="38">
        <v>-407789.60866900004</v>
      </c>
      <c r="E44" s="38">
        <v>0</v>
      </c>
      <c r="F44" s="22">
        <v>-608557.63527900004</v>
      </c>
    </row>
    <row r="45" spans="1:7" ht="16.5" x14ac:dyDescent="0.25">
      <c r="A45" s="21"/>
      <c r="B45" s="21" t="s">
        <v>31</v>
      </c>
      <c r="C45" s="20">
        <v>88159.909809999997</v>
      </c>
      <c r="D45" s="20">
        <v>159.18830700000001</v>
      </c>
      <c r="E45" s="20">
        <v>0</v>
      </c>
      <c r="F45" s="20">
        <v>88319.098117000001</v>
      </c>
    </row>
    <row r="46" spans="1:7" ht="16.5" x14ac:dyDescent="0.25">
      <c r="A46" s="21"/>
      <c r="B46" s="21" t="s">
        <v>32</v>
      </c>
      <c r="C46" s="20">
        <v>288927.93641999998</v>
      </c>
      <c r="D46" s="20">
        <v>407948.79697600001</v>
      </c>
      <c r="E46" s="20">
        <v>0</v>
      </c>
      <c r="F46" s="20">
        <v>696876.733396</v>
      </c>
    </row>
    <row r="47" spans="1:7" ht="16.5" x14ac:dyDescent="0.25">
      <c r="A47" s="21" t="s">
        <v>33</v>
      </c>
      <c r="B47" s="21"/>
      <c r="C47" s="20">
        <v>-22954.398430000059</v>
      </c>
      <c r="D47" s="20">
        <v>-8.3677349999999997</v>
      </c>
      <c r="E47" s="20">
        <v>0</v>
      </c>
      <c r="F47" s="20">
        <v>-22962.766164999921</v>
      </c>
    </row>
    <row r="48" spans="1:7" ht="16.5" x14ac:dyDescent="0.25">
      <c r="A48" s="21"/>
      <c r="B48" s="21" t="s">
        <v>34</v>
      </c>
      <c r="C48" s="20">
        <v>4114236.50502</v>
      </c>
      <c r="D48" s="20">
        <v>0</v>
      </c>
      <c r="E48" s="20">
        <v>0</v>
      </c>
      <c r="F48" s="20">
        <v>4114236.50502</v>
      </c>
    </row>
    <row r="49" spans="1:6" ht="16.5" x14ac:dyDescent="0.25">
      <c r="A49" s="21"/>
      <c r="B49" s="21" t="s">
        <v>35</v>
      </c>
      <c r="C49" s="20">
        <v>4137190.9034500001</v>
      </c>
      <c r="D49" s="20">
        <v>8.3677349999999997</v>
      </c>
      <c r="E49" s="20">
        <v>0</v>
      </c>
      <c r="F49" s="20">
        <v>4137199.271185</v>
      </c>
    </row>
    <row r="50" spans="1:6" ht="16.5" x14ac:dyDescent="0.25">
      <c r="A50" s="21" t="s">
        <v>36</v>
      </c>
      <c r="B50" s="21"/>
      <c r="C50" s="20">
        <v>2096.0271700000303</v>
      </c>
      <c r="D50" s="20">
        <v>0</v>
      </c>
      <c r="E50" s="20">
        <v>0</v>
      </c>
      <c r="F50" s="20">
        <v>2096.0271700000303</v>
      </c>
    </row>
    <row r="51" spans="1:6" ht="16.5" x14ac:dyDescent="0.25">
      <c r="A51" s="21" t="s">
        <v>37</v>
      </c>
      <c r="B51" s="21"/>
      <c r="C51" s="20">
        <v>-324419.94315785356</v>
      </c>
      <c r="D51" s="20">
        <v>570746.89791599964</v>
      </c>
      <c r="E51" s="20">
        <v>0</v>
      </c>
      <c r="F51" s="20">
        <v>246326.95475814608</v>
      </c>
    </row>
    <row r="52" spans="1:6" ht="16.5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ht="16.5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20">
        <v>0</v>
      </c>
    </row>
    <row r="54" spans="1:6" ht="16.5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20">
        <v>0</v>
      </c>
    </row>
    <row r="55" spans="1:6" ht="16.5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20">
        <v>0</v>
      </c>
    </row>
    <row r="56" spans="1:6" ht="16.5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20">
        <v>0</v>
      </c>
    </row>
    <row r="57" spans="1:6" ht="16.5" x14ac:dyDescent="0.25">
      <c r="A57" s="30"/>
      <c r="B57" s="30"/>
      <c r="C57" s="24"/>
      <c r="D57" s="24"/>
      <c r="E57" s="24"/>
      <c r="F57" s="23"/>
    </row>
    <row r="58" spans="1:6" ht="16.5" x14ac:dyDescent="0.25">
      <c r="A58" s="17" t="s">
        <v>41</v>
      </c>
      <c r="B58" s="17"/>
      <c r="C58" s="18">
        <v>-277479.82658999984</v>
      </c>
      <c r="D58" s="18">
        <v>-147733.036957</v>
      </c>
      <c r="E58" s="18">
        <v>0</v>
      </c>
      <c r="F58" s="18">
        <v>-425212.86354699987</v>
      </c>
    </row>
    <row r="59" spans="1:6" ht="16.5" x14ac:dyDescent="0.25">
      <c r="A59" s="19" t="s">
        <v>42</v>
      </c>
      <c r="B59" s="19"/>
      <c r="C59" s="39">
        <v>-22865.419270000002</v>
      </c>
      <c r="D59" s="39">
        <v>0</v>
      </c>
      <c r="E59" s="39">
        <v>0</v>
      </c>
      <c r="F59" s="39">
        <v>-22865.419270000002</v>
      </c>
    </row>
    <row r="60" spans="1:6" ht="16.5" x14ac:dyDescent="0.25">
      <c r="A60" s="21"/>
      <c r="B60" s="21" t="s">
        <v>43</v>
      </c>
      <c r="C60" s="20">
        <v>-1013.6989600000001</v>
      </c>
      <c r="D60" s="20">
        <v>0</v>
      </c>
      <c r="E60" s="20">
        <v>0</v>
      </c>
      <c r="F60" s="20">
        <v>-1013.6989600000001</v>
      </c>
    </row>
    <row r="61" spans="1:6" ht="16.5" x14ac:dyDescent="0.25">
      <c r="A61" s="21"/>
      <c r="B61" s="21" t="s">
        <v>44</v>
      </c>
      <c r="C61" s="20">
        <v>21851.720310000001</v>
      </c>
      <c r="D61" s="20">
        <v>0</v>
      </c>
      <c r="E61" s="20">
        <v>0</v>
      </c>
      <c r="F61" s="20">
        <v>21851.720310000001</v>
      </c>
    </row>
    <row r="62" spans="1:6" ht="16.5" x14ac:dyDescent="0.25">
      <c r="A62" s="21" t="s">
        <v>45</v>
      </c>
      <c r="B62" s="21"/>
      <c r="C62" s="20">
        <v>-102953.96231999982</v>
      </c>
      <c r="D62" s="20">
        <v>-147733.036957</v>
      </c>
      <c r="E62" s="20">
        <v>0</v>
      </c>
      <c r="F62" s="20">
        <v>-250686.99927699985</v>
      </c>
    </row>
    <row r="63" spans="1:6" ht="16.5" x14ac:dyDescent="0.25">
      <c r="A63" s="21"/>
      <c r="B63" s="21" t="s">
        <v>43</v>
      </c>
      <c r="C63" s="20">
        <v>1045230.721</v>
      </c>
      <c r="D63" s="20">
        <v>3415.8754349999999</v>
      </c>
      <c r="E63" s="20">
        <v>0</v>
      </c>
      <c r="F63" s="20">
        <v>1048646.596435</v>
      </c>
    </row>
    <row r="64" spans="1:6" ht="16.5" x14ac:dyDescent="0.25">
      <c r="A64" s="21"/>
      <c r="B64" s="21" t="s">
        <v>44</v>
      </c>
      <c r="C64" s="20">
        <v>1148184.6833199998</v>
      </c>
      <c r="D64" s="20">
        <v>151148.912392</v>
      </c>
      <c r="E64" s="20">
        <v>0</v>
      </c>
      <c r="F64" s="20">
        <v>1299333.5957119998</v>
      </c>
    </row>
    <row r="65" spans="1:6" ht="16.5" x14ac:dyDescent="0.25">
      <c r="A65" s="21" t="s">
        <v>46</v>
      </c>
      <c r="B65" s="21"/>
      <c r="C65" s="20">
        <v>-151660.44500000001</v>
      </c>
      <c r="D65" s="20">
        <v>0</v>
      </c>
      <c r="E65" s="20">
        <v>0</v>
      </c>
      <c r="F65" s="20">
        <v>-151660.44500000001</v>
      </c>
    </row>
    <row r="66" spans="1:6" ht="16.5" x14ac:dyDescent="0.25">
      <c r="A66" s="30"/>
      <c r="B66" s="30"/>
      <c r="C66" s="24"/>
      <c r="D66" s="24"/>
      <c r="E66" s="24"/>
      <c r="F66" s="23"/>
    </row>
    <row r="67" spans="1:6" ht="16.5" x14ac:dyDescent="0.25">
      <c r="A67" s="14" t="s">
        <v>47</v>
      </c>
      <c r="B67" s="14"/>
      <c r="C67" s="40">
        <v>-268566.51443785382</v>
      </c>
      <c r="D67" s="40">
        <v>310681.9584689996</v>
      </c>
      <c r="E67" s="40">
        <v>0</v>
      </c>
      <c r="F67" s="40">
        <v>42115.444031146006</v>
      </c>
    </row>
    <row r="68" spans="1:6" ht="16.5" x14ac:dyDescent="0.25">
      <c r="A68" s="41"/>
      <c r="B68" s="41"/>
      <c r="C68" s="31"/>
      <c r="D68" s="41"/>
      <c r="F68" s="41"/>
    </row>
    <row r="69" spans="1:6" ht="16.5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ht="16.5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ht="16.5" customHeight="1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x14ac:dyDescent="0.25">
      <c r="A74" s="54"/>
      <c r="B74" s="88"/>
      <c r="C74" s="88"/>
      <c r="D74" s="88"/>
      <c r="E74" s="88"/>
      <c r="F74" s="88"/>
    </row>
    <row r="75" spans="1:6" ht="16.5" customHeight="1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x14ac:dyDescent="0.25">
      <c r="A76" s="54"/>
      <c r="B76" s="86"/>
      <c r="C76" s="86"/>
      <c r="D76" s="86"/>
      <c r="E76" s="86"/>
      <c r="F76" s="86"/>
    </row>
    <row r="77" spans="1:6" ht="16.5" customHeight="1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ht="16.5" x14ac:dyDescent="0.25">
      <c r="A78" s="44"/>
      <c r="B78" s="87"/>
      <c r="C78" s="87"/>
      <c r="D78" s="87"/>
      <c r="E78" s="87"/>
      <c r="F78" s="87"/>
    </row>
    <row r="79" spans="1:6" ht="16.5" x14ac:dyDescent="0.25">
      <c r="A79" s="45"/>
      <c r="B79" s="87"/>
      <c r="C79" s="87"/>
      <c r="D79" s="87"/>
      <c r="E79" s="87"/>
      <c r="F79" s="87"/>
    </row>
    <row r="80" spans="1:6" ht="15" customHeight="1" x14ac:dyDescent="0.25">
      <c r="B80" s="87"/>
      <c r="C80" s="87"/>
      <c r="D80" s="87"/>
      <c r="E80" s="87"/>
      <c r="F80" s="87"/>
    </row>
  </sheetData>
  <mergeCells count="8">
    <mergeCell ref="B75:F76"/>
    <mergeCell ref="B77:F80"/>
    <mergeCell ref="B73:F74"/>
    <mergeCell ref="A2:F2"/>
    <mergeCell ref="A3:F3"/>
    <mergeCell ref="A4:F4"/>
    <mergeCell ref="A5:F5"/>
    <mergeCell ref="B70:F7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0" width="15.7109375" customWidth="1"/>
    <col min="12" max="14" width="14" bestFit="1" customWidth="1"/>
    <col min="17" max="19" width="11.85546875" bestFit="1" customWidth="1"/>
  </cols>
  <sheetData>
    <row r="1" spans="1:75" ht="16.5" x14ac:dyDescent="0.25">
      <c r="A1" s="82" t="s">
        <v>100</v>
      </c>
      <c r="D1" s="82"/>
      <c r="E1" s="82"/>
      <c r="F1" s="82"/>
      <c r="G1" s="82"/>
      <c r="H1" s="82"/>
      <c r="I1" s="82"/>
      <c r="J1" s="82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</row>
    <row r="2" spans="1:75" ht="18.75" x14ac:dyDescent="0.25">
      <c r="A2" s="83" t="s">
        <v>102</v>
      </c>
      <c r="D2" s="83"/>
      <c r="E2" s="83"/>
      <c r="F2" s="83"/>
      <c r="G2" s="83"/>
      <c r="H2" s="83"/>
      <c r="I2" s="83"/>
      <c r="J2" s="83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</row>
    <row r="3" spans="1:75" x14ac:dyDescent="0.25">
      <c r="A3" s="84" t="s">
        <v>81</v>
      </c>
      <c r="D3" s="84"/>
      <c r="E3" s="84"/>
      <c r="F3" s="84"/>
      <c r="G3" s="84"/>
      <c r="H3" s="84"/>
      <c r="I3" s="84"/>
      <c r="J3" s="84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</row>
    <row r="4" spans="1:75" x14ac:dyDescent="0.25">
      <c r="A4" s="84" t="s">
        <v>2</v>
      </c>
      <c r="D4" s="84"/>
      <c r="E4" s="84"/>
      <c r="F4" s="84"/>
      <c r="G4" s="84"/>
      <c r="H4" s="84"/>
      <c r="I4" s="84"/>
      <c r="J4" s="84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</row>
    <row r="5" spans="1:75" x14ac:dyDescent="0.25">
      <c r="A5" s="84" t="s">
        <v>3</v>
      </c>
      <c r="D5" s="84"/>
      <c r="E5" s="84"/>
      <c r="F5" s="84"/>
      <c r="G5" s="84"/>
      <c r="H5" s="84"/>
      <c r="I5" s="84"/>
      <c r="J5" s="8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</row>
    <row r="6" spans="1:75" x14ac:dyDescent="0.25"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</row>
    <row r="7" spans="1:75" ht="15.75" x14ac:dyDescent="0.25">
      <c r="A7" s="60"/>
      <c r="B7" s="60"/>
      <c r="C7" s="61" t="s">
        <v>92</v>
      </c>
      <c r="D7" s="61" t="s">
        <v>93</v>
      </c>
      <c r="E7" s="61" t="s">
        <v>94</v>
      </c>
      <c r="F7" s="61" t="s">
        <v>95</v>
      </c>
      <c r="G7" s="61" t="s">
        <v>96</v>
      </c>
      <c r="H7" s="61" t="s">
        <v>97</v>
      </c>
      <c r="I7" s="61" t="s">
        <v>98</v>
      </c>
      <c r="J7" s="61" t="s">
        <v>99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</row>
    <row r="8" spans="1:75" ht="16.5" x14ac:dyDescent="0.25">
      <c r="A8" s="57"/>
      <c r="B8" s="57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</row>
    <row r="9" spans="1:75" ht="16.5" x14ac:dyDescent="0.25">
      <c r="A9" s="64" t="s">
        <v>10</v>
      </c>
      <c r="B9" s="5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</row>
    <row r="10" spans="1:75" ht="16.5" x14ac:dyDescent="0.25">
      <c r="A10" s="65" t="s">
        <v>11</v>
      </c>
      <c r="B10" s="66"/>
      <c r="C10" s="67">
        <f>'1t2017'!C11</f>
        <v>9427111.4448361471</v>
      </c>
      <c r="D10" s="67">
        <f>'2t2017'!C11</f>
        <v>9868035.8548077885</v>
      </c>
      <c r="E10" s="67">
        <f>'3t2017'!C11</f>
        <v>9082542.2419833187</v>
      </c>
      <c r="F10" s="67">
        <f>'4t2017'!C11</f>
        <v>9302060.5400566421</v>
      </c>
      <c r="G10" s="67">
        <f>'1t2018'!C11</f>
        <v>10285946.921852686</v>
      </c>
      <c r="H10" s="67">
        <f>'2t2018'!C11</f>
        <v>10705541.783968087</v>
      </c>
      <c r="I10" s="67">
        <f>'3t2018'!C11</f>
        <v>9975927.8899612874</v>
      </c>
      <c r="J10" s="67">
        <f>'4t2018'!C11</f>
        <v>11050216.775286831</v>
      </c>
      <c r="K10" s="14"/>
      <c r="L10" s="23"/>
      <c r="M10" s="23"/>
      <c r="N10" s="23"/>
      <c r="O10" s="23"/>
      <c r="P10" s="23"/>
      <c r="Q10" s="23"/>
      <c r="R10" s="23"/>
      <c r="S10" s="23"/>
      <c r="T10" s="2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</row>
    <row r="11" spans="1:75" ht="16.5" x14ac:dyDescent="0.25">
      <c r="A11" s="57"/>
      <c r="B11" s="57" t="s">
        <v>12</v>
      </c>
      <c r="C11" s="68">
        <f>'1t2017'!C12</f>
        <v>7811250.6389999986</v>
      </c>
      <c r="D11" s="68">
        <f>'2t2017'!C12</f>
        <v>8242578.5920000002</v>
      </c>
      <c r="E11" s="68">
        <f>'3t2017'!C12</f>
        <v>7250220.2479999997</v>
      </c>
      <c r="F11" s="68">
        <f>'4t2017'!C12</f>
        <v>7450017.5630000001</v>
      </c>
      <c r="G11" s="68">
        <f>'1t2018'!C12</f>
        <v>8271733.8679999989</v>
      </c>
      <c r="H11" s="68">
        <f>'2t2018'!C12</f>
        <v>8888308.2170000002</v>
      </c>
      <c r="I11" s="68">
        <f>'3t2018'!C12</f>
        <v>8052223.7810000004</v>
      </c>
      <c r="J11" s="68">
        <f>'4t2018'!C12</f>
        <v>9091793.1290000007</v>
      </c>
      <c r="K11" s="30"/>
      <c r="L11" s="23"/>
      <c r="M11" s="23"/>
      <c r="N11" s="23"/>
      <c r="O11" s="23"/>
      <c r="P11" s="23"/>
      <c r="Q11" s="23"/>
      <c r="R11" s="23"/>
      <c r="S11" s="23"/>
      <c r="T11" s="23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</row>
    <row r="12" spans="1:75" ht="16.5" x14ac:dyDescent="0.25">
      <c r="A12" s="57"/>
      <c r="B12" s="57" t="s">
        <v>13</v>
      </c>
      <c r="C12" s="68">
        <f>'1t2017'!C13</f>
        <v>158189.67885999999</v>
      </c>
      <c r="D12" s="68">
        <f>'2t2017'!C13</f>
        <v>152449.83359999998</v>
      </c>
      <c r="E12" s="68">
        <f>'3t2017'!C13</f>
        <v>293863.19086999999</v>
      </c>
      <c r="F12" s="68">
        <f>'4t2017'!C13</f>
        <v>294396.99666856998</v>
      </c>
      <c r="G12" s="68">
        <f>'1t2018'!C13</f>
        <v>413233.03385120002</v>
      </c>
      <c r="H12" s="68">
        <f>'2t2018'!C13</f>
        <v>236899.81336496997</v>
      </c>
      <c r="I12" s="68">
        <f>'3t2018'!C13</f>
        <v>282270.03625850996</v>
      </c>
      <c r="J12" s="68">
        <f>'4t2018'!C13</f>
        <v>185188.75427999999</v>
      </c>
      <c r="K12" s="30"/>
      <c r="L12" s="23"/>
      <c r="M12" s="23"/>
      <c r="N12" s="23"/>
      <c r="O12" s="23"/>
      <c r="P12" s="23"/>
      <c r="Q12" s="23"/>
      <c r="R12" s="23"/>
      <c r="S12" s="23"/>
      <c r="T12" s="23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</row>
    <row r="13" spans="1:75" ht="16.5" x14ac:dyDescent="0.25">
      <c r="A13" s="57"/>
      <c r="B13" s="57" t="s">
        <v>14</v>
      </c>
      <c r="C13" s="68">
        <f>'1t2017'!C14</f>
        <v>650092.32400000002</v>
      </c>
      <c r="D13" s="68">
        <f>'2t2017'!C14</f>
        <v>653054.77099999995</v>
      </c>
      <c r="E13" s="68">
        <f>'3t2017'!C14</f>
        <v>647064.09300000011</v>
      </c>
      <c r="F13" s="68">
        <f>'4t2017'!C14</f>
        <v>677347.17</v>
      </c>
      <c r="G13" s="68">
        <f>'1t2018'!C14</f>
        <v>695992.65500000003</v>
      </c>
      <c r="H13" s="68">
        <f>'2t2018'!C14</f>
        <v>687776.80499999993</v>
      </c>
      <c r="I13" s="68">
        <f>'3t2018'!C14</f>
        <v>688635.87199999997</v>
      </c>
      <c r="J13" s="68">
        <f>'4t2018'!C14</f>
        <v>713767.34299999999</v>
      </c>
      <c r="K13" s="30"/>
      <c r="L13" s="23"/>
      <c r="M13" s="23"/>
      <c r="N13" s="23"/>
      <c r="O13" s="23"/>
      <c r="P13" s="23"/>
      <c r="Q13" s="23"/>
      <c r="R13" s="23"/>
      <c r="S13" s="23"/>
      <c r="T13" s="23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</row>
    <row r="14" spans="1:75" ht="16.5" x14ac:dyDescent="0.25">
      <c r="A14" s="57"/>
      <c r="B14" s="57" t="s">
        <v>82</v>
      </c>
      <c r="C14" s="68">
        <f>'1t2017'!C15</f>
        <v>18093.433000000005</v>
      </c>
      <c r="D14" s="68">
        <f>'2t2017'!C15</f>
        <v>26458.780400000003</v>
      </c>
      <c r="E14" s="68">
        <f>'3t2017'!C15</f>
        <v>23528.756000000001</v>
      </c>
      <c r="F14" s="68">
        <f>'4t2017'!C15</f>
        <v>29646.87585</v>
      </c>
      <c r="G14" s="68">
        <f>'1t2018'!C15</f>
        <v>35272.599719999998</v>
      </c>
      <c r="H14" s="68">
        <f>'2t2018'!C15</f>
        <v>28642.052</v>
      </c>
      <c r="I14" s="68">
        <f>'3t2018'!C15</f>
        <v>20071.627</v>
      </c>
      <c r="J14" s="68">
        <f>'4t2018'!C15</f>
        <v>31286.598000000002</v>
      </c>
      <c r="K14" s="30"/>
      <c r="L14" s="23"/>
      <c r="M14" s="23"/>
      <c r="N14" s="23"/>
      <c r="O14" s="23"/>
      <c r="P14" s="23"/>
      <c r="Q14" s="23"/>
      <c r="R14" s="23"/>
      <c r="S14" s="23"/>
      <c r="T14" s="23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</row>
    <row r="15" spans="1:75" ht="16.5" x14ac:dyDescent="0.25">
      <c r="A15" s="57"/>
      <c r="B15" s="57" t="s">
        <v>83</v>
      </c>
      <c r="C15" s="68">
        <f>'1t2017'!C16</f>
        <v>141770.174582148</v>
      </c>
      <c r="D15" s="68">
        <f>'2t2017'!C16</f>
        <v>182619.18013778841</v>
      </c>
      <c r="E15" s="68">
        <f>'3t2017'!C16</f>
        <v>258850.02599531849</v>
      </c>
      <c r="F15" s="68">
        <f>'4t2017'!C16</f>
        <v>202790.16358707158</v>
      </c>
      <c r="G15" s="68">
        <f>'1t2018'!C16</f>
        <v>153807.17436248611</v>
      </c>
      <c r="H15" s="68">
        <f>'2t2018'!C16</f>
        <v>192367.04241511889</v>
      </c>
      <c r="I15" s="68">
        <f>'3t2018'!C16</f>
        <v>283461.86320277688</v>
      </c>
      <c r="J15" s="68">
        <f>'4t2018'!C16</f>
        <v>251167.96019183009</v>
      </c>
      <c r="K15" s="30"/>
      <c r="L15" s="23"/>
      <c r="M15" s="23"/>
      <c r="N15" s="23"/>
      <c r="O15" s="23"/>
      <c r="P15" s="23"/>
      <c r="Q15" s="23"/>
      <c r="R15" s="23"/>
      <c r="S15" s="23"/>
      <c r="T15" s="23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</row>
    <row r="16" spans="1:75" ht="16.5" x14ac:dyDescent="0.25">
      <c r="A16" s="57"/>
      <c r="B16" s="57" t="s">
        <v>84</v>
      </c>
      <c r="C16" s="68">
        <f>'1t2017'!C17</f>
        <v>246681.93586000003</v>
      </c>
      <c r="D16" s="68">
        <f>'2t2017'!C17</f>
        <v>223981.86645999999</v>
      </c>
      <c r="E16" s="68">
        <f>'3t2017'!C17</f>
        <v>242466.00241000002</v>
      </c>
      <c r="F16" s="68">
        <f>'4t2017'!C17</f>
        <v>235628.24537000002</v>
      </c>
      <c r="G16" s="68">
        <f>'1t2018'!C17</f>
        <v>257642.46333</v>
      </c>
      <c r="H16" s="68">
        <f>'2t2018'!C17</f>
        <v>233196.25594</v>
      </c>
      <c r="I16" s="68">
        <f>'3t2018'!C17</f>
        <v>250863.37319000001</v>
      </c>
      <c r="J16" s="68">
        <f>'4t2018'!C17</f>
        <v>252663.16286999997</v>
      </c>
      <c r="K16" s="30"/>
      <c r="L16" s="23"/>
      <c r="M16" s="23"/>
      <c r="N16" s="23"/>
      <c r="O16" s="23"/>
      <c r="P16" s="23"/>
      <c r="Q16" s="23"/>
      <c r="R16" s="23"/>
      <c r="S16" s="23"/>
      <c r="T16" s="23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75" ht="16.5" x14ac:dyDescent="0.25">
      <c r="A17" s="57"/>
      <c r="B17" s="57" t="s">
        <v>16</v>
      </c>
      <c r="C17" s="68">
        <f>'1t2017'!C18</f>
        <v>401033.25953400001</v>
      </c>
      <c r="D17" s="68">
        <f>'2t2017'!C18</f>
        <v>386892.83120999997</v>
      </c>
      <c r="E17" s="68">
        <f>'3t2017'!C18</f>
        <v>366549.92570800002</v>
      </c>
      <c r="F17" s="68">
        <f>'4t2017'!C18</f>
        <v>412233.52558099997</v>
      </c>
      <c r="G17" s="68">
        <f>'1t2018'!C18</f>
        <v>458265.12758900004</v>
      </c>
      <c r="H17" s="68">
        <f>'2t2018'!C18</f>
        <v>438351.59824800002</v>
      </c>
      <c r="I17" s="68">
        <f>'3t2018'!C18</f>
        <v>398401.33730999997</v>
      </c>
      <c r="J17" s="68">
        <f>'4t2018'!C18</f>
        <v>524349.82794500003</v>
      </c>
      <c r="K17" s="30"/>
      <c r="L17" s="23"/>
      <c r="M17" s="23"/>
      <c r="N17" s="23"/>
      <c r="O17" s="23"/>
      <c r="P17" s="23"/>
      <c r="Q17" s="23"/>
      <c r="R17" s="23"/>
      <c r="S17" s="23"/>
      <c r="T17" s="23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ht="16.5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23"/>
      <c r="M18" s="23"/>
      <c r="N18" s="57"/>
      <c r="O18" s="23"/>
      <c r="P18" s="23"/>
      <c r="Q18" s="23"/>
      <c r="R18" s="23"/>
      <c r="S18" s="23"/>
      <c r="T18" s="2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ht="16.5" x14ac:dyDescent="0.25">
      <c r="A19" s="65" t="s">
        <v>17</v>
      </c>
      <c r="B19" s="66"/>
      <c r="C19" s="67">
        <f>'1t2017'!C20</f>
        <v>8393162.2338839993</v>
      </c>
      <c r="D19" s="67">
        <f>'2t2017'!C20</f>
        <v>8449243.7781700008</v>
      </c>
      <c r="E19" s="67">
        <f>'3t2017'!C20</f>
        <v>9350796.1154379994</v>
      </c>
      <c r="F19" s="67">
        <f>'4t2017'!C20</f>
        <v>9667666.9805110004</v>
      </c>
      <c r="G19" s="67">
        <f>'1t2018'!C20</f>
        <v>9119111.5718680006</v>
      </c>
      <c r="H19" s="67">
        <f>'2t2018'!C20</f>
        <v>9135291.8905870002</v>
      </c>
      <c r="I19" s="67">
        <f>'3t2018'!C20</f>
        <v>9409037.8870090004</v>
      </c>
      <c r="J19" s="67">
        <f>'4t2018'!C20</f>
        <v>10519970.461579001</v>
      </c>
      <c r="K19" s="14"/>
      <c r="L19" s="23"/>
      <c r="M19" s="23"/>
      <c r="N19" s="23"/>
      <c r="O19" s="23"/>
      <c r="P19" s="23"/>
      <c r="Q19" s="23"/>
      <c r="R19" s="23"/>
      <c r="S19" s="23"/>
      <c r="T19" s="23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1:75" ht="16.5" x14ac:dyDescent="0.25">
      <c r="A20" s="57"/>
      <c r="B20" s="57" t="s">
        <v>18</v>
      </c>
      <c r="C20" s="68">
        <f>'1t2017'!C21</f>
        <v>2136853.7812100002</v>
      </c>
      <c r="D20" s="68">
        <f>'2t2017'!C21</f>
        <v>2040803.6707899999</v>
      </c>
      <c r="E20" s="68">
        <f>'3t2017'!C21</f>
        <v>2185149.6694400003</v>
      </c>
      <c r="F20" s="68">
        <f>'4t2017'!C21</f>
        <v>2214207.4003800005</v>
      </c>
      <c r="G20" s="68">
        <f>'1t2018'!C21</f>
        <v>2290866.3421100001</v>
      </c>
      <c r="H20" s="68">
        <f>'2t2018'!C21</f>
        <v>2261942.0547000002</v>
      </c>
      <c r="I20" s="68">
        <f>'3t2018'!C21</f>
        <v>2280228.5863300003</v>
      </c>
      <c r="J20" s="68">
        <f>'4t2018'!C21</f>
        <v>2411244.5193099999</v>
      </c>
      <c r="K20" s="30"/>
      <c r="L20" s="23"/>
      <c r="M20" s="23"/>
      <c r="N20" s="23"/>
      <c r="O20" s="23"/>
      <c r="P20" s="23"/>
      <c r="Q20" s="23"/>
      <c r="R20" s="23"/>
      <c r="S20" s="23"/>
      <c r="T20" s="23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</row>
    <row r="21" spans="1:75" ht="16.5" x14ac:dyDescent="0.25">
      <c r="A21" s="57"/>
      <c r="B21" s="57" t="s">
        <v>19</v>
      </c>
      <c r="C21" s="68">
        <f>'1t2017'!C22</f>
        <v>673371.90825999994</v>
      </c>
      <c r="D21" s="68">
        <f>'2t2017'!C22</f>
        <v>787624.15937999997</v>
      </c>
      <c r="E21" s="68">
        <f>'3t2017'!C22</f>
        <v>870650.32741999999</v>
      </c>
      <c r="F21" s="68">
        <f>'4t2017'!C22</f>
        <v>1178096.8505199999</v>
      </c>
      <c r="G21" s="68">
        <f>'1t2018'!C22</f>
        <v>714303.48138999997</v>
      </c>
      <c r="H21" s="68">
        <f>'2t2018'!C22</f>
        <v>866724.15885000001</v>
      </c>
      <c r="I21" s="68">
        <f>'3t2018'!C22</f>
        <v>893314.15026000002</v>
      </c>
      <c r="J21" s="68">
        <f>'4t2018'!C22</f>
        <v>1206323.45166</v>
      </c>
      <c r="K21" s="30"/>
      <c r="L21" s="23"/>
      <c r="M21" s="23"/>
      <c r="N21" s="23"/>
      <c r="O21" s="23"/>
      <c r="P21" s="23"/>
      <c r="Q21" s="23"/>
      <c r="R21" s="23"/>
      <c r="S21" s="23"/>
      <c r="T21" s="23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</row>
    <row r="22" spans="1:75" ht="16.5" x14ac:dyDescent="0.25">
      <c r="A22" s="57"/>
      <c r="B22" s="57" t="s">
        <v>20</v>
      </c>
      <c r="C22" s="68">
        <f>'1t2017'!C23</f>
        <v>635834.73178000003</v>
      </c>
      <c r="D22" s="68">
        <f>'2t2017'!C23</f>
        <v>89356.700339999996</v>
      </c>
      <c r="E22" s="68">
        <f>'3t2017'!C23</f>
        <v>661564.81319999998</v>
      </c>
      <c r="F22" s="68">
        <f>'4t2017'!C23</f>
        <v>72062.143829999986</v>
      </c>
      <c r="G22" s="68">
        <f>'1t2018'!C23</f>
        <v>715661.39634899993</v>
      </c>
      <c r="H22" s="68">
        <f>'2t2018'!C23</f>
        <v>89583.989069000003</v>
      </c>
      <c r="I22" s="68">
        <f>'3t2018'!C23</f>
        <v>724307.69600900006</v>
      </c>
      <c r="J22" s="68">
        <f>'4t2018'!C23</f>
        <v>83737.15129400001</v>
      </c>
      <c r="K22" s="15"/>
      <c r="L22" s="23"/>
      <c r="M22" s="23"/>
      <c r="N22" s="23"/>
      <c r="O22" s="23"/>
      <c r="P22" s="23"/>
      <c r="Q22" s="23"/>
      <c r="R22" s="23"/>
      <c r="S22" s="23"/>
      <c r="T22" s="2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ht="16.5" x14ac:dyDescent="0.25">
      <c r="A23" s="57"/>
      <c r="B23" s="57" t="s">
        <v>85</v>
      </c>
      <c r="C23" s="68">
        <f>'1t2017'!C24</f>
        <v>3089249.11051</v>
      </c>
      <c r="D23" s="68">
        <f>'2t2017'!C24</f>
        <v>3727578.4078299999</v>
      </c>
      <c r="E23" s="68">
        <f>'3t2017'!C24</f>
        <v>3812744.44465</v>
      </c>
      <c r="F23" s="68">
        <f>'4t2017'!C24</f>
        <v>4368728.6040899996</v>
      </c>
      <c r="G23" s="68">
        <f>'1t2018'!C24</f>
        <v>3456562.9825400002</v>
      </c>
      <c r="H23" s="68">
        <f>'2t2018'!C24</f>
        <v>3995159.4122799998</v>
      </c>
      <c r="I23" s="68">
        <f>'3t2018'!C24</f>
        <v>3626678.0208799997</v>
      </c>
      <c r="J23" s="68">
        <f>'4t2018'!C24</f>
        <v>4892179.7323400006</v>
      </c>
      <c r="K23" s="30"/>
      <c r="L23" s="23"/>
      <c r="M23" s="23"/>
      <c r="N23" s="23"/>
      <c r="O23" s="23"/>
      <c r="P23" s="23"/>
      <c r="Q23" s="23"/>
      <c r="R23" s="23"/>
      <c r="S23" s="23"/>
      <c r="T23" s="23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ht="16.5" x14ac:dyDescent="0.25">
      <c r="A24" s="57"/>
      <c r="B24" s="57" t="s">
        <v>86</v>
      </c>
      <c r="C24" s="68">
        <f>'1t2017'!C25</f>
        <v>1838687.930134</v>
      </c>
      <c r="D24" s="68">
        <f>'2t2017'!C25</f>
        <v>1778473.9099600001</v>
      </c>
      <c r="E24" s="68">
        <f>'3t2017'!C25</f>
        <v>1803184.3082479998</v>
      </c>
      <c r="F24" s="68">
        <f>'4t2017'!C25</f>
        <v>1813447.0119709999</v>
      </c>
      <c r="G24" s="68">
        <f>'1t2018'!C25</f>
        <v>1925394.684479</v>
      </c>
      <c r="H24" s="68">
        <f>'2t2018'!C25</f>
        <v>1892614.6716879997</v>
      </c>
      <c r="I24" s="68">
        <f>'3t2018'!C25</f>
        <v>1861693.4166199998</v>
      </c>
      <c r="J24" s="68">
        <f>'4t2018'!C25</f>
        <v>1890571.7034149999</v>
      </c>
      <c r="K24" s="30"/>
      <c r="L24" s="23"/>
      <c r="M24" s="23"/>
      <c r="N24" s="23"/>
      <c r="O24" s="23"/>
      <c r="P24" s="23"/>
      <c r="Q24" s="23"/>
      <c r="R24" s="23"/>
      <c r="S24" s="23"/>
      <c r="T24" s="23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75" ht="16.5" x14ac:dyDescent="0.25">
      <c r="A25" s="57"/>
      <c r="B25" s="57" t="s">
        <v>21</v>
      </c>
      <c r="C25" s="68">
        <f>'1t2017'!C26</f>
        <v>19164.771990000001</v>
      </c>
      <c r="D25" s="68">
        <f>'2t2017'!C26</f>
        <v>25406.92987</v>
      </c>
      <c r="E25" s="68">
        <f>'3t2017'!C26</f>
        <v>17502.552479999998</v>
      </c>
      <c r="F25" s="68">
        <f>'4t2017'!C26</f>
        <v>21124.969720000001</v>
      </c>
      <c r="G25" s="68">
        <f>'1t2018'!C26</f>
        <v>16322.685000000001</v>
      </c>
      <c r="H25" s="68">
        <f>'2t2018'!C26</f>
        <v>29267.603999999999</v>
      </c>
      <c r="I25" s="68">
        <f>'3t2018'!C26</f>
        <v>22816.016909999998</v>
      </c>
      <c r="J25" s="68">
        <f>'4t2018'!C26</f>
        <v>35913.903559999999</v>
      </c>
      <c r="K25" s="30"/>
      <c r="L25" s="23"/>
      <c r="M25" s="23"/>
      <c r="N25" s="23"/>
      <c r="O25" s="23"/>
      <c r="P25" s="23"/>
      <c r="Q25" s="23"/>
      <c r="R25" s="23"/>
      <c r="S25" s="23"/>
      <c r="T25" s="23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</row>
    <row r="26" spans="1:75" ht="16.5" x14ac:dyDescent="0.25">
      <c r="A26" s="57"/>
      <c r="B26" s="57"/>
      <c r="C26" s="70"/>
      <c r="D26" s="70"/>
      <c r="E26" s="70"/>
      <c r="F26" s="70"/>
      <c r="G26" s="70"/>
      <c r="H26" s="70"/>
      <c r="I26" s="70"/>
      <c r="J26" s="70"/>
      <c r="K26" s="70"/>
      <c r="L26" s="23"/>
      <c r="M26" s="23"/>
      <c r="N26" s="70"/>
      <c r="O26" s="70"/>
      <c r="P26" s="70"/>
      <c r="Q26" s="70"/>
      <c r="R26" s="23"/>
      <c r="S26" s="23"/>
      <c r="T26" s="2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</row>
    <row r="27" spans="1:75" ht="16.5" x14ac:dyDescent="0.25">
      <c r="A27" s="65" t="s">
        <v>54</v>
      </c>
      <c r="B27" s="66"/>
      <c r="C27" s="67">
        <f>'1t2017'!C28</f>
        <v>1033949.2109521478</v>
      </c>
      <c r="D27" s="67">
        <f>'2t2017'!C28</f>
        <v>1418792.0766377877</v>
      </c>
      <c r="E27" s="67">
        <f>'3t2017'!C28</f>
        <v>-268253.87345468067</v>
      </c>
      <c r="F27" s="67">
        <f>'4t2017'!C28</f>
        <v>-365606.44045435824</v>
      </c>
      <c r="G27" s="67">
        <f>'1t2018'!C28</f>
        <v>1166835.349984685</v>
      </c>
      <c r="H27" s="67">
        <f>'2t2018'!C28</f>
        <v>1570249.8933810871</v>
      </c>
      <c r="I27" s="67">
        <f>'3t2018'!C28</f>
        <v>566890.00295228697</v>
      </c>
      <c r="J27" s="67">
        <f>'4t2018'!C28</f>
        <v>530246.31370783038</v>
      </c>
      <c r="K27" s="14"/>
      <c r="L27" s="23"/>
      <c r="M27" s="23"/>
      <c r="N27" s="23"/>
      <c r="O27" s="23"/>
      <c r="P27" s="23"/>
      <c r="Q27" s="23"/>
      <c r="R27" s="23"/>
      <c r="S27" s="23"/>
      <c r="T27" s="23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</row>
    <row r="28" spans="1:75" ht="16.5" x14ac:dyDescent="0.25">
      <c r="A28" s="58"/>
      <c r="B28" s="58"/>
      <c r="C28" s="70"/>
      <c r="D28" s="70"/>
      <c r="E28" s="70"/>
      <c r="F28" s="70"/>
      <c r="G28" s="70"/>
      <c r="H28" s="70"/>
      <c r="I28" s="70"/>
      <c r="J28" s="70"/>
      <c r="K28" s="70"/>
      <c r="L28" s="23"/>
      <c r="M28" s="23"/>
      <c r="N28" s="70"/>
      <c r="O28" s="70"/>
      <c r="P28" s="23"/>
      <c r="Q28" s="23"/>
      <c r="R28" s="23"/>
      <c r="S28" s="23"/>
      <c r="T28" s="23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5" ht="16.5" x14ac:dyDescent="0.25">
      <c r="A29" s="64" t="s">
        <v>22</v>
      </c>
      <c r="B29" s="58"/>
      <c r="C29" s="70"/>
      <c r="D29" s="70"/>
      <c r="E29" s="70"/>
      <c r="F29" s="70"/>
      <c r="G29" s="70"/>
      <c r="H29" s="70"/>
      <c r="I29" s="70"/>
      <c r="J29" s="70"/>
      <c r="K29" s="70"/>
      <c r="L29" s="23"/>
      <c r="M29" s="23"/>
      <c r="N29" s="70"/>
      <c r="O29" s="70"/>
      <c r="P29" s="23"/>
      <c r="Q29" s="23"/>
      <c r="R29" s="23"/>
      <c r="S29" s="23"/>
      <c r="T29" s="23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</row>
    <row r="30" spans="1:75" ht="16.5" x14ac:dyDescent="0.25">
      <c r="A30" s="65" t="s">
        <v>23</v>
      </c>
      <c r="B30" s="66"/>
      <c r="C30" s="72">
        <f>'1t2017'!C31</f>
        <v>1302515.72539</v>
      </c>
      <c r="D30" s="72">
        <f>'2t2017'!C31</f>
        <v>1545363.1592699999</v>
      </c>
      <c r="E30" s="72">
        <f>'3t2017'!C31</f>
        <v>1433809.43077</v>
      </c>
      <c r="F30" s="72">
        <f>'4t2017'!C31</f>
        <v>2484571.3950799997</v>
      </c>
      <c r="G30" s="72">
        <f>'1t2018'!C31</f>
        <v>1363494.4881200001</v>
      </c>
      <c r="H30" s="72">
        <f>'2t2018'!C31</f>
        <v>1651690.4697099999</v>
      </c>
      <c r="I30" s="72">
        <f>'3t2018'!C31</f>
        <v>1362455.4013</v>
      </c>
      <c r="J30" s="72">
        <f>'4t2018'!C31</f>
        <v>2618268.3677799995</v>
      </c>
      <c r="K30" s="14"/>
      <c r="L30" s="23"/>
      <c r="M30" s="23"/>
      <c r="N30" s="23"/>
      <c r="O30" s="23"/>
      <c r="P30" s="23"/>
      <c r="Q30" s="23"/>
      <c r="R30" s="23"/>
      <c r="S30" s="23"/>
      <c r="T30" s="2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</row>
    <row r="31" spans="1:75" ht="16.5" x14ac:dyDescent="0.25">
      <c r="A31" s="57"/>
      <c r="B31" s="57" t="s">
        <v>24</v>
      </c>
      <c r="C31" s="68">
        <f>'1t2017'!C32</f>
        <v>2700.3509999999997</v>
      </c>
      <c r="D31" s="68">
        <f>'2t2017'!C32</f>
        <v>3575.1909999999998</v>
      </c>
      <c r="E31" s="68">
        <f>'3t2017'!C32</f>
        <v>3398.8166000000001</v>
      </c>
      <c r="F31" s="68">
        <f>'4t2017'!C32</f>
        <v>6550.6322300000002</v>
      </c>
      <c r="G31" s="68">
        <f>'1t2018'!C32</f>
        <v>850.25099999999998</v>
      </c>
      <c r="H31" s="68">
        <f>'2t2018'!C32</f>
        <v>5709.1480000000001</v>
      </c>
      <c r="I31" s="68">
        <f>'3t2018'!C32</f>
        <v>2156.9202700000001</v>
      </c>
      <c r="J31" s="68">
        <f>'4t2018'!C32</f>
        <v>3165.8679299999999</v>
      </c>
      <c r="K31" s="30"/>
      <c r="L31" s="23"/>
      <c r="M31" s="23"/>
      <c r="N31" s="23"/>
      <c r="O31" s="23"/>
      <c r="P31" s="23"/>
      <c r="Q31" s="23"/>
      <c r="R31" s="23"/>
      <c r="S31" s="23"/>
      <c r="T31" s="23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75" ht="16.5" x14ac:dyDescent="0.25">
      <c r="A32" s="57"/>
      <c r="B32" s="57" t="s">
        <v>25</v>
      </c>
      <c r="C32" s="68">
        <f>'1t2017'!C33</f>
        <v>654096.56839000003</v>
      </c>
      <c r="D32" s="68">
        <f>'2t2017'!C33</f>
        <v>780612.48127000011</v>
      </c>
      <c r="E32" s="68">
        <f>'3t2017'!C33</f>
        <v>791986.17937000003</v>
      </c>
      <c r="F32" s="68">
        <f>'4t2017'!C33</f>
        <v>1638834.07831</v>
      </c>
      <c r="G32" s="68">
        <f>'1t2018'!C33</f>
        <v>579450.65211999998</v>
      </c>
      <c r="H32" s="68">
        <f>'2t2018'!C33</f>
        <v>861026.14971000003</v>
      </c>
      <c r="I32" s="68">
        <f>'3t2018'!C33</f>
        <v>675441.73856999993</v>
      </c>
      <c r="J32" s="68">
        <f>'4t2018'!C33</f>
        <v>1769869.6057099998</v>
      </c>
      <c r="K32" s="30"/>
      <c r="L32" s="23"/>
      <c r="M32" s="23"/>
      <c r="N32" s="23"/>
      <c r="O32" s="23"/>
      <c r="P32" s="23"/>
      <c r="Q32" s="23"/>
      <c r="R32" s="23"/>
      <c r="S32" s="23"/>
      <c r="T32" s="23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</row>
    <row r="33" spans="1:75" ht="16.5" x14ac:dyDescent="0.25">
      <c r="A33" s="57"/>
      <c r="B33" s="57" t="s">
        <v>87</v>
      </c>
      <c r="C33" s="68">
        <f>'1t2017'!C34</f>
        <v>651119.50799999991</v>
      </c>
      <c r="D33" s="68">
        <f>'2t2017'!C34</f>
        <v>768325.86899999995</v>
      </c>
      <c r="E33" s="68">
        <f>'3t2017'!C34</f>
        <v>645222.06799999997</v>
      </c>
      <c r="F33" s="68">
        <f>'4t2017'!C34</f>
        <v>852287.94900000002</v>
      </c>
      <c r="G33" s="68">
        <f>'1t2018'!C34</f>
        <v>784894.08700000006</v>
      </c>
      <c r="H33" s="68">
        <f>'2t2018'!C34</f>
        <v>796373.46799999999</v>
      </c>
      <c r="I33" s="68">
        <f>'3t2018'!C34</f>
        <v>689170.58299999998</v>
      </c>
      <c r="J33" s="68">
        <f>'4t2018'!C34</f>
        <v>851564.63</v>
      </c>
      <c r="K33" s="30"/>
      <c r="L33" s="23"/>
      <c r="M33" s="23"/>
      <c r="N33" s="23"/>
      <c r="O33" s="23"/>
      <c r="P33" s="23"/>
      <c r="Q33" s="23"/>
      <c r="R33" s="23"/>
      <c r="S33" s="23"/>
      <c r="T33" s="23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</row>
    <row r="34" spans="1:75" ht="16.5" x14ac:dyDescent="0.25">
      <c r="A34" s="57"/>
      <c r="B34" s="57"/>
      <c r="C34" s="70"/>
      <c r="D34" s="70"/>
      <c r="E34" s="70"/>
      <c r="F34" s="70"/>
      <c r="G34" s="70"/>
      <c r="H34" s="70"/>
      <c r="I34" s="70"/>
      <c r="J34" s="70"/>
      <c r="K34" s="70"/>
      <c r="L34" s="23"/>
      <c r="M34" s="23"/>
      <c r="N34" s="23"/>
      <c r="O34" s="23"/>
      <c r="P34" s="23"/>
      <c r="Q34" s="23"/>
      <c r="R34" s="23"/>
      <c r="S34" s="23"/>
      <c r="T34" s="23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</row>
    <row r="35" spans="1:75" ht="16.5" x14ac:dyDescent="0.25">
      <c r="A35" s="65" t="s">
        <v>88</v>
      </c>
      <c r="B35" s="66"/>
      <c r="C35" s="67">
        <f>'1t2017'!C36</f>
        <v>9429811.7958361469</v>
      </c>
      <c r="D35" s="67">
        <f>'2t2017'!C36</f>
        <v>9871611.0458077881</v>
      </c>
      <c r="E35" s="67">
        <f>'3t2017'!C36</f>
        <v>9085941.0585833192</v>
      </c>
      <c r="F35" s="67">
        <f>'4t2017'!C36</f>
        <v>9308611.1722866427</v>
      </c>
      <c r="G35" s="67">
        <f>'1t2018'!C36</f>
        <v>10286797.172852686</v>
      </c>
      <c r="H35" s="67">
        <f>'2t2018'!C36</f>
        <v>10711250.931968087</v>
      </c>
      <c r="I35" s="67">
        <f>'3t2018'!C36</f>
        <v>9978084.810231287</v>
      </c>
      <c r="J35" s="67">
        <f>'4t2018'!C36</f>
        <v>11053382.643216832</v>
      </c>
      <c r="K35" s="73"/>
      <c r="L35" s="23"/>
      <c r="M35" s="23"/>
      <c r="N35" s="23"/>
      <c r="O35" s="23"/>
      <c r="P35" s="23"/>
      <c r="Q35" s="23"/>
      <c r="R35" s="23"/>
      <c r="S35" s="23"/>
      <c r="T35" s="2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</row>
    <row r="36" spans="1:75" ht="16.5" x14ac:dyDescent="0.25">
      <c r="A36" s="65" t="s">
        <v>89</v>
      </c>
      <c r="B36" s="66"/>
      <c r="C36" s="67">
        <f>'1t2017'!C37</f>
        <v>9698378.3102739993</v>
      </c>
      <c r="D36" s="67">
        <f>'2t2017'!C37</f>
        <v>9998182.1284400001</v>
      </c>
      <c r="E36" s="67">
        <f>'3t2017'!C37</f>
        <v>10788004.362808</v>
      </c>
      <c r="F36" s="67">
        <f>'4t2017'!C37</f>
        <v>12158789.007821001</v>
      </c>
      <c r="G36" s="67">
        <f>'1t2018'!C37</f>
        <v>10483456.310988</v>
      </c>
      <c r="H36" s="67">
        <f>'2t2018'!C37</f>
        <v>10792691.508297</v>
      </c>
      <c r="I36" s="67">
        <f>'3t2018'!C37</f>
        <v>10773650.208579</v>
      </c>
      <c r="J36" s="67">
        <f>'4t2018'!C37</f>
        <v>13141404.697289001</v>
      </c>
      <c r="K36" s="73"/>
      <c r="L36" s="23"/>
      <c r="M36" s="23"/>
      <c r="N36" s="85"/>
      <c r="O36" s="85"/>
      <c r="P36" s="23"/>
      <c r="Q36" s="23"/>
      <c r="R36" s="23"/>
      <c r="S36" s="23"/>
      <c r="T36" s="2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</row>
    <row r="37" spans="1:75" ht="16.5" x14ac:dyDescent="0.25">
      <c r="A37" s="65" t="s">
        <v>27</v>
      </c>
      <c r="B37" s="66"/>
      <c r="C37" s="67">
        <f>'1t2017'!C38</f>
        <v>-268566.51443785243</v>
      </c>
      <c r="D37" s="67">
        <f>'2t2017'!C38</f>
        <v>-126571.08263221197</v>
      </c>
      <c r="E37" s="67">
        <f>'3t2017'!C38</f>
        <v>-1702063.3042246811</v>
      </c>
      <c r="F37" s="67">
        <f>'4t2017'!C38</f>
        <v>-2850177.8355343584</v>
      </c>
      <c r="G37" s="67">
        <f>'1t2018'!C38</f>
        <v>-196659.13813531399</v>
      </c>
      <c r="H37" s="67">
        <f>'2t2018'!C38</f>
        <v>-81440.57632891275</v>
      </c>
      <c r="I37" s="67">
        <f>'3t2018'!C38</f>
        <v>-795565.39834771305</v>
      </c>
      <c r="J37" s="67">
        <f>'4t2018'!C38</f>
        <v>-2088022.0540721696</v>
      </c>
      <c r="K37" s="73"/>
      <c r="L37" s="23"/>
      <c r="M37" s="23"/>
      <c r="N37" s="23"/>
      <c r="O37" s="23"/>
      <c r="P37" s="23"/>
      <c r="Q37" s="23"/>
      <c r="R37" s="23"/>
      <c r="S37" s="23"/>
      <c r="T37" s="2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</row>
    <row r="38" spans="1:75" ht="16.5" x14ac:dyDescent="0.25">
      <c r="A38" s="57"/>
      <c r="B38" s="57"/>
      <c r="C38" s="16"/>
      <c r="D38" s="16"/>
      <c r="E38" s="16"/>
      <c r="F38" s="16"/>
      <c r="G38" s="16"/>
      <c r="H38" s="16"/>
      <c r="I38" s="16"/>
      <c r="J38" s="16"/>
      <c r="K38" s="16"/>
      <c r="L38" s="23"/>
      <c r="M38" s="23"/>
      <c r="N38" s="23"/>
      <c r="O38" s="23"/>
      <c r="P38" s="23"/>
      <c r="Q38" s="23"/>
      <c r="R38" s="23"/>
      <c r="S38" s="23"/>
      <c r="T38" s="23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</row>
    <row r="39" spans="1:75" ht="16.5" x14ac:dyDescent="0.25">
      <c r="A39" s="57"/>
      <c r="B39" s="57"/>
      <c r="C39" s="16"/>
      <c r="D39" s="16"/>
      <c r="E39" s="16"/>
      <c r="F39" s="16"/>
      <c r="G39" s="16"/>
      <c r="H39" s="16"/>
      <c r="I39" s="16"/>
      <c r="J39" s="16"/>
      <c r="K39" s="16"/>
      <c r="L39" s="23"/>
      <c r="M39" s="23"/>
      <c r="N39" s="23"/>
      <c r="O39" s="23"/>
      <c r="P39" s="23"/>
      <c r="Q39" s="23"/>
      <c r="R39" s="23"/>
      <c r="S39" s="23"/>
      <c r="T39" s="23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</row>
    <row r="40" spans="1:75" ht="16.5" x14ac:dyDescent="0.25">
      <c r="A40" s="57"/>
      <c r="B40" s="57"/>
      <c r="C40" s="16"/>
      <c r="D40" s="16"/>
      <c r="E40" s="16"/>
      <c r="F40" s="16"/>
      <c r="G40" s="16"/>
      <c r="H40" s="16"/>
      <c r="I40" s="16"/>
      <c r="J40" s="16"/>
      <c r="K40" s="16"/>
      <c r="L40" s="23"/>
      <c r="M40" s="23"/>
      <c r="N40" s="23"/>
      <c r="O40" s="23"/>
      <c r="P40" s="23"/>
      <c r="Q40" s="23"/>
      <c r="R40" s="23"/>
      <c r="S40" s="23"/>
      <c r="T40" s="23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</row>
    <row r="41" spans="1:75" ht="16.5" x14ac:dyDescent="0.25">
      <c r="A41" s="64" t="s">
        <v>28</v>
      </c>
      <c r="B41" s="57"/>
      <c r="C41" s="16"/>
      <c r="D41" s="16"/>
      <c r="E41" s="16"/>
      <c r="F41" s="16"/>
      <c r="G41" s="16"/>
      <c r="H41" s="16"/>
      <c r="I41" s="16"/>
      <c r="J41" s="16"/>
      <c r="K41" s="16"/>
      <c r="L41" s="23"/>
      <c r="M41" s="23"/>
      <c r="N41" s="23"/>
      <c r="O41" s="23"/>
      <c r="P41" s="23"/>
      <c r="Q41" s="23"/>
      <c r="R41" s="23"/>
      <c r="S41" s="23"/>
      <c r="T41" s="23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</row>
    <row r="42" spans="1:75" ht="16.5" x14ac:dyDescent="0.25">
      <c r="A42" s="65" t="s">
        <v>29</v>
      </c>
      <c r="B42" s="66"/>
      <c r="C42" s="74">
        <f>'1t2017'!C43</f>
        <v>-546046.34102785366</v>
      </c>
      <c r="D42" s="74">
        <f>'2t2017'!C43</f>
        <v>4028499.7792477896</v>
      </c>
      <c r="E42" s="74">
        <f>'3t2017'!C43</f>
        <v>-1188484.132534679</v>
      </c>
      <c r="F42" s="74">
        <f>'4t2017'!C43</f>
        <v>-1648661.6915243578</v>
      </c>
      <c r="G42" s="74">
        <f>'1t2018'!C43</f>
        <v>-631733.07692631567</v>
      </c>
      <c r="H42" s="74">
        <f>'2t2018'!C43</f>
        <v>184631.10795008679</v>
      </c>
      <c r="I42" s="74">
        <f>'3t2018'!C43</f>
        <v>1537599.8764512858</v>
      </c>
      <c r="J42" s="74">
        <f>'4t2018'!C43</f>
        <v>-1082247.6957981691</v>
      </c>
      <c r="K42" s="14"/>
      <c r="L42" s="23"/>
      <c r="M42" s="23"/>
      <c r="N42" s="23"/>
      <c r="O42" s="23"/>
      <c r="P42" s="23"/>
      <c r="Q42" s="23"/>
      <c r="R42" s="23"/>
      <c r="S42" s="23"/>
      <c r="T42" s="2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</row>
    <row r="43" spans="1:75" ht="16.5" x14ac:dyDescent="0.25">
      <c r="A43" s="57" t="s">
        <v>30</v>
      </c>
      <c r="B43" s="57"/>
      <c r="C43" s="68">
        <f>'1t2017'!C44</f>
        <v>-200768.02661</v>
      </c>
      <c r="D43" s="68">
        <f>'2t2017'!C44</f>
        <v>104227.89158</v>
      </c>
      <c r="E43" s="68">
        <f>'3t2017'!C44</f>
        <v>145179.01511999997</v>
      </c>
      <c r="F43" s="68">
        <f>'4t2017'!C44</f>
        <v>138055.26011</v>
      </c>
      <c r="G43" s="68">
        <f>'1t2018'!C44</f>
        <v>-217501.32976000005</v>
      </c>
      <c r="H43" s="68">
        <f>'2t2018'!C44</f>
        <v>78969.864519999974</v>
      </c>
      <c r="I43" s="68">
        <f>'3t2018'!C44</f>
        <v>169718.70936000004</v>
      </c>
      <c r="J43" s="68">
        <f>'4t2018'!C44</f>
        <v>29768.155700000003</v>
      </c>
      <c r="K43" s="30"/>
      <c r="L43" s="23"/>
      <c r="M43" s="23"/>
      <c r="N43" s="23"/>
      <c r="O43" s="23"/>
      <c r="P43" s="23"/>
      <c r="Q43" s="23"/>
      <c r="R43" s="23"/>
      <c r="S43" s="23"/>
      <c r="T43" s="23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</row>
    <row r="44" spans="1:75" ht="16.5" x14ac:dyDescent="0.25">
      <c r="A44" s="57"/>
      <c r="B44" s="57" t="s">
        <v>31</v>
      </c>
      <c r="C44" s="68">
        <f>'1t2017'!C45</f>
        <v>88159.909809999997</v>
      </c>
      <c r="D44" s="68">
        <f>'2t2017'!C45</f>
        <v>184654.69996</v>
      </c>
      <c r="E44" s="68">
        <f>'3t2017'!C45</f>
        <v>245143.61372999998</v>
      </c>
      <c r="F44" s="68">
        <f>'4t2017'!C45</f>
        <v>257384.70514000001</v>
      </c>
      <c r="G44" s="68">
        <f>'1t2018'!C45</f>
        <v>132971.19361000002</v>
      </c>
      <c r="H44" s="68">
        <f>'2t2018'!C45</f>
        <v>220919.29407999999</v>
      </c>
      <c r="I44" s="68">
        <f>'3t2018'!C45</f>
        <v>244690.42619000003</v>
      </c>
      <c r="J44" s="68">
        <f>'4t2018'!C45</f>
        <v>220244.80155</v>
      </c>
      <c r="K44" s="30"/>
      <c r="L44" s="23"/>
      <c r="M44" s="23"/>
      <c r="N44" s="23"/>
      <c r="O44" s="23"/>
      <c r="P44" s="23"/>
      <c r="Q44" s="23"/>
      <c r="R44" s="23"/>
      <c r="S44" s="23"/>
      <c r="T44" s="23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</row>
    <row r="45" spans="1:75" ht="16.5" x14ac:dyDescent="0.25">
      <c r="A45" s="57"/>
      <c r="B45" s="57" t="s">
        <v>32</v>
      </c>
      <c r="C45" s="68">
        <f>'1t2017'!C46</f>
        <v>288927.93641999998</v>
      </c>
      <c r="D45" s="68">
        <f>'2t2017'!C46</f>
        <v>80426.808380000002</v>
      </c>
      <c r="E45" s="68">
        <f>'3t2017'!C46</f>
        <v>99964.598610000015</v>
      </c>
      <c r="F45" s="68">
        <f>'4t2017'!C46</f>
        <v>119329.44503</v>
      </c>
      <c r="G45" s="68">
        <f>'1t2018'!C46</f>
        <v>350472.52337000007</v>
      </c>
      <c r="H45" s="68">
        <f>'2t2018'!C46</f>
        <v>141949.42956000002</v>
      </c>
      <c r="I45" s="68">
        <f>'3t2018'!C46</f>
        <v>74971.716830000005</v>
      </c>
      <c r="J45" s="68">
        <f>'4t2018'!C46</f>
        <v>190476.64585</v>
      </c>
      <c r="K45" s="30"/>
      <c r="L45" s="23"/>
      <c r="M45" s="23"/>
      <c r="N45" s="23"/>
      <c r="O45" s="23"/>
      <c r="P45" s="23"/>
      <c r="Q45" s="23"/>
      <c r="R45" s="23"/>
      <c r="S45" s="23"/>
      <c r="T45" s="23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ht="16.5" x14ac:dyDescent="0.25">
      <c r="A46" s="57" t="s">
        <v>33</v>
      </c>
      <c r="B46" s="57"/>
      <c r="C46" s="68">
        <f>'1t2017'!C47</f>
        <v>-22954.398430000059</v>
      </c>
      <c r="D46" s="68">
        <f>'2t2017'!C47</f>
        <v>3900975.3356699999</v>
      </c>
      <c r="E46" s="68">
        <f>'3t2017'!C47</f>
        <v>-1594175.18193</v>
      </c>
      <c r="F46" s="68">
        <f>'4t2017'!C47</f>
        <v>-1574792.9496599999</v>
      </c>
      <c r="G46" s="68">
        <f>'1t2018'!C47</f>
        <v>-547811.1200600001</v>
      </c>
      <c r="H46" s="68">
        <f>'2t2018'!C47</f>
        <v>306458.13082999992</v>
      </c>
      <c r="I46" s="68">
        <f>'3t2018'!C47</f>
        <v>921423.52159000002</v>
      </c>
      <c r="J46" s="68">
        <f>'4t2018'!C47</f>
        <v>-374333.98728000006</v>
      </c>
      <c r="K46" s="30"/>
      <c r="L46" s="23"/>
      <c r="M46" s="23"/>
      <c r="N46" s="23"/>
      <c r="O46" s="23"/>
      <c r="P46" s="23"/>
      <c r="Q46" s="23"/>
      <c r="R46" s="23"/>
      <c r="S46" s="23"/>
      <c r="T46" s="23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</row>
    <row r="47" spans="1:75" ht="16.5" x14ac:dyDescent="0.25">
      <c r="A47" s="57"/>
      <c r="B47" s="57" t="s">
        <v>34</v>
      </c>
      <c r="C47" s="68">
        <f>'1t2017'!C48</f>
        <v>4114236.50502</v>
      </c>
      <c r="D47" s="68">
        <f>'2t2017'!C48</f>
        <v>4188366.8165899999</v>
      </c>
      <c r="E47" s="68">
        <f>'3t2017'!C48</f>
        <v>-1129012.5174700001</v>
      </c>
      <c r="F47" s="68">
        <f>'4t2017'!C48</f>
        <v>-1546326.1040399999</v>
      </c>
      <c r="G47" s="68">
        <f>'1t2018'!C48</f>
        <v>2106304.9308699998</v>
      </c>
      <c r="H47" s="68">
        <f>'2t2018'!C48</f>
        <v>949180.25520999986</v>
      </c>
      <c r="I47" s="68">
        <f>'3t2018'!C48</f>
        <v>1724853.5419099999</v>
      </c>
      <c r="J47" s="68">
        <f>'4t2018'!C48</f>
        <v>-175720.30473000009</v>
      </c>
      <c r="K47" s="30"/>
      <c r="L47" s="23"/>
      <c r="M47" s="23"/>
      <c r="N47" s="23"/>
      <c r="O47" s="23"/>
      <c r="P47" s="23"/>
      <c r="Q47" s="23"/>
      <c r="R47" s="23"/>
      <c r="S47" s="23"/>
      <c r="T47" s="23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</row>
    <row r="48" spans="1:75" ht="16.5" x14ac:dyDescent="0.25">
      <c r="A48" s="57"/>
      <c r="B48" s="57" t="s">
        <v>35</v>
      </c>
      <c r="C48" s="68">
        <f>'1t2017'!C49</f>
        <v>4137190.9034500001</v>
      </c>
      <c r="D48" s="68">
        <f>'2t2017'!C49</f>
        <v>287391.48092</v>
      </c>
      <c r="E48" s="68">
        <f>'3t2017'!C49</f>
        <v>465162.66446</v>
      </c>
      <c r="F48" s="68">
        <f>'4t2017'!C49</f>
        <v>28466.84562</v>
      </c>
      <c r="G48" s="68">
        <f>'1t2018'!C49</f>
        <v>2654116.0509299999</v>
      </c>
      <c r="H48" s="68">
        <f>'2t2018'!C49</f>
        <v>642722.12437999994</v>
      </c>
      <c r="I48" s="68">
        <f>'3t2018'!C49</f>
        <v>803430.02031999989</v>
      </c>
      <c r="J48" s="68">
        <f>'4t2018'!C49</f>
        <v>198613.68254999997</v>
      </c>
      <c r="K48" s="30"/>
      <c r="L48" s="23"/>
      <c r="M48" s="23"/>
      <c r="N48" s="23"/>
      <c r="O48" s="23"/>
      <c r="P48" s="23"/>
      <c r="Q48" s="23"/>
      <c r="R48" s="23"/>
      <c r="S48" s="23"/>
      <c r="T48" s="23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</row>
    <row r="49" spans="1:75" ht="16.5" x14ac:dyDescent="0.25">
      <c r="A49" s="57" t="s">
        <v>36</v>
      </c>
      <c r="B49" s="57"/>
      <c r="C49" s="68">
        <f>'1t2017'!C50</f>
        <v>2096.0271700000303</v>
      </c>
      <c r="D49" s="68">
        <f>'2t2017'!C50</f>
        <v>-224.50532000005478</v>
      </c>
      <c r="E49" s="68">
        <f>'3t2017'!C50</f>
        <v>-180.42890000003536</v>
      </c>
      <c r="F49" s="68">
        <f>'4t2017'!C50</f>
        <v>14706.948059999944</v>
      </c>
      <c r="G49" s="68">
        <f>'1t2018'!C50</f>
        <v>-2274.4910800000071</v>
      </c>
      <c r="H49" s="68">
        <f>'2t2018'!C50</f>
        <v>-3995.9075700000685</v>
      </c>
      <c r="I49" s="68">
        <f>'3t2018'!C50</f>
        <v>7937.78431000001</v>
      </c>
      <c r="J49" s="68">
        <f>'4t2018'!C50</f>
        <v>5699.8677999999491</v>
      </c>
      <c r="K49" s="30"/>
      <c r="L49" s="23"/>
      <c r="M49" s="23"/>
      <c r="N49" s="23"/>
      <c r="O49" s="23"/>
      <c r="P49" s="23"/>
      <c r="Q49" s="23"/>
      <c r="R49" s="23"/>
      <c r="S49" s="23"/>
      <c r="T49" s="23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</row>
    <row r="50" spans="1:75" ht="16.5" x14ac:dyDescent="0.25">
      <c r="A50" s="57" t="s">
        <v>37</v>
      </c>
      <c r="B50" s="57"/>
      <c r="C50" s="68">
        <f>'1t2017'!C51</f>
        <v>-324419.94315785356</v>
      </c>
      <c r="D50" s="68">
        <f>'2t2017'!C51</f>
        <v>23521.057317789644</v>
      </c>
      <c r="E50" s="68">
        <f>'3t2017'!C51</f>
        <v>260692.463175321</v>
      </c>
      <c r="F50" s="68">
        <f>'4t2017'!C51</f>
        <v>-226630.95003435761</v>
      </c>
      <c r="G50" s="68">
        <f>'1t2018'!C51</f>
        <v>135853.86397368461</v>
      </c>
      <c r="H50" s="68">
        <f>'2t2018'!C51</f>
        <v>-196800.97982991301</v>
      </c>
      <c r="I50" s="68">
        <f>'3t2018'!C51</f>
        <v>438519.86119128577</v>
      </c>
      <c r="J50" s="68">
        <f>'4t2018'!C51</f>
        <v>-743381.73201816902</v>
      </c>
      <c r="K50" s="30"/>
      <c r="L50" s="23"/>
      <c r="M50" s="23"/>
      <c r="N50" s="23"/>
      <c r="O50" s="23"/>
      <c r="P50" s="23"/>
      <c r="Q50" s="23"/>
      <c r="R50" s="23"/>
      <c r="S50" s="23"/>
      <c r="T50" s="23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75" ht="16.5" x14ac:dyDescent="0.25">
      <c r="A51" s="57" t="s">
        <v>90</v>
      </c>
      <c r="B51" s="57"/>
      <c r="C51" s="68">
        <f>'1t2017'!C52</f>
        <v>0</v>
      </c>
      <c r="D51" s="68">
        <f>'2t2017'!C52</f>
        <v>0</v>
      </c>
      <c r="E51" s="68">
        <f>'3t2017'!C52</f>
        <v>0</v>
      </c>
      <c r="F51" s="68">
        <f>'4t2017'!C52</f>
        <v>0</v>
      </c>
      <c r="G51" s="68">
        <f>'1t2018'!C52</f>
        <v>0</v>
      </c>
      <c r="H51" s="68">
        <f>'2t2018'!C52</f>
        <v>0</v>
      </c>
      <c r="I51" s="68">
        <f>'3t2018'!C52</f>
        <v>0</v>
      </c>
      <c r="J51" s="68">
        <f>'4t2018'!C52</f>
        <v>0</v>
      </c>
      <c r="K51" s="30"/>
      <c r="L51" s="23"/>
      <c r="M51" s="23"/>
      <c r="N51" s="23"/>
      <c r="O51" s="23"/>
      <c r="P51" s="23"/>
      <c r="Q51" s="23"/>
      <c r="R51" s="23"/>
      <c r="S51" s="23"/>
      <c r="T51" s="23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</row>
    <row r="52" spans="1:75" ht="16.5" x14ac:dyDescent="0.25">
      <c r="A52" s="57"/>
      <c r="B52" s="57" t="s">
        <v>38</v>
      </c>
      <c r="C52" s="68">
        <f>'1t2017'!C53</f>
        <v>0</v>
      </c>
      <c r="D52" s="68">
        <f>'2t2017'!C53</f>
        <v>0</v>
      </c>
      <c r="E52" s="68">
        <f>'3t2017'!C53</f>
        <v>0</v>
      </c>
      <c r="F52" s="68">
        <f>'4t2017'!C53</f>
        <v>0</v>
      </c>
      <c r="G52" s="68">
        <f>'1t2018'!C53</f>
        <v>0</v>
      </c>
      <c r="H52" s="68">
        <f>'2t2018'!C53</f>
        <v>0</v>
      </c>
      <c r="I52" s="68">
        <f>'3t2018'!C53</f>
        <v>0</v>
      </c>
      <c r="J52" s="68">
        <f>'4t2018'!C53</f>
        <v>0</v>
      </c>
      <c r="K52" s="30"/>
      <c r="L52" s="23"/>
      <c r="M52" s="23"/>
      <c r="N52" s="23"/>
      <c r="O52" s="23"/>
      <c r="P52" s="23"/>
      <c r="Q52" s="23"/>
      <c r="R52" s="23"/>
      <c r="S52" s="23"/>
      <c r="T52" s="23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</row>
    <row r="53" spans="1:75" ht="16.5" x14ac:dyDescent="0.25">
      <c r="A53" s="57"/>
      <c r="B53" s="57" t="s">
        <v>39</v>
      </c>
      <c r="C53" s="68">
        <f>'1t2017'!C54</f>
        <v>0</v>
      </c>
      <c r="D53" s="68">
        <f>'2t2017'!C54</f>
        <v>0</v>
      </c>
      <c r="E53" s="68">
        <f>'3t2017'!C54</f>
        <v>0</v>
      </c>
      <c r="F53" s="68">
        <f>'4t2017'!C54</f>
        <v>0</v>
      </c>
      <c r="G53" s="68">
        <f>'1t2018'!C54</f>
        <v>0</v>
      </c>
      <c r="H53" s="68">
        <f>'2t2018'!C54</f>
        <v>0</v>
      </c>
      <c r="I53" s="68">
        <f>'3t2018'!C54</f>
        <v>0</v>
      </c>
      <c r="J53" s="68">
        <f>'4t2018'!C54</f>
        <v>0</v>
      </c>
      <c r="K53" s="30"/>
      <c r="L53" s="23"/>
      <c r="M53" s="23"/>
      <c r="N53" s="23"/>
      <c r="O53" s="23"/>
      <c r="P53" s="23"/>
      <c r="Q53" s="23"/>
      <c r="R53" s="23"/>
      <c r="S53" s="23"/>
      <c r="T53" s="23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75" ht="16.5" x14ac:dyDescent="0.25">
      <c r="A54" s="57" t="s">
        <v>91</v>
      </c>
      <c r="B54" s="57"/>
      <c r="C54" s="68">
        <f>'1t2017'!C55</f>
        <v>0</v>
      </c>
      <c r="D54" s="68">
        <f>'2t2017'!C55</f>
        <v>0</v>
      </c>
      <c r="E54" s="68">
        <f>'3t2017'!C55</f>
        <v>0</v>
      </c>
      <c r="F54" s="68">
        <f>'4t2017'!C55</f>
        <v>0</v>
      </c>
      <c r="G54" s="68">
        <f>'1t2018'!C55</f>
        <v>0</v>
      </c>
      <c r="H54" s="68">
        <f>'2t2018'!C55</f>
        <v>0</v>
      </c>
      <c r="I54" s="68">
        <f>'3t2018'!C55</f>
        <v>0</v>
      </c>
      <c r="J54" s="68">
        <f>'4t2018'!C55</f>
        <v>0</v>
      </c>
      <c r="K54" s="30"/>
      <c r="L54" s="23"/>
      <c r="M54" s="23"/>
      <c r="N54" s="23"/>
      <c r="O54" s="23"/>
      <c r="P54" s="23"/>
      <c r="Q54" s="23"/>
      <c r="R54" s="23"/>
      <c r="S54" s="23"/>
      <c r="T54" s="23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</row>
    <row r="55" spans="1:75" ht="16.5" x14ac:dyDescent="0.25">
      <c r="A55" s="57" t="s">
        <v>40</v>
      </c>
      <c r="B55" s="57"/>
      <c r="C55" s="68">
        <f>'1t2017'!C56</f>
        <v>0</v>
      </c>
      <c r="D55" s="68">
        <f>'2t2017'!C56</f>
        <v>0</v>
      </c>
      <c r="E55" s="68">
        <f>'3t2017'!C56</f>
        <v>0</v>
      </c>
      <c r="F55" s="68">
        <f>'4t2017'!C56</f>
        <v>0</v>
      </c>
      <c r="G55" s="68">
        <f>'1t2018'!C56</f>
        <v>0</v>
      </c>
      <c r="H55" s="68">
        <f>'2t2018'!C56</f>
        <v>0</v>
      </c>
      <c r="I55" s="68">
        <f>'3t2018'!C56</f>
        <v>0</v>
      </c>
      <c r="J55" s="68">
        <f>'4t2018'!C56</f>
        <v>0</v>
      </c>
      <c r="K55" s="30"/>
      <c r="L55" s="23"/>
      <c r="M55" s="23"/>
      <c r="N55" s="23"/>
      <c r="O55" s="23"/>
      <c r="P55" s="23"/>
      <c r="Q55" s="23"/>
      <c r="R55" s="23"/>
      <c r="S55" s="23"/>
      <c r="T55" s="23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</row>
    <row r="56" spans="1:75" ht="16.5" x14ac:dyDescent="0.25">
      <c r="A56" s="57"/>
      <c r="B56" s="57"/>
      <c r="C56" s="70"/>
      <c r="D56" s="70"/>
      <c r="E56" s="70"/>
      <c r="F56" s="70"/>
      <c r="G56" s="70"/>
      <c r="H56" s="70"/>
      <c r="I56" s="70"/>
      <c r="J56" s="70"/>
      <c r="K56" s="70"/>
      <c r="L56" s="23"/>
      <c r="M56" s="23"/>
      <c r="N56" s="70"/>
      <c r="O56" s="23"/>
      <c r="P56" s="23"/>
      <c r="Q56" s="23"/>
      <c r="R56" s="23"/>
      <c r="S56" s="23"/>
      <c r="T56" s="23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</row>
    <row r="57" spans="1:75" ht="16.5" x14ac:dyDescent="0.25">
      <c r="A57" s="65" t="s">
        <v>41</v>
      </c>
      <c r="B57" s="66"/>
      <c r="C57" s="74">
        <f>'1t2017'!C58</f>
        <v>-277479.82658999984</v>
      </c>
      <c r="D57" s="74">
        <f>'2t2017'!C58</f>
        <v>4155070.8618799997</v>
      </c>
      <c r="E57" s="74">
        <f>'3t2017'!C58</f>
        <v>513579.17169000005</v>
      </c>
      <c r="F57" s="74">
        <f>'4t2017'!C58</f>
        <v>1201516.1440100002</v>
      </c>
      <c r="G57" s="74">
        <f>'1t2018'!C58</f>
        <v>-435073.93879099982</v>
      </c>
      <c r="H57" s="74">
        <f>'2t2018'!C58</f>
        <v>266071.68427900004</v>
      </c>
      <c r="I57" s="74">
        <f>'3t2018'!C58</f>
        <v>2333165.2747990005</v>
      </c>
      <c r="J57" s="74">
        <f>'4t2018'!C58</f>
        <v>1005774.358274</v>
      </c>
      <c r="K57" s="14"/>
      <c r="L57" s="23"/>
      <c r="M57" s="23"/>
      <c r="N57" s="23"/>
      <c r="O57" s="23"/>
      <c r="P57" s="23"/>
      <c r="Q57" s="23"/>
      <c r="R57" s="23"/>
      <c r="S57" s="23"/>
      <c r="T57" s="23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</row>
    <row r="58" spans="1:75" ht="16.5" x14ac:dyDescent="0.25">
      <c r="A58" s="57" t="s">
        <v>42</v>
      </c>
      <c r="B58" s="57"/>
      <c r="C58" s="68">
        <f>'1t2017'!C59</f>
        <v>-22865.419270000002</v>
      </c>
      <c r="D58" s="68">
        <f>'2t2017'!C59</f>
        <v>1353374.4838800002</v>
      </c>
      <c r="E58" s="68">
        <f>'3t2017'!C59</f>
        <v>74198.588690000004</v>
      </c>
      <c r="F58" s="68">
        <f>'4t2017'!C59</f>
        <v>9911.6740100000025</v>
      </c>
      <c r="G58" s="68">
        <f>'1t2018'!C59</f>
        <v>1271794.9615900004</v>
      </c>
      <c r="H58" s="68">
        <f>'2t2018'!C59</f>
        <v>-7259.5652000000009</v>
      </c>
      <c r="I58" s="68">
        <f>'3t2018'!C59</f>
        <v>-13699.64026</v>
      </c>
      <c r="J58" s="68">
        <f>'4t2018'!C59</f>
        <v>-16086.937309999999</v>
      </c>
      <c r="K58" s="30"/>
      <c r="L58" s="23"/>
      <c r="M58" s="23"/>
      <c r="N58" s="23"/>
      <c r="O58" s="23"/>
      <c r="P58" s="23"/>
      <c r="Q58" s="23"/>
      <c r="R58" s="23"/>
      <c r="S58" s="23"/>
      <c r="T58" s="23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</row>
    <row r="59" spans="1:75" ht="16.5" x14ac:dyDescent="0.25">
      <c r="A59" s="57"/>
      <c r="B59" s="57" t="s">
        <v>43</v>
      </c>
      <c r="C59" s="68">
        <f>'1t2017'!C60</f>
        <v>-1013.6989600000001</v>
      </c>
      <c r="D59" s="68">
        <f>'2t2017'!C60</f>
        <v>1570911.9669500003</v>
      </c>
      <c r="E59" s="68">
        <f>'3t2017'!C60</f>
        <v>96889.368000000002</v>
      </c>
      <c r="F59" s="68">
        <f>'4t2017'!C60</f>
        <v>35207.788560000001</v>
      </c>
      <c r="G59" s="68">
        <f>'1t2018'!C60</f>
        <v>1881165.0053600003</v>
      </c>
      <c r="H59" s="68">
        <f>'2t2018'!C60</f>
        <v>6051.0779999999995</v>
      </c>
      <c r="I59" s="68">
        <f>'3t2018'!C60</f>
        <v>1492.7729999999999</v>
      </c>
      <c r="J59" s="68">
        <f>'4t2018'!C60</f>
        <v>6794.7389999999996</v>
      </c>
      <c r="K59" s="30"/>
      <c r="L59" s="23"/>
      <c r="M59" s="23"/>
      <c r="N59" s="23"/>
      <c r="O59" s="23"/>
      <c r="P59" s="23"/>
      <c r="Q59" s="23"/>
      <c r="R59" s="23"/>
      <c r="S59" s="23"/>
      <c r="T59" s="23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</row>
    <row r="60" spans="1:75" ht="16.5" x14ac:dyDescent="0.25">
      <c r="A60" s="57"/>
      <c r="B60" s="57" t="s">
        <v>44</v>
      </c>
      <c r="C60" s="68">
        <f>'1t2017'!C61</f>
        <v>21851.720310000001</v>
      </c>
      <c r="D60" s="68">
        <f>'2t2017'!C61</f>
        <v>217537.48306999999</v>
      </c>
      <c r="E60" s="68">
        <f>'3t2017'!C61</f>
        <v>22690.779309999998</v>
      </c>
      <c r="F60" s="68">
        <f>'4t2017'!C61</f>
        <v>25296.114549999998</v>
      </c>
      <c r="G60" s="68">
        <f>'1t2018'!C61</f>
        <v>609370.04376999999</v>
      </c>
      <c r="H60" s="68">
        <f>'2t2018'!C61</f>
        <v>13310.6432</v>
      </c>
      <c r="I60" s="68">
        <f>'3t2018'!C61</f>
        <v>15192.413259999999</v>
      </c>
      <c r="J60" s="68">
        <f>'4t2018'!C61</f>
        <v>22881.676309999999</v>
      </c>
      <c r="K60" s="30"/>
      <c r="L60" s="23"/>
      <c r="M60" s="23"/>
      <c r="N60" s="23"/>
      <c r="O60" s="23"/>
      <c r="P60" s="23"/>
      <c r="Q60" s="23"/>
      <c r="R60" s="23"/>
      <c r="S60" s="23"/>
      <c r="T60" s="23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</row>
    <row r="61" spans="1:75" ht="16.5" x14ac:dyDescent="0.25">
      <c r="A61" s="57" t="s">
        <v>45</v>
      </c>
      <c r="B61" s="57"/>
      <c r="C61" s="68">
        <f>'1t2017'!C62</f>
        <v>-102953.96231999982</v>
      </c>
      <c r="D61" s="68">
        <f>'2t2017'!C62</f>
        <v>2944969.6859999998</v>
      </c>
      <c r="E61" s="68">
        <f>'3t2017'!C62</f>
        <v>610898.56700000004</v>
      </c>
      <c r="F61" s="68">
        <f>'4t2017'!C62</f>
        <v>1360609.8200000003</v>
      </c>
      <c r="G61" s="68">
        <f>'1t2018'!C62</f>
        <v>-1574521.0422000003</v>
      </c>
      <c r="H61" s="68">
        <f>'2t2018'!C62</f>
        <v>400441.67300000007</v>
      </c>
      <c r="I61" s="68">
        <f>'3t2018'!C62</f>
        <v>2503068.4294400001</v>
      </c>
      <c r="J61" s="68">
        <f>'4t2018'!C62</f>
        <v>1177911.5279999999</v>
      </c>
      <c r="K61" s="30"/>
      <c r="L61" s="23"/>
      <c r="M61" s="23"/>
      <c r="N61" s="23"/>
      <c r="O61" s="23"/>
      <c r="P61" s="23"/>
      <c r="Q61" s="23"/>
      <c r="R61" s="23"/>
      <c r="S61" s="23"/>
      <c r="T61" s="23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</row>
    <row r="62" spans="1:75" ht="16.5" x14ac:dyDescent="0.25">
      <c r="A62" s="57"/>
      <c r="B62" s="57" t="s">
        <v>43</v>
      </c>
      <c r="C62" s="68">
        <f>'1t2017'!C63</f>
        <v>1045230.721</v>
      </c>
      <c r="D62" s="68">
        <f>'2t2017'!C63</f>
        <v>2979703.193</v>
      </c>
      <c r="E62" s="68">
        <f>'3t2017'!C63</f>
        <v>1124993.5560000001</v>
      </c>
      <c r="F62" s="68">
        <f>'4t2017'!C63</f>
        <v>1381125.2710000002</v>
      </c>
      <c r="G62" s="68">
        <f>'1t2018'!C63</f>
        <v>0</v>
      </c>
      <c r="H62" s="68">
        <f>'2t2018'!C63</f>
        <v>634950.10400000005</v>
      </c>
      <c r="I62" s="68">
        <f>'3t2018'!C63</f>
        <v>2529326.9980000001</v>
      </c>
      <c r="J62" s="68">
        <f>'4t2018'!C63</f>
        <v>4920585.9720000001</v>
      </c>
      <c r="K62" s="30"/>
      <c r="L62" s="23"/>
      <c r="M62" s="23"/>
      <c r="N62" s="23"/>
      <c r="O62" s="23"/>
      <c r="P62" s="23"/>
      <c r="Q62" s="23"/>
      <c r="R62" s="23"/>
      <c r="S62" s="23"/>
      <c r="T62" s="23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 ht="16.5" x14ac:dyDescent="0.25">
      <c r="A63" s="57"/>
      <c r="B63" s="57" t="s">
        <v>44</v>
      </c>
      <c r="C63" s="68">
        <f>'1t2017'!C64</f>
        <v>1148184.6833199998</v>
      </c>
      <c r="D63" s="68">
        <f>'2t2017'!C64</f>
        <v>34733.506999999998</v>
      </c>
      <c r="E63" s="68">
        <f>'3t2017'!C64</f>
        <v>514094.98900000006</v>
      </c>
      <c r="F63" s="68">
        <f>'4t2017'!C64</f>
        <v>20515.451000000001</v>
      </c>
      <c r="G63" s="68">
        <f>'1t2018'!C64</f>
        <v>1574521.0422000003</v>
      </c>
      <c r="H63" s="68">
        <f>'2t2018'!C64</f>
        <v>234508.43100000001</v>
      </c>
      <c r="I63" s="68">
        <f>'3t2018'!C64</f>
        <v>26258.56856</v>
      </c>
      <c r="J63" s="68">
        <f>'4t2018'!C64</f>
        <v>3742674.4440000001</v>
      </c>
      <c r="K63" s="30"/>
      <c r="L63" s="23"/>
      <c r="M63" s="23"/>
      <c r="N63" s="23"/>
      <c r="O63" s="23"/>
      <c r="P63" s="23"/>
      <c r="Q63" s="23"/>
      <c r="R63" s="23"/>
      <c r="S63" s="23"/>
      <c r="T63" s="23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</row>
    <row r="64" spans="1:75" ht="16.5" x14ac:dyDescent="0.25">
      <c r="A64" s="57" t="s">
        <v>46</v>
      </c>
      <c r="B64" s="57"/>
      <c r="C64" s="68">
        <f>'1t2017'!C65</f>
        <v>-151660.44500000001</v>
      </c>
      <c r="D64" s="68">
        <f>'2t2017'!C65</f>
        <v>-143273.30800000002</v>
      </c>
      <c r="E64" s="68">
        <f>'3t2017'!C65</f>
        <v>-171517.984</v>
      </c>
      <c r="F64" s="68">
        <f>'4t2017'!C65</f>
        <v>-169005.35</v>
      </c>
      <c r="G64" s="68">
        <f>'1t2018'!C65</f>
        <v>-132347.85818099999</v>
      </c>
      <c r="H64" s="68">
        <f>'2t2018'!C65</f>
        <v>-127110.423521</v>
      </c>
      <c r="I64" s="68">
        <f>'3t2018'!C65</f>
        <v>-156203.51438100002</v>
      </c>
      <c r="J64" s="68">
        <f>'4t2018'!C65</f>
        <v>-156050.23241599998</v>
      </c>
      <c r="K64" s="30"/>
      <c r="L64" s="23"/>
      <c r="M64" s="23"/>
      <c r="N64" s="23"/>
      <c r="O64" s="23"/>
      <c r="P64" s="23"/>
      <c r="Q64" s="23"/>
      <c r="R64" s="23"/>
      <c r="S64" s="23"/>
      <c r="T64" s="23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</row>
    <row r="65" spans="1:75" ht="16.5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23"/>
      <c r="M65" s="23"/>
      <c r="N65" s="23"/>
      <c r="O65" s="23"/>
      <c r="P65" s="23"/>
      <c r="Q65" s="23"/>
      <c r="R65" s="23"/>
      <c r="S65" s="23"/>
      <c r="T65" s="23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1:75" ht="16.5" x14ac:dyDescent="0.25">
      <c r="A66" s="65" t="s">
        <v>47</v>
      </c>
      <c r="B66" s="66"/>
      <c r="C66" s="70">
        <f>'1t2017'!C67</f>
        <v>-268566.51443785382</v>
      </c>
      <c r="D66" s="70">
        <f>'2t2017'!C67</f>
        <v>-126571.08263221011</v>
      </c>
      <c r="E66" s="70">
        <f>'3t2017'!C67</f>
        <v>-1702063.304224679</v>
      </c>
      <c r="F66" s="70">
        <f>'4t2017'!C67</f>
        <v>-2850177.8355343579</v>
      </c>
      <c r="G66" s="70">
        <f>'1t2018'!C67</f>
        <v>-196659.13813531585</v>
      </c>
      <c r="H66" s="70">
        <f>'2t2018'!C67</f>
        <v>-81440.576328913245</v>
      </c>
      <c r="I66" s="70">
        <f>'3t2018'!C67</f>
        <v>-795565.39834771468</v>
      </c>
      <c r="J66" s="70">
        <f>'4t2018'!C67</f>
        <v>-2088022.0540721691</v>
      </c>
      <c r="K66" s="16"/>
      <c r="L66" s="23"/>
      <c r="M66" s="23"/>
      <c r="N66" s="23"/>
      <c r="O66" s="23"/>
      <c r="P66" s="23"/>
      <c r="Q66" s="23"/>
      <c r="R66" s="23"/>
      <c r="S66" s="23"/>
      <c r="T66" s="23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</row>
    <row r="67" spans="1:75" ht="16.5" x14ac:dyDescent="0.25">
      <c r="A67" s="71"/>
      <c r="B67" s="71"/>
      <c r="D67" s="69"/>
      <c r="E67" s="69"/>
      <c r="F67" s="69"/>
      <c r="G67" s="69"/>
      <c r="H67" s="69"/>
      <c r="I67" s="69"/>
      <c r="J67" s="69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6.5" x14ac:dyDescent="0.25">
      <c r="A68" s="81" t="s">
        <v>101</v>
      </c>
      <c r="C68" s="81" t="s">
        <v>101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1:75" ht="16.5" x14ac:dyDescent="0.25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</row>
    <row r="70" spans="1:75" ht="16.5" x14ac:dyDescent="0.25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</row>
    <row r="71" spans="1:75" ht="16.5" x14ac:dyDescent="0.25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1:75" ht="16.5" x14ac:dyDescent="0.25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</row>
    <row r="73" spans="1:75" ht="16.5" x14ac:dyDescent="0.25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</row>
    <row r="74" spans="1:75" ht="16.5" x14ac:dyDescent="0.25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1:75" ht="16.5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</row>
    <row r="76" spans="1:75" ht="16.5" x14ac:dyDescent="0.25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</row>
    <row r="77" spans="1:75" ht="16.5" x14ac:dyDescent="0.25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</row>
    <row r="78" spans="1:75" ht="16.5" x14ac:dyDescent="0.2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</row>
    <row r="79" spans="1:75" ht="16.5" x14ac:dyDescent="0.25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</row>
    <row r="80" spans="1:75" ht="16.5" x14ac:dyDescent="0.25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</row>
    <row r="81" spans="3:75" ht="16.5" x14ac:dyDescent="0.2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</row>
    <row r="82" spans="3:75" ht="16.5" x14ac:dyDescent="0.2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</row>
    <row r="83" spans="3:75" ht="16.5" x14ac:dyDescent="0.2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</row>
    <row r="84" spans="3:75" ht="16.5" x14ac:dyDescent="0.2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</row>
    <row r="85" spans="3:75" ht="16.5" x14ac:dyDescent="0.2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</row>
    <row r="86" spans="3:75" ht="16.5" x14ac:dyDescent="0.2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</row>
    <row r="87" spans="3:75" ht="16.5" x14ac:dyDescent="0.25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</row>
    <row r="88" spans="3:75" ht="16.5" x14ac:dyDescent="0.25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</row>
    <row r="89" spans="3:75" ht="16.5" x14ac:dyDescent="0.25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0" width="13.85546875" customWidth="1"/>
    <col min="12" max="14" width="14" bestFit="1" customWidth="1"/>
    <col min="17" max="19" width="11.85546875" bestFit="1" customWidth="1"/>
  </cols>
  <sheetData>
    <row r="1" spans="1:75" ht="16.5" x14ac:dyDescent="0.25">
      <c r="A1" s="82" t="s">
        <v>100</v>
      </c>
      <c r="B1" s="82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</row>
    <row r="2" spans="1:75" ht="18.75" x14ac:dyDescent="0.25">
      <c r="A2" s="83" t="s">
        <v>103</v>
      </c>
      <c r="B2" s="83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</row>
    <row r="3" spans="1:75" x14ac:dyDescent="0.25">
      <c r="A3" s="84" t="s">
        <v>81</v>
      </c>
      <c r="B3" s="84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</row>
    <row r="4" spans="1:75" x14ac:dyDescent="0.25">
      <c r="A4" s="84" t="s">
        <v>2</v>
      </c>
      <c r="B4" s="84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</row>
    <row r="5" spans="1:75" x14ac:dyDescent="0.25">
      <c r="A5" s="84" t="s">
        <v>3</v>
      </c>
      <c r="B5" s="84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</row>
    <row r="6" spans="1:75" x14ac:dyDescent="0.25">
      <c r="A6" s="58"/>
      <c r="B6" s="58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</row>
    <row r="7" spans="1:75" ht="15.75" x14ac:dyDescent="0.25">
      <c r="A7" s="60"/>
      <c r="B7" s="60"/>
      <c r="C7" s="61" t="s">
        <v>92</v>
      </c>
      <c r="D7" s="61" t="s">
        <v>93</v>
      </c>
      <c r="E7" s="61" t="s">
        <v>94</v>
      </c>
      <c r="F7" s="61" t="s">
        <v>95</v>
      </c>
      <c r="G7" s="61" t="s">
        <v>96</v>
      </c>
      <c r="H7" s="61" t="s">
        <v>97</v>
      </c>
      <c r="I7" s="61" t="s">
        <v>98</v>
      </c>
      <c r="J7" s="61" t="s">
        <v>99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</row>
    <row r="8" spans="1:75" ht="16.5" x14ac:dyDescent="0.25">
      <c r="A8" s="57"/>
      <c r="B8" s="57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</row>
    <row r="9" spans="1:75" ht="16.5" x14ac:dyDescent="0.25">
      <c r="A9" s="64" t="s">
        <v>10</v>
      </c>
      <c r="B9" s="5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</row>
    <row r="10" spans="1:75" ht="16.5" x14ac:dyDescent="0.25">
      <c r="A10" s="65" t="s">
        <v>11</v>
      </c>
      <c r="B10" s="66"/>
      <c r="C10" s="67">
        <f>'1t2017'!D11</f>
        <v>1791216.6549419998</v>
      </c>
      <c r="D10" s="67">
        <f>'2t2017'!D11</f>
        <v>1430180.5983409998</v>
      </c>
      <c r="E10" s="67">
        <f>'3t2017'!D11</f>
        <v>1861269.504251</v>
      </c>
      <c r="F10" s="67">
        <f>'4t2017'!D11</f>
        <v>1768557.665784</v>
      </c>
      <c r="G10" s="67">
        <f>'1t2018'!D11</f>
        <v>1961157.9859289997</v>
      </c>
      <c r="H10" s="67">
        <f>'2t2018'!D11</f>
        <v>1628747.6590089998</v>
      </c>
      <c r="I10" s="67">
        <f>'3t2018'!D11</f>
        <v>1952318.4426560001</v>
      </c>
      <c r="J10" s="67">
        <f>'4t2018'!D11</f>
        <v>1992874.6521139997</v>
      </c>
      <c r="K10" s="14"/>
      <c r="L10" s="14"/>
      <c r="M10" s="23"/>
      <c r="N10" s="23"/>
      <c r="O10" s="23"/>
      <c r="P10" s="23"/>
      <c r="Q10" s="23"/>
      <c r="R10" s="23"/>
      <c r="S10" s="23"/>
      <c r="T10" s="2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</row>
    <row r="11" spans="1:75" ht="16.5" x14ac:dyDescent="0.25">
      <c r="A11" s="57"/>
      <c r="B11" s="57" t="s">
        <v>12</v>
      </c>
      <c r="C11" s="68">
        <f>'1t2017'!D12</f>
        <v>886506.4534479999</v>
      </c>
      <c r="D11" s="68">
        <f>'2t2017'!D12</f>
        <v>483657.55698999995</v>
      </c>
      <c r="E11" s="68">
        <f>'3t2017'!D12</f>
        <v>863315.01068199996</v>
      </c>
      <c r="F11" s="68">
        <f>'4t2017'!D12</f>
        <v>632438.64339699992</v>
      </c>
      <c r="G11" s="68">
        <f>'1t2018'!D12</f>
        <v>951439.0793659999</v>
      </c>
      <c r="H11" s="68">
        <f>'2t2018'!D12</f>
        <v>570096.29421399999</v>
      </c>
      <c r="I11" s="68">
        <f>'3t2018'!D12</f>
        <v>914658.85508499993</v>
      </c>
      <c r="J11" s="68">
        <f>'4t2018'!D12</f>
        <v>732996.91720599995</v>
      </c>
      <c r="K11" s="30"/>
      <c r="L11" s="30"/>
      <c r="M11" s="23"/>
      <c r="N11" s="23"/>
      <c r="O11" s="23"/>
      <c r="P11" s="23"/>
      <c r="Q11" s="23"/>
      <c r="R11" s="23"/>
      <c r="S11" s="23"/>
      <c r="T11" s="23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</row>
    <row r="12" spans="1:75" ht="16.5" x14ac:dyDescent="0.25">
      <c r="A12" s="57"/>
      <c r="B12" s="57" t="s">
        <v>13</v>
      </c>
      <c r="C12" s="68">
        <f>'1t2017'!D13</f>
        <v>0</v>
      </c>
      <c r="D12" s="68">
        <f>'2t2017'!D13</f>
        <v>0</v>
      </c>
      <c r="E12" s="68">
        <f>'3t2017'!D13</f>
        <v>0</v>
      </c>
      <c r="F12" s="68">
        <f>'4t2017'!D13</f>
        <v>0</v>
      </c>
      <c r="G12" s="68">
        <f>'1t2018'!D13</f>
        <v>0</v>
      </c>
      <c r="H12" s="68">
        <f>'2t2018'!D13</f>
        <v>0</v>
      </c>
      <c r="I12" s="68">
        <f>'3t2018'!D13</f>
        <v>0</v>
      </c>
      <c r="J12" s="68">
        <f>'4t2018'!D13</f>
        <v>0</v>
      </c>
      <c r="K12" s="30"/>
      <c r="L12" s="30"/>
      <c r="M12" s="23"/>
      <c r="N12" s="23"/>
      <c r="O12" s="23"/>
      <c r="P12" s="23"/>
      <c r="Q12" s="23"/>
      <c r="R12" s="23"/>
      <c r="S12" s="23"/>
      <c r="T12" s="23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</row>
    <row r="13" spans="1:75" ht="16.5" x14ac:dyDescent="0.25">
      <c r="A13" s="57"/>
      <c r="B13" s="57" t="s">
        <v>14</v>
      </c>
      <c r="C13" s="68">
        <f>'1t2017'!D14</f>
        <v>0</v>
      </c>
      <c r="D13" s="68">
        <f>'2t2017'!D14</f>
        <v>0</v>
      </c>
      <c r="E13" s="68">
        <f>'3t2017'!D14</f>
        <v>0</v>
      </c>
      <c r="F13" s="68">
        <f>'4t2017'!D14</f>
        <v>0</v>
      </c>
      <c r="G13" s="68">
        <f>'1t2018'!D14</f>
        <v>0</v>
      </c>
      <c r="H13" s="68">
        <f>'2t2018'!D14</f>
        <v>0</v>
      </c>
      <c r="I13" s="68">
        <f>'3t2018'!D14</f>
        <v>0</v>
      </c>
      <c r="J13" s="68">
        <f>'4t2018'!D14</f>
        <v>0</v>
      </c>
      <c r="K13" s="30"/>
      <c r="L13" s="30"/>
      <c r="M13" s="23"/>
      <c r="N13" s="23"/>
      <c r="O13" s="23"/>
      <c r="P13" s="23"/>
      <c r="Q13" s="23"/>
      <c r="R13" s="23"/>
      <c r="S13" s="23"/>
      <c r="T13" s="23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</row>
    <row r="14" spans="1:75" ht="16.5" x14ac:dyDescent="0.25">
      <c r="A14" s="57"/>
      <c r="B14" s="57" t="s">
        <v>82</v>
      </c>
      <c r="C14" s="68">
        <f>'1t2017'!D15</f>
        <v>602175.11192000005</v>
      </c>
      <c r="D14" s="68">
        <f>'2t2017'!D15</f>
        <v>610034.38675499998</v>
      </c>
      <c r="E14" s="68">
        <f>'3t2017'!D15</f>
        <v>686314.30879500008</v>
      </c>
      <c r="F14" s="68">
        <f>'4t2017'!D15</f>
        <v>795506.11226700002</v>
      </c>
      <c r="G14" s="68">
        <f>'1t2018'!D15</f>
        <v>677092.94204899995</v>
      </c>
      <c r="H14" s="68">
        <f>'2t2018'!D15</f>
        <v>670286.8909789999</v>
      </c>
      <c r="I14" s="68">
        <f>'3t2018'!D15</f>
        <v>694362.47382700013</v>
      </c>
      <c r="J14" s="68">
        <f>'4t2018'!D15</f>
        <v>876520.2619299998</v>
      </c>
      <c r="K14" s="30"/>
      <c r="L14" s="30"/>
      <c r="M14" s="23"/>
      <c r="N14" s="23"/>
      <c r="O14" s="23"/>
      <c r="P14" s="23"/>
      <c r="Q14" s="23"/>
      <c r="R14" s="23"/>
      <c r="S14" s="23"/>
      <c r="T14" s="23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</row>
    <row r="15" spans="1:75" ht="16.5" x14ac:dyDescent="0.25">
      <c r="A15" s="57"/>
      <c r="B15" s="57" t="s">
        <v>83</v>
      </c>
      <c r="C15" s="68">
        <f>'1t2017'!D16</f>
        <v>6805.3201600000002</v>
      </c>
      <c r="D15" s="68">
        <f>'2t2017'!D16</f>
        <v>6297.6214929999996</v>
      </c>
      <c r="E15" s="68">
        <f>'3t2017'!D16</f>
        <v>7265.9603770000003</v>
      </c>
      <c r="F15" s="68">
        <f>'4t2017'!D16</f>
        <v>8018.0219230000002</v>
      </c>
      <c r="G15" s="68">
        <f>'1t2018'!D16</f>
        <v>7825.2471500000001</v>
      </c>
      <c r="H15" s="68">
        <f>'2t2018'!D16</f>
        <v>7234.8925170000002</v>
      </c>
      <c r="I15" s="68">
        <f>'3t2018'!D16</f>
        <v>7982.5262570000004</v>
      </c>
      <c r="J15" s="68">
        <f>'4t2018'!D16</f>
        <v>9230.7879470000007</v>
      </c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</row>
    <row r="16" spans="1:75" ht="16.5" x14ac:dyDescent="0.25">
      <c r="A16" s="57"/>
      <c r="B16" s="57" t="s">
        <v>84</v>
      </c>
      <c r="C16" s="68">
        <f>'1t2017'!D17</f>
        <v>206505.55035</v>
      </c>
      <c r="D16" s="68">
        <f>'2t2017'!D17</f>
        <v>247440.54473999998</v>
      </c>
      <c r="E16" s="68">
        <f>'3t2017'!D17</f>
        <v>209426.93238799999</v>
      </c>
      <c r="F16" s="68">
        <f>'4t2017'!D17</f>
        <v>232255.79675899999</v>
      </c>
      <c r="G16" s="68">
        <f>'1t2018'!D17</f>
        <v>224739.35095299999</v>
      </c>
      <c r="H16" s="68">
        <f>'2t2018'!D17</f>
        <v>275083.47456400003</v>
      </c>
      <c r="I16" s="68">
        <f>'3t2018'!D17</f>
        <v>235888.65952799999</v>
      </c>
      <c r="J16" s="68">
        <f>'4t2018'!D17</f>
        <v>259613.27497499998</v>
      </c>
      <c r="K16" s="30"/>
      <c r="L16" s="30"/>
      <c r="M16" s="23"/>
      <c r="N16" s="23"/>
      <c r="O16" s="23"/>
      <c r="P16" s="23"/>
      <c r="Q16" s="23"/>
      <c r="R16" s="23"/>
      <c r="S16" s="23"/>
      <c r="T16" s="23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75" ht="16.5" x14ac:dyDescent="0.25">
      <c r="A17" s="57"/>
      <c r="B17" s="57" t="s">
        <v>16</v>
      </c>
      <c r="C17" s="68">
        <f>'1t2017'!D18</f>
        <v>89224.219063999975</v>
      </c>
      <c r="D17" s="68">
        <f>'2t2017'!D18</f>
        <v>82750.488362999982</v>
      </c>
      <c r="E17" s="68">
        <f>'3t2017'!D18</f>
        <v>94947.292008999968</v>
      </c>
      <c r="F17" s="68">
        <f>'4t2017'!D18</f>
        <v>100339.09143800003</v>
      </c>
      <c r="G17" s="68">
        <f>'1t2018'!D18</f>
        <v>100061.36641099997</v>
      </c>
      <c r="H17" s="68">
        <f>'2t2018'!D18</f>
        <v>106046.10673499998</v>
      </c>
      <c r="I17" s="68">
        <f>'3t2018'!D18</f>
        <v>99425.927958999993</v>
      </c>
      <c r="J17" s="68">
        <f>'4t2018'!D18</f>
        <v>114513.41005599999</v>
      </c>
      <c r="K17" s="30"/>
      <c r="L17" s="30"/>
      <c r="M17" s="23"/>
      <c r="N17" s="23"/>
      <c r="O17" s="23"/>
      <c r="P17" s="23"/>
      <c r="Q17" s="23"/>
      <c r="R17" s="23"/>
      <c r="S17" s="23"/>
      <c r="T17" s="23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ht="16.5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23"/>
      <c r="P18" s="23"/>
      <c r="Q18" s="23"/>
      <c r="R18" s="23"/>
      <c r="S18" s="23"/>
      <c r="T18" s="2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ht="16.5" x14ac:dyDescent="0.25">
      <c r="A19" s="65" t="s">
        <v>17</v>
      </c>
      <c r="B19" s="66"/>
      <c r="C19" s="67">
        <f>'1t2017'!D20</f>
        <v>1374636.6225999999</v>
      </c>
      <c r="D19" s="67">
        <f>'2t2017'!D20</f>
        <v>1506592.0946190003</v>
      </c>
      <c r="E19" s="67">
        <f>'3t2017'!D20</f>
        <v>1536589.5481029998</v>
      </c>
      <c r="F19" s="67">
        <f>'4t2017'!D20</f>
        <v>1747571.5495550004</v>
      </c>
      <c r="G19" s="67">
        <f>'1t2018'!D20</f>
        <v>1506519.9674090003</v>
      </c>
      <c r="H19" s="67">
        <f>'2t2018'!D20</f>
        <v>1693340.9717889999</v>
      </c>
      <c r="I19" s="67">
        <f>'3t2018'!D20</f>
        <v>1646916.8022460002</v>
      </c>
      <c r="J19" s="67">
        <f>'4t2018'!D20</f>
        <v>1882776.138061</v>
      </c>
      <c r="K19" s="14"/>
      <c r="L19" s="14"/>
      <c r="M19" s="23"/>
      <c r="N19" s="23"/>
      <c r="O19" s="23"/>
      <c r="P19" s="23"/>
      <c r="Q19" s="23"/>
      <c r="R19" s="23"/>
      <c r="S19" s="23"/>
      <c r="T19" s="23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1:75" ht="16.5" x14ac:dyDescent="0.25">
      <c r="A20" s="57"/>
      <c r="B20" s="57" t="s">
        <v>18</v>
      </c>
      <c r="C20" s="68">
        <f>'1t2017'!D21</f>
        <v>804523.22471400001</v>
      </c>
      <c r="D20" s="68">
        <f>'2t2017'!D21</f>
        <v>884894.22215100005</v>
      </c>
      <c r="E20" s="68">
        <f>'3t2017'!D21</f>
        <v>930369.23504499998</v>
      </c>
      <c r="F20" s="68">
        <f>'4t2017'!D21</f>
        <v>1020581.495678</v>
      </c>
      <c r="G20" s="68">
        <f>'1t2018'!D21</f>
        <v>906223.95366600004</v>
      </c>
      <c r="H20" s="68">
        <f>'2t2018'!D21</f>
        <v>988038.27851500001</v>
      </c>
      <c r="I20" s="68">
        <f>'3t2018'!D21</f>
        <v>982215.95831400005</v>
      </c>
      <c r="J20" s="68">
        <f>'4t2018'!D21</f>
        <v>1064608.038314</v>
      </c>
      <c r="K20" s="30"/>
      <c r="L20" s="30"/>
      <c r="M20" s="23"/>
      <c r="N20" s="23"/>
      <c r="O20" s="23"/>
      <c r="P20" s="23"/>
      <c r="Q20" s="23"/>
      <c r="R20" s="23"/>
      <c r="S20" s="23"/>
      <c r="T20" s="23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</row>
    <row r="21" spans="1:75" ht="16.5" x14ac:dyDescent="0.25">
      <c r="A21" s="57"/>
      <c r="B21" s="57" t="s">
        <v>19</v>
      </c>
      <c r="C21" s="68">
        <f>'1t2017'!D22</f>
        <v>367409.98825599998</v>
      </c>
      <c r="D21" s="68">
        <f>'2t2017'!D22</f>
        <v>403954.04636799998</v>
      </c>
      <c r="E21" s="68">
        <f>'3t2017'!D22</f>
        <v>405392.60159899999</v>
      </c>
      <c r="F21" s="68">
        <f>'4t2017'!D22</f>
        <v>514217.54498300003</v>
      </c>
      <c r="G21" s="68">
        <f>'1t2018'!D22</f>
        <v>385431.73580999998</v>
      </c>
      <c r="H21" s="68">
        <f>'2t2018'!D22</f>
        <v>456933.65292199998</v>
      </c>
      <c r="I21" s="68">
        <f>'3t2018'!D22</f>
        <v>433302.41567000002</v>
      </c>
      <c r="J21" s="68">
        <f>'4t2018'!D22</f>
        <v>565745.62313199998</v>
      </c>
      <c r="K21" s="30"/>
      <c r="L21" s="30"/>
      <c r="M21" s="23"/>
      <c r="N21" s="23"/>
      <c r="O21" s="23"/>
      <c r="P21" s="23"/>
      <c r="Q21" s="23"/>
      <c r="R21" s="23"/>
      <c r="S21" s="23"/>
      <c r="T21" s="23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</row>
    <row r="22" spans="1:75" ht="16.5" x14ac:dyDescent="0.25">
      <c r="A22" s="57"/>
      <c r="B22" s="57" t="s">
        <v>20</v>
      </c>
      <c r="C22" s="68">
        <f>'1t2017'!D23</f>
        <v>292.112098</v>
      </c>
      <c r="D22" s="68">
        <f>'2t2017'!D23</f>
        <v>327.85118499999999</v>
      </c>
      <c r="E22" s="68">
        <f>'3t2017'!D23</f>
        <v>273.77203400000002</v>
      </c>
      <c r="F22" s="68">
        <f>'4t2017'!D23</f>
        <v>306.149565</v>
      </c>
      <c r="G22" s="68">
        <f>'1t2018'!D23</f>
        <v>278.407352</v>
      </c>
      <c r="H22" s="68">
        <f>'2t2018'!D23</f>
        <v>313.96368699999999</v>
      </c>
      <c r="I22" s="68">
        <f>'3t2018'!D23</f>
        <v>306.980659</v>
      </c>
      <c r="J22" s="68">
        <f>'4t2018'!D23</f>
        <v>434.13810899999999</v>
      </c>
      <c r="K22" s="15"/>
      <c r="L22" s="15"/>
      <c r="M22" s="23"/>
      <c r="N22" s="23"/>
      <c r="O22" s="23"/>
      <c r="P22" s="23"/>
      <c r="Q22" s="23"/>
      <c r="R22" s="23"/>
      <c r="S22" s="23"/>
      <c r="T22" s="2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ht="16.5" x14ac:dyDescent="0.25">
      <c r="A23" s="57"/>
      <c r="B23" s="57" t="s">
        <v>85</v>
      </c>
      <c r="C23" s="68">
        <f>'1t2017'!D24</f>
        <v>184342.64029199997</v>
      </c>
      <c r="D23" s="68">
        <f>'2t2017'!D24</f>
        <v>200836.93938900001</v>
      </c>
      <c r="E23" s="68">
        <f>'3t2017'!D24</f>
        <v>184085.76283400005</v>
      </c>
      <c r="F23" s="68">
        <f>'4t2017'!D24</f>
        <v>194230.74823300005</v>
      </c>
      <c r="G23" s="68">
        <f>'1t2018'!D24</f>
        <v>192517.01538400003</v>
      </c>
      <c r="H23" s="68">
        <f>'2t2018'!D24</f>
        <v>226323.268274</v>
      </c>
      <c r="I23" s="68">
        <f>'3t2018'!D24</f>
        <v>197641.35428299996</v>
      </c>
      <c r="J23" s="68">
        <f>'4t2018'!D24</f>
        <v>217610.54952000006</v>
      </c>
      <c r="K23" s="30"/>
      <c r="L23" s="30"/>
      <c r="M23" s="23"/>
      <c r="N23" s="23"/>
      <c r="O23" s="23"/>
      <c r="P23" s="23"/>
      <c r="Q23" s="23"/>
      <c r="R23" s="23"/>
      <c r="S23" s="23"/>
      <c r="T23" s="23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ht="16.5" x14ac:dyDescent="0.25">
      <c r="A24" s="57"/>
      <c r="B24" s="57" t="s">
        <v>86</v>
      </c>
      <c r="C24" s="68">
        <f>'1t2017'!D25</f>
        <v>8032.6150799999996</v>
      </c>
      <c r="D24" s="68">
        <f>'2t2017'!D25</f>
        <v>4315.9288269999997</v>
      </c>
      <c r="E24" s="68">
        <f>'3t2017'!D25</f>
        <v>4502.0337490000002</v>
      </c>
      <c r="F24" s="68">
        <f>'4t2017'!D25</f>
        <v>3975.625462</v>
      </c>
      <c r="G24" s="68">
        <f>'1t2018'!D25</f>
        <v>8007.3912780000001</v>
      </c>
      <c r="H24" s="68">
        <f>'2t2018'!D25</f>
        <v>5218.534095</v>
      </c>
      <c r="I24" s="68">
        <f>'3t2018'!D25</f>
        <v>15591.772023</v>
      </c>
      <c r="J24" s="68">
        <f>'4t2018'!D25</f>
        <v>12186.458868</v>
      </c>
      <c r="K24" s="30"/>
      <c r="L24" s="30"/>
      <c r="M24" s="23"/>
      <c r="N24" s="23"/>
      <c r="O24" s="23"/>
      <c r="P24" s="23"/>
      <c r="Q24" s="23"/>
      <c r="R24" s="23"/>
      <c r="S24" s="23"/>
      <c r="T24" s="23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75" ht="16.5" x14ac:dyDescent="0.25">
      <c r="A25" s="57"/>
      <c r="B25" s="57" t="s">
        <v>21</v>
      </c>
      <c r="C25" s="68">
        <f>'1t2017'!D26</f>
        <v>10036.042160000001</v>
      </c>
      <c r="D25" s="68">
        <f>'2t2017'!D26</f>
        <v>12263.106699</v>
      </c>
      <c r="E25" s="68">
        <f>'3t2017'!D26</f>
        <v>11966.142841999999</v>
      </c>
      <c r="F25" s="68">
        <f>'4t2017'!D26</f>
        <v>14259.985634000001</v>
      </c>
      <c r="G25" s="68">
        <f>'1t2018'!D26</f>
        <v>14061.463919</v>
      </c>
      <c r="H25" s="68">
        <f>'2t2018'!D26</f>
        <v>16513.274296</v>
      </c>
      <c r="I25" s="68">
        <f>'3t2018'!D26</f>
        <v>17858.321296999999</v>
      </c>
      <c r="J25" s="68">
        <f>'4t2018'!D26</f>
        <v>22191.330118000002</v>
      </c>
      <c r="K25" s="30"/>
      <c r="L25" s="30"/>
      <c r="M25" s="23"/>
      <c r="N25" s="23"/>
      <c r="O25" s="23"/>
      <c r="P25" s="23"/>
      <c r="Q25" s="23"/>
      <c r="R25" s="23"/>
      <c r="S25" s="23"/>
      <c r="T25" s="23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</row>
    <row r="26" spans="1:75" ht="16.5" x14ac:dyDescent="0.25">
      <c r="A26" s="57"/>
      <c r="B26" s="57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23"/>
      <c r="S26" s="23"/>
      <c r="T26" s="2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</row>
    <row r="27" spans="1:75" ht="16.5" x14ac:dyDescent="0.25">
      <c r="A27" s="65" t="s">
        <v>54</v>
      </c>
      <c r="B27" s="66"/>
      <c r="C27" s="67">
        <f>'1t2017'!D28</f>
        <v>416580.03234199993</v>
      </c>
      <c r="D27" s="67">
        <f>'2t2017'!D28</f>
        <v>-76411.49627800053</v>
      </c>
      <c r="E27" s="67">
        <f>'3t2017'!D28</f>
        <v>324679.9561480002</v>
      </c>
      <c r="F27" s="67">
        <f>'4t2017'!D28</f>
        <v>20986.11622899957</v>
      </c>
      <c r="G27" s="67">
        <f>'1t2018'!D28</f>
        <v>454638.01851999946</v>
      </c>
      <c r="H27" s="67">
        <f>'2t2018'!D28</f>
        <v>-64593.312780000037</v>
      </c>
      <c r="I27" s="67">
        <f>'3t2018'!D28</f>
        <v>305401.64040999999</v>
      </c>
      <c r="J27" s="67">
        <f>'4t2018'!D28</f>
        <v>110098.51405299967</v>
      </c>
      <c r="K27" s="14"/>
      <c r="L27" s="14"/>
      <c r="M27" s="23"/>
      <c r="N27" s="23"/>
      <c r="O27" s="23"/>
      <c r="P27" s="23"/>
      <c r="Q27" s="23"/>
      <c r="R27" s="23"/>
      <c r="S27" s="23"/>
      <c r="T27" s="23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</row>
    <row r="28" spans="1:75" ht="16.5" x14ac:dyDescent="0.25">
      <c r="A28" s="58"/>
      <c r="B28" s="58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23"/>
      <c r="Q28" s="23"/>
      <c r="R28" s="23"/>
      <c r="S28" s="23"/>
      <c r="T28" s="23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5" ht="16.5" x14ac:dyDescent="0.25">
      <c r="A29" s="64" t="s">
        <v>22</v>
      </c>
      <c r="B29" s="58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23"/>
      <c r="Q29" s="23"/>
      <c r="R29" s="23"/>
      <c r="S29" s="23"/>
      <c r="T29" s="23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</row>
    <row r="30" spans="1:75" ht="16.5" x14ac:dyDescent="0.25">
      <c r="A30" s="65" t="s">
        <v>23</v>
      </c>
      <c r="B30" s="66"/>
      <c r="C30" s="72">
        <f>'1t2017'!D31</f>
        <v>105898.073873</v>
      </c>
      <c r="D30" s="72">
        <f>'2t2017'!D31</f>
        <v>106199.30090300001</v>
      </c>
      <c r="E30" s="72">
        <f>'3t2017'!D31</f>
        <v>86606.664881000004</v>
      </c>
      <c r="F30" s="72">
        <f>'4t2017'!D31</f>
        <v>151277.02248300001</v>
      </c>
      <c r="G30" s="72">
        <f>'1t2018'!D31</f>
        <v>97667.246648999993</v>
      </c>
      <c r="H30" s="72">
        <f>'2t2018'!D31</f>
        <v>111660.780965</v>
      </c>
      <c r="I30" s="72">
        <f>'3t2018'!D31</f>
        <v>107788.24459700001</v>
      </c>
      <c r="J30" s="72">
        <f>'4t2018'!D31</f>
        <v>138093.340987</v>
      </c>
      <c r="K30" s="14"/>
      <c r="L30" s="14"/>
      <c r="M30" s="23"/>
      <c r="N30" s="23"/>
      <c r="O30" s="23"/>
      <c r="P30" s="23"/>
      <c r="Q30" s="23"/>
      <c r="R30" s="23"/>
      <c r="S30" s="23"/>
      <c r="T30" s="2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</row>
    <row r="31" spans="1:75" ht="16.5" x14ac:dyDescent="0.25">
      <c r="A31" s="57"/>
      <c r="B31" s="57" t="s">
        <v>24</v>
      </c>
      <c r="C31" s="68">
        <f>'1t2017'!D32</f>
        <v>2082.8916720000002</v>
      </c>
      <c r="D31" s="68">
        <f>'2t2017'!D32</f>
        <v>750.87011099999995</v>
      </c>
      <c r="E31" s="68">
        <f>'3t2017'!D32</f>
        <v>20098.861303000001</v>
      </c>
      <c r="F31" s="68">
        <f>'4t2017'!D32</f>
        <v>6943.5483270000004</v>
      </c>
      <c r="G31" s="68">
        <f>'1t2018'!D32</f>
        <v>2469.2790770000001</v>
      </c>
      <c r="H31" s="68">
        <f>'2t2018'!D32</f>
        <v>931.62671399999999</v>
      </c>
      <c r="I31" s="68">
        <f>'3t2018'!D32</f>
        <v>6699.5961569999999</v>
      </c>
      <c r="J31" s="68">
        <f>'4t2018'!D32</f>
        <v>3196.50344</v>
      </c>
      <c r="K31" s="30"/>
      <c r="L31" s="30"/>
      <c r="M31" s="23"/>
      <c r="N31" s="23"/>
      <c r="O31" s="23"/>
      <c r="P31" s="23"/>
      <c r="Q31" s="23"/>
      <c r="R31" s="23"/>
      <c r="S31" s="23"/>
      <c r="T31" s="23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75" ht="16.5" x14ac:dyDescent="0.25">
      <c r="A32" s="57"/>
      <c r="B32" s="57" t="s">
        <v>25</v>
      </c>
      <c r="C32" s="68">
        <f>'1t2017'!D33</f>
        <v>103784.789188</v>
      </c>
      <c r="D32" s="68">
        <f>'2t2017'!D33</f>
        <v>103657.714544</v>
      </c>
      <c r="E32" s="68">
        <f>'3t2017'!D33</f>
        <v>98843.364575</v>
      </c>
      <c r="F32" s="68">
        <f>'4t2017'!D33</f>
        <v>155025.90088500001</v>
      </c>
      <c r="G32" s="68">
        <f>'1t2018'!D33</f>
        <v>96342.966677999997</v>
      </c>
      <c r="H32" s="68">
        <f>'2t2018'!D33</f>
        <v>109053.25242999999</v>
      </c>
      <c r="I32" s="68">
        <f>'3t2018'!D33</f>
        <v>106821.368678</v>
      </c>
      <c r="J32" s="68">
        <f>'4t2018'!D33</f>
        <v>138457.41901800002</v>
      </c>
      <c r="K32" s="30"/>
      <c r="L32" s="30"/>
      <c r="M32" s="23"/>
      <c r="N32" s="23"/>
      <c r="O32" s="23"/>
      <c r="P32" s="23"/>
      <c r="Q32" s="23"/>
      <c r="R32" s="23"/>
      <c r="S32" s="23"/>
      <c r="T32" s="23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</row>
    <row r="33" spans="1:75" ht="16.5" x14ac:dyDescent="0.25">
      <c r="A33" s="57"/>
      <c r="B33" s="57" t="s">
        <v>87</v>
      </c>
      <c r="C33" s="68">
        <f>'1t2017'!D34</f>
        <v>4196.1763570000003</v>
      </c>
      <c r="D33" s="68">
        <f>'2t2017'!D34</f>
        <v>3292.4564700000001</v>
      </c>
      <c r="E33" s="68">
        <f>'3t2017'!D34</f>
        <v>7862.1616089999998</v>
      </c>
      <c r="F33" s="68">
        <f>'4t2017'!D34</f>
        <v>3194.6699250000001</v>
      </c>
      <c r="G33" s="68">
        <f>'1t2018'!D34</f>
        <v>3793.5590480000001</v>
      </c>
      <c r="H33" s="68">
        <f>'2t2018'!D34</f>
        <v>3539.1552489999999</v>
      </c>
      <c r="I33" s="68">
        <f>'3t2018'!D34</f>
        <v>7666.472076</v>
      </c>
      <c r="J33" s="68">
        <f>'4t2018'!D34</f>
        <v>2832.4254089999999</v>
      </c>
      <c r="K33" s="30"/>
      <c r="L33" s="30"/>
      <c r="M33" s="23"/>
      <c r="N33" s="23"/>
      <c r="O33" s="23"/>
      <c r="P33" s="23"/>
      <c r="Q33" s="23"/>
      <c r="R33" s="23"/>
      <c r="S33" s="23"/>
      <c r="T33" s="23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</row>
    <row r="34" spans="1:75" ht="16.5" x14ac:dyDescent="0.25">
      <c r="A34" s="57"/>
      <c r="B34" s="57"/>
      <c r="C34" s="70"/>
      <c r="D34" s="70"/>
      <c r="E34" s="70"/>
      <c r="F34" s="70"/>
      <c r="G34" s="70"/>
      <c r="H34" s="70"/>
      <c r="I34" s="70"/>
      <c r="J34" s="70"/>
      <c r="K34" s="70"/>
      <c r="L34" s="30"/>
      <c r="M34" s="23"/>
      <c r="N34" s="23"/>
      <c r="O34" s="23"/>
      <c r="P34" s="23"/>
      <c r="Q34" s="23"/>
      <c r="R34" s="23"/>
      <c r="S34" s="23"/>
      <c r="T34" s="23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</row>
    <row r="35" spans="1:75" ht="16.5" x14ac:dyDescent="0.25">
      <c r="A35" s="65" t="s">
        <v>88</v>
      </c>
      <c r="B35" s="66"/>
      <c r="C35" s="67">
        <f>'1t2017'!D36</f>
        <v>1793299.5466139999</v>
      </c>
      <c r="D35" s="67">
        <f>'2t2017'!D36</f>
        <v>1430931.4684519998</v>
      </c>
      <c r="E35" s="67">
        <f>'3t2017'!D36</f>
        <v>1881368.365554</v>
      </c>
      <c r="F35" s="67">
        <f>'4t2017'!D36</f>
        <v>1775501.2141110001</v>
      </c>
      <c r="G35" s="67">
        <f>'1t2018'!D36</f>
        <v>1963627.2650059997</v>
      </c>
      <c r="H35" s="67">
        <f>'2t2018'!D36</f>
        <v>1629679.2857229998</v>
      </c>
      <c r="I35" s="67">
        <f>'3t2018'!D36</f>
        <v>1959018.0388130001</v>
      </c>
      <c r="J35" s="67">
        <f>'4t2018'!D36</f>
        <v>1996071.1555539996</v>
      </c>
      <c r="K35" s="73"/>
      <c r="L35" s="30"/>
      <c r="M35" s="23"/>
      <c r="N35" s="23"/>
      <c r="O35" s="23"/>
      <c r="P35" s="23"/>
      <c r="Q35" s="23"/>
      <c r="R35" s="23"/>
      <c r="S35" s="23"/>
      <c r="T35" s="2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</row>
    <row r="36" spans="1:75" ht="16.5" x14ac:dyDescent="0.25">
      <c r="A36" s="65" t="s">
        <v>89</v>
      </c>
      <c r="B36" s="66"/>
      <c r="C36" s="67">
        <f>'1t2017'!D37</f>
        <v>1482617.5881449997</v>
      </c>
      <c r="D36" s="67">
        <f>'2t2017'!D37</f>
        <v>1613542.2656330005</v>
      </c>
      <c r="E36" s="67">
        <f>'3t2017'!D37</f>
        <v>1643295.0742869999</v>
      </c>
      <c r="F36" s="67">
        <f>'4t2017'!D37</f>
        <v>1905792.1203650003</v>
      </c>
      <c r="G36" s="67">
        <f>'1t2018'!D37</f>
        <v>1606656.4931350003</v>
      </c>
      <c r="H36" s="67">
        <f>'2t2018'!D37</f>
        <v>1805933.379468</v>
      </c>
      <c r="I36" s="67">
        <f>'3t2018'!D37</f>
        <v>1761404.6430000002</v>
      </c>
      <c r="J36" s="67">
        <f>'4t2018'!D37</f>
        <v>2024065.9824879998</v>
      </c>
      <c r="K36" s="73"/>
      <c r="L36" s="85"/>
      <c r="M36" s="85"/>
      <c r="N36" s="85"/>
      <c r="O36" s="85"/>
      <c r="P36" s="23"/>
      <c r="Q36" s="23"/>
      <c r="R36" s="23"/>
      <c r="S36" s="23"/>
      <c r="T36" s="2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</row>
    <row r="37" spans="1:75" ht="16.5" x14ac:dyDescent="0.25">
      <c r="A37" s="65" t="s">
        <v>27</v>
      </c>
      <c r="B37" s="66"/>
      <c r="C37" s="67">
        <f>'1t2017'!D38</f>
        <v>310681.95846900018</v>
      </c>
      <c r="D37" s="67">
        <f>'2t2017'!D38</f>
        <v>-182610.7971810007</v>
      </c>
      <c r="E37" s="67">
        <f>'3t2017'!D38</f>
        <v>238073.29126700014</v>
      </c>
      <c r="F37" s="67">
        <f>'4t2017'!D38</f>
        <v>-130290.90625400026</v>
      </c>
      <c r="G37" s="67">
        <f>'1t2018'!D38</f>
        <v>356970.77187099936</v>
      </c>
      <c r="H37" s="67">
        <f>'2t2018'!D38</f>
        <v>-176254.09374500019</v>
      </c>
      <c r="I37" s="67">
        <f>'3t2018'!D38</f>
        <v>197613.39581299992</v>
      </c>
      <c r="J37" s="67">
        <f>'4t2018'!D38</f>
        <v>-27994.826934000244</v>
      </c>
      <c r="K37" s="73"/>
      <c r="L37" s="73"/>
      <c r="M37" s="23"/>
      <c r="N37" s="23"/>
      <c r="O37" s="23"/>
      <c r="P37" s="23"/>
      <c r="Q37" s="23"/>
      <c r="R37" s="23"/>
      <c r="S37" s="23"/>
      <c r="T37" s="2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</row>
    <row r="38" spans="1:75" ht="16.5" x14ac:dyDescent="0.25">
      <c r="A38" s="57"/>
      <c r="B38" s="5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3"/>
      <c r="O38" s="23"/>
      <c r="P38" s="23"/>
      <c r="Q38" s="23"/>
      <c r="R38" s="23"/>
      <c r="S38" s="23"/>
      <c r="T38" s="23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</row>
    <row r="39" spans="1:75" ht="16.5" x14ac:dyDescent="0.25">
      <c r="A39" s="57"/>
      <c r="B39" s="5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3"/>
      <c r="O39" s="23"/>
      <c r="P39" s="23"/>
      <c r="Q39" s="23"/>
      <c r="R39" s="23"/>
      <c r="S39" s="23"/>
      <c r="T39" s="23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</row>
    <row r="40" spans="1:75" ht="16.5" x14ac:dyDescent="0.25">
      <c r="A40" s="57"/>
      <c r="B40" s="5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3"/>
      <c r="O40" s="23"/>
      <c r="P40" s="23"/>
      <c r="Q40" s="23"/>
      <c r="R40" s="23"/>
      <c r="S40" s="23"/>
      <c r="T40" s="23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</row>
    <row r="41" spans="1:75" ht="16.5" x14ac:dyDescent="0.25">
      <c r="A41" s="64" t="s">
        <v>28</v>
      </c>
      <c r="B41" s="5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3"/>
      <c r="O41" s="23"/>
      <c r="P41" s="23"/>
      <c r="Q41" s="23"/>
      <c r="R41" s="23"/>
      <c r="S41" s="23"/>
      <c r="T41" s="23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</row>
    <row r="42" spans="1:75" ht="16.5" x14ac:dyDescent="0.25">
      <c r="A42" s="65" t="s">
        <v>29</v>
      </c>
      <c r="B42" s="66"/>
      <c r="C42" s="74">
        <f>'1t2017'!D43</f>
        <v>162948.92151199962</v>
      </c>
      <c r="D42" s="74">
        <f>'2t2017'!D43</f>
        <v>-181911.3563460006</v>
      </c>
      <c r="E42" s="74">
        <f>'3t2017'!D43</f>
        <v>240320.5528560002</v>
      </c>
      <c r="F42" s="74">
        <f>'4t2017'!D43</f>
        <v>-114507.59550400006</v>
      </c>
      <c r="G42" s="74">
        <f>'1t2018'!D43</f>
        <v>192509.43726099946</v>
      </c>
      <c r="H42" s="74">
        <f>'2t2018'!D43</f>
        <v>-174871.11164900009</v>
      </c>
      <c r="I42" s="74">
        <f>'3t2018'!D43</f>
        <v>200717.53430500027</v>
      </c>
      <c r="J42" s="74">
        <f>'4t2018'!D43</f>
        <v>-27212.583238999978</v>
      </c>
      <c r="K42" s="14"/>
      <c r="L42" s="14"/>
      <c r="M42" s="23"/>
      <c r="N42" s="23"/>
      <c r="O42" s="23"/>
      <c r="P42" s="23"/>
      <c r="Q42" s="23"/>
      <c r="R42" s="23"/>
      <c r="S42" s="23"/>
      <c r="T42" s="2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</row>
    <row r="43" spans="1:75" ht="16.5" x14ac:dyDescent="0.25">
      <c r="A43" s="57" t="s">
        <v>30</v>
      </c>
      <c r="B43" s="57"/>
      <c r="C43" s="68">
        <f>'1t2017'!D44</f>
        <v>-407789.60866900004</v>
      </c>
      <c r="D43" s="68">
        <f>'2t2017'!D44</f>
        <v>11060.853127999999</v>
      </c>
      <c r="E43" s="68">
        <f>'3t2017'!D44</f>
        <v>40851.300046000004</v>
      </c>
      <c r="F43" s="68">
        <f>'4t2017'!D44</f>
        <v>14271.948910999999</v>
      </c>
      <c r="G43" s="68">
        <f>'1t2018'!D44</f>
        <v>-416788.90603800002</v>
      </c>
      <c r="H43" s="68">
        <f>'2t2018'!D44</f>
        <v>7032.3600020000003</v>
      </c>
      <c r="I43" s="68">
        <f>'3t2018'!D44</f>
        <v>8840.659169999999</v>
      </c>
      <c r="J43" s="68">
        <f>'4t2018'!D44</f>
        <v>5132.3109730000006</v>
      </c>
      <c r="K43" s="30"/>
      <c r="L43" s="30"/>
      <c r="M43" s="23"/>
      <c r="N43" s="23"/>
      <c r="O43" s="23"/>
      <c r="P43" s="23"/>
      <c r="Q43" s="23"/>
      <c r="R43" s="23"/>
      <c r="S43" s="23"/>
      <c r="T43" s="23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</row>
    <row r="44" spans="1:75" ht="16.5" x14ac:dyDescent="0.25">
      <c r="A44" s="57"/>
      <c r="B44" s="57" t="s">
        <v>31</v>
      </c>
      <c r="C44" s="68">
        <f>'1t2017'!D45</f>
        <v>159.18830700000001</v>
      </c>
      <c r="D44" s="68">
        <f>'2t2017'!D45</f>
        <v>542.33178799999996</v>
      </c>
      <c r="E44" s="68">
        <f>'3t2017'!D45</f>
        <v>114.49368699999999</v>
      </c>
      <c r="F44" s="68">
        <f>'4t2017'!D45</f>
        <v>941.96194100000002</v>
      </c>
      <c r="G44" s="68">
        <f>'1t2018'!D45</f>
        <v>1239.2874870000001</v>
      </c>
      <c r="H44" s="68">
        <f>'2t2018'!D45</f>
        <v>25.599889000000001</v>
      </c>
      <c r="I44" s="68">
        <f>'3t2018'!D45</f>
        <v>485.26194199999998</v>
      </c>
      <c r="J44" s="68">
        <f>'4t2018'!D45</f>
        <v>107.50139</v>
      </c>
      <c r="K44" s="30"/>
      <c r="L44" s="30"/>
      <c r="M44" s="23"/>
      <c r="N44" s="23"/>
      <c r="O44" s="23"/>
      <c r="P44" s="23"/>
      <c r="Q44" s="23"/>
      <c r="R44" s="23"/>
      <c r="S44" s="23"/>
      <c r="T44" s="23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</row>
    <row r="45" spans="1:75" ht="16.5" x14ac:dyDescent="0.25">
      <c r="A45" s="57"/>
      <c r="B45" s="57" t="s">
        <v>32</v>
      </c>
      <c r="C45" s="68">
        <f>'1t2017'!D46</f>
        <v>407948.79697600001</v>
      </c>
      <c r="D45" s="68">
        <f>'2t2017'!D46</f>
        <v>-10518.521339999999</v>
      </c>
      <c r="E45" s="68">
        <f>'3t2017'!D46</f>
        <v>-40736.806359000002</v>
      </c>
      <c r="F45" s="68">
        <f>'4t2017'!D46</f>
        <v>-13329.98697</v>
      </c>
      <c r="G45" s="68">
        <f>'1t2018'!D46</f>
        <v>418028.19352500001</v>
      </c>
      <c r="H45" s="68">
        <f>'2t2018'!D46</f>
        <v>-7006.7601130000003</v>
      </c>
      <c r="I45" s="68">
        <f>'3t2018'!D46</f>
        <v>-8355.3972279999998</v>
      </c>
      <c r="J45" s="68">
        <f>'4t2018'!D46</f>
        <v>-5024.8095830000002</v>
      </c>
      <c r="K45" s="30"/>
      <c r="L45" s="30"/>
      <c r="M45" s="23"/>
      <c r="N45" s="23"/>
      <c r="O45" s="23"/>
      <c r="P45" s="23"/>
      <c r="Q45" s="23"/>
      <c r="R45" s="23"/>
      <c r="S45" s="23"/>
      <c r="T45" s="23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ht="16.5" x14ac:dyDescent="0.25">
      <c r="A46" s="57" t="s">
        <v>33</v>
      </c>
      <c r="B46" s="57"/>
      <c r="C46" s="68">
        <f>'1t2017'!D47</f>
        <v>-8.3677349999999997</v>
      </c>
      <c r="D46" s="68">
        <f>'2t2017'!D47</f>
        <v>-18.888700999999998</v>
      </c>
      <c r="E46" s="68">
        <f>'3t2017'!D47</f>
        <v>-111.49073399999999</v>
      </c>
      <c r="F46" s="68">
        <f>'4t2017'!D47</f>
        <v>-62.775817000000004</v>
      </c>
      <c r="G46" s="68">
        <f>'1t2018'!D47</f>
        <v>371.95365700000002</v>
      </c>
      <c r="H46" s="68">
        <f>'2t2018'!D47</f>
        <v>-337.31077299999998</v>
      </c>
      <c r="I46" s="68">
        <f>'3t2018'!D47</f>
        <v>-54.266412000000003</v>
      </c>
      <c r="J46" s="68">
        <f>'4t2018'!D47</f>
        <v>530.72892000000002</v>
      </c>
      <c r="K46" s="30"/>
      <c r="L46" s="30"/>
      <c r="M46" s="23"/>
      <c r="N46" s="23"/>
      <c r="O46" s="23"/>
      <c r="P46" s="23"/>
      <c r="Q46" s="23"/>
      <c r="R46" s="23"/>
      <c r="S46" s="23"/>
      <c r="T46" s="23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</row>
    <row r="47" spans="1:75" ht="16.5" x14ac:dyDescent="0.25">
      <c r="A47" s="57"/>
      <c r="B47" s="57" t="s">
        <v>34</v>
      </c>
      <c r="C47" s="68">
        <f>'1t2017'!D48</f>
        <v>0</v>
      </c>
      <c r="D47" s="68">
        <f>'2t2017'!D48</f>
        <v>34.756594</v>
      </c>
      <c r="E47" s="68">
        <f>'3t2017'!D48</f>
        <v>3.697511</v>
      </c>
      <c r="F47" s="68">
        <f>'4t2017'!D48</f>
        <v>7.94</v>
      </c>
      <c r="G47" s="68">
        <f>'1t2018'!D48</f>
        <v>384.04285800000002</v>
      </c>
      <c r="H47" s="68">
        <f>'2t2018'!D48</f>
        <v>-325.71173599999997</v>
      </c>
      <c r="I47" s="68">
        <f>'3t2018'!D48</f>
        <v>1.346244</v>
      </c>
      <c r="J47" s="68">
        <f>'4t2018'!D48</f>
        <v>549.59542699999997</v>
      </c>
      <c r="K47" s="30"/>
      <c r="L47" s="30"/>
      <c r="M47" s="23"/>
      <c r="N47" s="23"/>
      <c r="O47" s="23"/>
      <c r="P47" s="23"/>
      <c r="Q47" s="23"/>
      <c r="R47" s="23"/>
      <c r="S47" s="23"/>
      <c r="T47" s="23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</row>
    <row r="48" spans="1:75" ht="16.5" x14ac:dyDescent="0.25">
      <c r="A48" s="57"/>
      <c r="B48" s="57" t="s">
        <v>35</v>
      </c>
      <c r="C48" s="68">
        <f>'1t2017'!D49</f>
        <v>8.3677349999999997</v>
      </c>
      <c r="D48" s="68">
        <f>'2t2017'!D49</f>
        <v>53.645294999999997</v>
      </c>
      <c r="E48" s="68">
        <f>'3t2017'!D49</f>
        <v>115.18824499999999</v>
      </c>
      <c r="F48" s="68">
        <f>'4t2017'!D49</f>
        <v>70.715817000000001</v>
      </c>
      <c r="G48" s="68">
        <f>'1t2018'!D49</f>
        <v>12.089200999999999</v>
      </c>
      <c r="H48" s="68">
        <f>'2t2018'!D49</f>
        <v>11.599036999999999</v>
      </c>
      <c r="I48" s="68">
        <f>'3t2018'!D49</f>
        <v>55.612656000000001</v>
      </c>
      <c r="J48" s="68">
        <f>'4t2018'!D49</f>
        <v>18.866506999999999</v>
      </c>
      <c r="K48" s="30"/>
      <c r="L48" s="30"/>
      <c r="M48" s="23"/>
      <c r="N48" s="23"/>
      <c r="O48" s="23"/>
      <c r="P48" s="23"/>
      <c r="Q48" s="23"/>
      <c r="R48" s="23"/>
      <c r="S48" s="23"/>
      <c r="T48" s="23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</row>
    <row r="49" spans="1:75" ht="16.5" x14ac:dyDescent="0.25">
      <c r="A49" s="57" t="s">
        <v>36</v>
      </c>
      <c r="B49" s="57"/>
      <c r="C49" s="68">
        <f>'1t2017'!D50</f>
        <v>0</v>
      </c>
      <c r="D49" s="68">
        <f>'2t2017'!D50</f>
        <v>0</v>
      </c>
      <c r="E49" s="68">
        <f>'3t2017'!D50</f>
        <v>0</v>
      </c>
      <c r="F49" s="68">
        <f>'4t2017'!D50</f>
        <v>0</v>
      </c>
      <c r="G49" s="68">
        <f>'1t2018'!D50</f>
        <v>0</v>
      </c>
      <c r="H49" s="68">
        <f>'2t2018'!D50</f>
        <v>0</v>
      </c>
      <c r="I49" s="68">
        <f>'3t2018'!D50</f>
        <v>0</v>
      </c>
      <c r="J49" s="68">
        <f>'4t2018'!D50</f>
        <v>0</v>
      </c>
      <c r="K49" s="30"/>
      <c r="L49" s="30"/>
      <c r="M49" s="23"/>
      <c r="N49" s="23"/>
      <c r="O49" s="23"/>
      <c r="P49" s="23"/>
      <c r="Q49" s="23"/>
      <c r="R49" s="23"/>
      <c r="S49" s="23"/>
      <c r="T49" s="23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</row>
    <row r="50" spans="1:75" ht="16.5" x14ac:dyDescent="0.25">
      <c r="A50" s="57" t="s">
        <v>37</v>
      </c>
      <c r="B50" s="57"/>
      <c r="C50" s="68">
        <f>'1t2017'!D51</f>
        <v>570746.89791599964</v>
      </c>
      <c r="D50" s="68">
        <f>'2t2017'!D51</f>
        <v>-192953.3207730006</v>
      </c>
      <c r="E50" s="68">
        <f>'3t2017'!D51</f>
        <v>199580.7435440002</v>
      </c>
      <c r="F50" s="68">
        <f>'4t2017'!D51</f>
        <v>-128716.76859800005</v>
      </c>
      <c r="G50" s="68">
        <f>'1t2018'!D51</f>
        <v>608926.3896419995</v>
      </c>
      <c r="H50" s="68">
        <f>'2t2018'!D51</f>
        <v>-181566.16087800008</v>
      </c>
      <c r="I50" s="68">
        <f>'3t2018'!D51</f>
        <v>191931.14154700027</v>
      </c>
      <c r="J50" s="68">
        <f>'4t2018'!D51</f>
        <v>-32875.623131999979</v>
      </c>
      <c r="K50" s="30"/>
      <c r="L50" s="30"/>
      <c r="M50" s="23"/>
      <c r="N50" s="23"/>
      <c r="O50" s="23"/>
      <c r="P50" s="23"/>
      <c r="Q50" s="23"/>
      <c r="R50" s="23"/>
      <c r="S50" s="23"/>
      <c r="T50" s="23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75" ht="16.5" x14ac:dyDescent="0.25">
      <c r="A51" s="57" t="s">
        <v>90</v>
      </c>
      <c r="B51" s="57"/>
      <c r="C51" s="68">
        <f>'1t2017'!D52</f>
        <v>0</v>
      </c>
      <c r="D51" s="68">
        <f>'2t2017'!D52</f>
        <v>0</v>
      </c>
      <c r="E51" s="68">
        <f>'3t2017'!D52</f>
        <v>0</v>
      </c>
      <c r="F51" s="68">
        <f>'4t2017'!D52</f>
        <v>0</v>
      </c>
      <c r="G51" s="68">
        <f>'1t2018'!D52</f>
        <v>0</v>
      </c>
      <c r="H51" s="68">
        <f>'2t2018'!D52</f>
        <v>0</v>
      </c>
      <c r="I51" s="68">
        <f>'3t2018'!D52</f>
        <v>0</v>
      </c>
      <c r="J51" s="68">
        <f>'4t2018'!D52</f>
        <v>0</v>
      </c>
      <c r="K51" s="30"/>
      <c r="L51" s="30"/>
      <c r="M51" s="23"/>
      <c r="N51" s="23"/>
      <c r="O51" s="23"/>
      <c r="P51" s="23"/>
      <c r="Q51" s="23"/>
      <c r="R51" s="23"/>
      <c r="S51" s="23"/>
      <c r="T51" s="23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</row>
    <row r="52" spans="1:75" ht="16.5" x14ac:dyDescent="0.25">
      <c r="A52" s="57"/>
      <c r="B52" s="57" t="s">
        <v>38</v>
      </c>
      <c r="C52" s="68">
        <f>'1t2017'!D53</f>
        <v>0</v>
      </c>
      <c r="D52" s="68">
        <f>'2t2017'!D53</f>
        <v>0</v>
      </c>
      <c r="E52" s="68">
        <f>'3t2017'!D53</f>
        <v>0</v>
      </c>
      <c r="F52" s="68">
        <f>'4t2017'!D53</f>
        <v>0</v>
      </c>
      <c r="G52" s="68">
        <f>'1t2018'!D53</f>
        <v>0</v>
      </c>
      <c r="H52" s="68">
        <f>'2t2018'!D53</f>
        <v>0</v>
      </c>
      <c r="I52" s="68">
        <f>'3t2018'!D53</f>
        <v>0</v>
      </c>
      <c r="J52" s="68">
        <f>'4t2018'!D53</f>
        <v>0</v>
      </c>
      <c r="K52" s="30"/>
      <c r="L52" s="30"/>
      <c r="M52" s="23"/>
      <c r="N52" s="23"/>
      <c r="O52" s="23"/>
      <c r="P52" s="23"/>
      <c r="Q52" s="23"/>
      <c r="R52" s="23"/>
      <c r="S52" s="23"/>
      <c r="T52" s="23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</row>
    <row r="53" spans="1:75" ht="16.5" x14ac:dyDescent="0.25">
      <c r="A53" s="57"/>
      <c r="B53" s="57" t="s">
        <v>39</v>
      </c>
      <c r="C53" s="68">
        <f>'1t2017'!D54</f>
        <v>0</v>
      </c>
      <c r="D53" s="68">
        <f>'2t2017'!D54</f>
        <v>0</v>
      </c>
      <c r="E53" s="68">
        <f>'3t2017'!D54</f>
        <v>0</v>
      </c>
      <c r="F53" s="68">
        <f>'4t2017'!D54</f>
        <v>0</v>
      </c>
      <c r="G53" s="68">
        <f>'1t2018'!D54</f>
        <v>0</v>
      </c>
      <c r="H53" s="68">
        <f>'2t2018'!D54</f>
        <v>0</v>
      </c>
      <c r="I53" s="68">
        <f>'3t2018'!D54</f>
        <v>0</v>
      </c>
      <c r="J53" s="68">
        <f>'4t2018'!D54</f>
        <v>0</v>
      </c>
      <c r="K53" s="30"/>
      <c r="L53" s="30"/>
      <c r="M53" s="23"/>
      <c r="N53" s="23"/>
      <c r="O53" s="23"/>
      <c r="P53" s="23"/>
      <c r="Q53" s="23"/>
      <c r="R53" s="23"/>
      <c r="S53" s="23"/>
      <c r="T53" s="23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75" ht="16.5" x14ac:dyDescent="0.25">
      <c r="A54" s="57" t="s">
        <v>91</v>
      </c>
      <c r="B54" s="57"/>
      <c r="C54" s="68">
        <f>'1t2017'!D55</f>
        <v>0</v>
      </c>
      <c r="D54" s="68">
        <f>'2t2017'!D55</f>
        <v>0</v>
      </c>
      <c r="E54" s="68">
        <f>'3t2017'!D55</f>
        <v>0</v>
      </c>
      <c r="F54" s="68">
        <f>'4t2017'!D55</f>
        <v>0</v>
      </c>
      <c r="G54" s="68">
        <f>'1t2018'!D55</f>
        <v>0</v>
      </c>
      <c r="H54" s="68">
        <f>'2t2018'!D55</f>
        <v>0</v>
      </c>
      <c r="I54" s="68">
        <f>'3t2018'!D55</f>
        <v>0</v>
      </c>
      <c r="J54" s="68">
        <f>'4t2018'!D55</f>
        <v>0</v>
      </c>
      <c r="K54" s="30"/>
      <c r="L54" s="30"/>
      <c r="M54" s="23"/>
      <c r="N54" s="23"/>
      <c r="O54" s="23"/>
      <c r="P54" s="23"/>
      <c r="Q54" s="23"/>
      <c r="R54" s="23"/>
      <c r="S54" s="23"/>
      <c r="T54" s="23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</row>
    <row r="55" spans="1:75" ht="16.5" x14ac:dyDescent="0.25">
      <c r="A55" s="57" t="s">
        <v>40</v>
      </c>
      <c r="B55" s="57"/>
      <c r="C55" s="68">
        <f>'1t2017'!D56</f>
        <v>0</v>
      </c>
      <c r="D55" s="68">
        <f>'2t2017'!D56</f>
        <v>0</v>
      </c>
      <c r="E55" s="68">
        <f>'3t2017'!D56</f>
        <v>0</v>
      </c>
      <c r="F55" s="68">
        <f>'4t2017'!D56</f>
        <v>0</v>
      </c>
      <c r="G55" s="68">
        <f>'1t2018'!D56</f>
        <v>0</v>
      </c>
      <c r="H55" s="68">
        <f>'2t2018'!D56</f>
        <v>0</v>
      </c>
      <c r="I55" s="68">
        <f>'3t2018'!D56</f>
        <v>0</v>
      </c>
      <c r="J55" s="68">
        <f>'4t2018'!D56</f>
        <v>0</v>
      </c>
      <c r="K55" s="30"/>
      <c r="L55" s="30"/>
      <c r="M55" s="23"/>
      <c r="N55" s="23"/>
      <c r="O55" s="23"/>
      <c r="P55" s="23"/>
      <c r="Q55" s="23"/>
      <c r="R55" s="23"/>
      <c r="S55" s="23"/>
      <c r="T55" s="23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</row>
    <row r="56" spans="1:75" ht="16.5" x14ac:dyDescent="0.25">
      <c r="A56" s="57"/>
      <c r="B56" s="57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23"/>
      <c r="P56" s="23"/>
      <c r="Q56" s="23"/>
      <c r="R56" s="23"/>
      <c r="S56" s="23"/>
      <c r="T56" s="23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</row>
    <row r="57" spans="1:75" ht="16.5" x14ac:dyDescent="0.25">
      <c r="A57" s="65" t="s">
        <v>41</v>
      </c>
      <c r="B57" s="66"/>
      <c r="C57" s="74">
        <f>'1t2017'!D58</f>
        <v>-147733.036957</v>
      </c>
      <c r="D57" s="74">
        <f>'2t2017'!D58</f>
        <v>699.44083499999965</v>
      </c>
      <c r="E57" s="74">
        <f>'3t2017'!D58</f>
        <v>2247.2615890000002</v>
      </c>
      <c r="F57" s="74">
        <f>'4t2017'!D58</f>
        <v>15783.310750000001</v>
      </c>
      <c r="G57" s="74">
        <f>'1t2018'!D58</f>
        <v>-164461.33461000002</v>
      </c>
      <c r="H57" s="74">
        <f>'2t2018'!D58</f>
        <v>1382.9820960000002</v>
      </c>
      <c r="I57" s="74">
        <f>'3t2018'!D58</f>
        <v>3104.1384919999996</v>
      </c>
      <c r="J57" s="74">
        <f>'4t2018'!D58</f>
        <v>782.24369500000012</v>
      </c>
      <c r="K57" s="14"/>
      <c r="L57" s="14"/>
      <c r="M57" s="23"/>
      <c r="N57" s="23"/>
      <c r="O57" s="23"/>
      <c r="P57" s="23"/>
      <c r="Q57" s="23"/>
      <c r="R57" s="23"/>
      <c r="S57" s="23"/>
      <c r="T57" s="23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</row>
    <row r="58" spans="1:75" ht="16.5" x14ac:dyDescent="0.25">
      <c r="A58" s="57" t="s">
        <v>42</v>
      </c>
      <c r="B58" s="57"/>
      <c r="C58" s="68">
        <f>'1t2017'!D59</f>
        <v>0</v>
      </c>
      <c r="D58" s="68">
        <f>'2t2017'!D59</f>
        <v>0</v>
      </c>
      <c r="E58" s="68">
        <f>'3t2017'!D59</f>
        <v>0</v>
      </c>
      <c r="F58" s="68">
        <f>'4t2017'!D59</f>
        <v>0</v>
      </c>
      <c r="G58" s="68">
        <f>'1t2018'!D59</f>
        <v>0</v>
      </c>
      <c r="H58" s="68">
        <f>'2t2018'!D59</f>
        <v>0</v>
      </c>
      <c r="I58" s="68">
        <f>'3t2018'!D59</f>
        <v>0</v>
      </c>
      <c r="J58" s="68">
        <f>'4t2018'!D59</f>
        <v>0</v>
      </c>
      <c r="K58" s="30"/>
      <c r="L58" s="30"/>
      <c r="M58" s="23"/>
      <c r="N58" s="23"/>
      <c r="O58" s="23"/>
      <c r="P58" s="23"/>
      <c r="Q58" s="23"/>
      <c r="R58" s="23"/>
      <c r="S58" s="23"/>
      <c r="T58" s="23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</row>
    <row r="59" spans="1:75" ht="16.5" x14ac:dyDescent="0.25">
      <c r="A59" s="57"/>
      <c r="B59" s="57" t="s">
        <v>43</v>
      </c>
      <c r="C59" s="68">
        <f>'1t2017'!D60</f>
        <v>0</v>
      </c>
      <c r="D59" s="68">
        <f>'2t2017'!D60</f>
        <v>0</v>
      </c>
      <c r="E59" s="68">
        <f>'3t2017'!D60</f>
        <v>0</v>
      </c>
      <c r="F59" s="68">
        <f>'4t2017'!D60</f>
        <v>0</v>
      </c>
      <c r="G59" s="68">
        <f>'1t2018'!D60</f>
        <v>0</v>
      </c>
      <c r="H59" s="68">
        <f>'2t2018'!D60</f>
        <v>0</v>
      </c>
      <c r="I59" s="68">
        <f>'3t2018'!D60</f>
        <v>0</v>
      </c>
      <c r="J59" s="68">
        <f>'4t2018'!D60</f>
        <v>0</v>
      </c>
      <c r="K59" s="30"/>
      <c r="L59" s="30"/>
      <c r="M59" s="23"/>
      <c r="N59" s="23"/>
      <c r="O59" s="23"/>
      <c r="P59" s="23"/>
      <c r="Q59" s="23"/>
      <c r="R59" s="23"/>
      <c r="S59" s="23"/>
      <c r="T59" s="23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</row>
    <row r="60" spans="1:75" ht="16.5" x14ac:dyDescent="0.25">
      <c r="A60" s="57"/>
      <c r="B60" s="57" t="s">
        <v>44</v>
      </c>
      <c r="C60" s="68">
        <f>'1t2017'!D61</f>
        <v>0</v>
      </c>
      <c r="D60" s="68">
        <f>'2t2017'!D61</f>
        <v>0</v>
      </c>
      <c r="E60" s="68">
        <f>'3t2017'!D61</f>
        <v>0</v>
      </c>
      <c r="F60" s="68">
        <f>'4t2017'!D61</f>
        <v>0</v>
      </c>
      <c r="G60" s="68">
        <f>'1t2018'!D61</f>
        <v>0</v>
      </c>
      <c r="H60" s="68">
        <f>'2t2018'!D61</f>
        <v>0</v>
      </c>
      <c r="I60" s="68">
        <f>'3t2018'!D61</f>
        <v>0</v>
      </c>
      <c r="J60" s="68">
        <f>'4t2018'!D61</f>
        <v>0</v>
      </c>
      <c r="K60" s="30"/>
      <c r="L60" s="30"/>
      <c r="M60" s="23"/>
      <c r="N60" s="23"/>
      <c r="O60" s="23"/>
      <c r="P60" s="23"/>
      <c r="Q60" s="23"/>
      <c r="R60" s="23"/>
      <c r="S60" s="23"/>
      <c r="T60" s="23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</row>
    <row r="61" spans="1:75" ht="16.5" x14ac:dyDescent="0.25">
      <c r="A61" s="57" t="s">
        <v>45</v>
      </c>
      <c r="B61" s="57"/>
      <c r="C61" s="68">
        <f>'1t2017'!D62</f>
        <v>-147733.036957</v>
      </c>
      <c r="D61" s="68">
        <f>'2t2017'!D62</f>
        <v>699.44083499999965</v>
      </c>
      <c r="E61" s="68">
        <f>'3t2017'!D62</f>
        <v>2247.2615890000002</v>
      </c>
      <c r="F61" s="68">
        <f>'4t2017'!D62</f>
        <v>15783.310750000001</v>
      </c>
      <c r="G61" s="68">
        <f>'1t2018'!D62</f>
        <v>-164461.33461000002</v>
      </c>
      <c r="H61" s="68">
        <f>'2t2018'!D62</f>
        <v>1382.9820960000002</v>
      </c>
      <c r="I61" s="68">
        <f>'3t2018'!D62</f>
        <v>3104.1384919999996</v>
      </c>
      <c r="J61" s="68">
        <f>'4t2018'!D62</f>
        <v>782.24369500000012</v>
      </c>
      <c r="K61" s="30"/>
      <c r="L61" s="30"/>
      <c r="M61" s="23"/>
      <c r="N61" s="23"/>
      <c r="O61" s="23"/>
      <c r="P61" s="23"/>
      <c r="Q61" s="23"/>
      <c r="R61" s="23"/>
      <c r="S61" s="23"/>
      <c r="T61" s="23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</row>
    <row r="62" spans="1:75" ht="16.5" x14ac:dyDescent="0.25">
      <c r="A62" s="57"/>
      <c r="B62" s="57" t="s">
        <v>43</v>
      </c>
      <c r="C62" s="68">
        <f>'1t2017'!D63</f>
        <v>3415.8754349999999</v>
      </c>
      <c r="D62" s="68">
        <f>'2t2017'!D63</f>
        <v>1657.6522709999999</v>
      </c>
      <c r="E62" s="68">
        <f>'3t2017'!D63</f>
        <v>1471.575464</v>
      </c>
      <c r="F62" s="68">
        <f>'4t2017'!D63</f>
        <v>21345.137759000001</v>
      </c>
      <c r="G62" s="68">
        <f>'1t2018'!D63</f>
        <v>5331.3172759999998</v>
      </c>
      <c r="H62" s="68">
        <f>'2t2018'!D63</f>
        <v>3718.0767209999999</v>
      </c>
      <c r="I62" s="68">
        <f>'3t2018'!D63</f>
        <v>5175.3185299999996</v>
      </c>
      <c r="J62" s="68">
        <f>'4t2018'!D63</f>
        <v>2757.9267490000002</v>
      </c>
      <c r="K62" s="30"/>
      <c r="L62" s="30"/>
      <c r="M62" s="23"/>
      <c r="N62" s="23"/>
      <c r="O62" s="23"/>
      <c r="P62" s="23"/>
      <c r="Q62" s="23"/>
      <c r="R62" s="23"/>
      <c r="S62" s="23"/>
      <c r="T62" s="23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 ht="16.5" x14ac:dyDescent="0.25">
      <c r="A63" s="57"/>
      <c r="B63" s="57" t="s">
        <v>44</v>
      </c>
      <c r="C63" s="68">
        <f>'1t2017'!D64</f>
        <v>151148.912392</v>
      </c>
      <c r="D63" s="68">
        <f>'2t2017'!D64</f>
        <v>958.21143600000028</v>
      </c>
      <c r="E63" s="68">
        <f>'3t2017'!D64</f>
        <v>-775.68612500000017</v>
      </c>
      <c r="F63" s="68">
        <f>'4t2017'!D64</f>
        <v>5561.8270090000005</v>
      </c>
      <c r="G63" s="68">
        <f>'1t2018'!D64</f>
        <v>169792.65188600001</v>
      </c>
      <c r="H63" s="68">
        <f>'2t2018'!D64</f>
        <v>2335.0946249999997</v>
      </c>
      <c r="I63" s="68">
        <f>'3t2018'!D64</f>
        <v>2071.180038</v>
      </c>
      <c r="J63" s="68">
        <f>'4t2018'!D64</f>
        <v>1975.6830540000001</v>
      </c>
      <c r="K63" s="30"/>
      <c r="L63" s="30"/>
      <c r="M63" s="23"/>
      <c r="N63" s="23"/>
      <c r="O63" s="23"/>
      <c r="P63" s="23"/>
      <c r="Q63" s="23"/>
      <c r="R63" s="23"/>
      <c r="S63" s="23"/>
      <c r="T63" s="23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</row>
    <row r="64" spans="1:75" ht="16.5" x14ac:dyDescent="0.25">
      <c r="A64" s="57" t="s">
        <v>46</v>
      </c>
      <c r="B64" s="57"/>
      <c r="C64" s="68">
        <f>'1t2017'!D65</f>
        <v>0</v>
      </c>
      <c r="D64" s="68">
        <f>'2t2017'!D65</f>
        <v>0</v>
      </c>
      <c r="E64" s="68">
        <f>'3t2017'!D65</f>
        <v>0</v>
      </c>
      <c r="F64" s="68">
        <f>'4t2017'!D65</f>
        <v>0</v>
      </c>
      <c r="G64" s="68">
        <f>'1t2018'!D65</f>
        <v>0</v>
      </c>
      <c r="H64" s="68">
        <f>'2t2018'!D65</f>
        <v>0</v>
      </c>
      <c r="I64" s="68">
        <f>'3t2018'!D65</f>
        <v>0</v>
      </c>
      <c r="J64" s="68">
        <f>'4t2018'!D65</f>
        <v>0</v>
      </c>
      <c r="K64" s="30"/>
      <c r="L64" s="30"/>
      <c r="M64" s="23"/>
      <c r="N64" s="23"/>
      <c r="O64" s="23"/>
      <c r="P64" s="23"/>
      <c r="Q64" s="23"/>
      <c r="R64" s="23"/>
      <c r="S64" s="23"/>
      <c r="T64" s="23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</row>
    <row r="65" spans="1:75" ht="16.5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30"/>
      <c r="M65" s="23"/>
      <c r="N65" s="23"/>
      <c r="O65" s="23"/>
      <c r="P65" s="23"/>
      <c r="Q65" s="23"/>
      <c r="R65" s="23"/>
      <c r="S65" s="23"/>
      <c r="T65" s="23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1:75" ht="16.5" x14ac:dyDescent="0.25">
      <c r="A66" s="65" t="s">
        <v>47</v>
      </c>
      <c r="B66" s="66"/>
      <c r="C66" s="70">
        <f>'1t2017'!D67</f>
        <v>310681.9584689996</v>
      </c>
      <c r="D66" s="70">
        <f>'2t2017'!D67</f>
        <v>-182610.79718100058</v>
      </c>
      <c r="E66" s="70">
        <f>'3t2017'!D67</f>
        <v>238073.2912670002</v>
      </c>
      <c r="F66" s="70">
        <f>'4t2017'!D67</f>
        <v>-130290.90625400006</v>
      </c>
      <c r="G66" s="70">
        <f>'1t2018'!D67</f>
        <v>356970.77187099948</v>
      </c>
      <c r="H66" s="70">
        <f>'2t2018'!D67</f>
        <v>-176254.09374500008</v>
      </c>
      <c r="I66" s="70">
        <f>'3t2018'!D67</f>
        <v>197613.39581300027</v>
      </c>
      <c r="J66" s="70">
        <f>'4t2018'!D67</f>
        <v>-27994.826933999979</v>
      </c>
      <c r="K66" s="16"/>
      <c r="L66" s="14"/>
      <c r="M66" s="23"/>
      <c r="N66" s="23"/>
      <c r="O66" s="23"/>
      <c r="P66" s="23"/>
      <c r="Q66" s="23"/>
      <c r="R66" s="23"/>
      <c r="S66" s="23"/>
      <c r="T66" s="23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</row>
    <row r="67" spans="1:75" ht="16.5" x14ac:dyDescent="0.25">
      <c r="A67" s="71"/>
      <c r="B67" s="71"/>
      <c r="C67" s="69"/>
      <c r="D67" s="69"/>
      <c r="E67" s="69"/>
      <c r="F67" s="69"/>
      <c r="G67" s="69"/>
      <c r="H67" s="69"/>
      <c r="I67" s="69"/>
      <c r="J67" s="69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6.5" x14ac:dyDescent="0.25">
      <c r="A68" s="81" t="s">
        <v>101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1:75" ht="16.5" x14ac:dyDescent="0.25">
      <c r="A69" s="57"/>
      <c r="B69" s="57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</row>
    <row r="70" spans="1:75" ht="16.5" x14ac:dyDescent="0.25">
      <c r="A70" s="57"/>
      <c r="B70" s="7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</row>
    <row r="71" spans="1:75" ht="16.5" x14ac:dyDescent="0.25">
      <c r="A71" s="57"/>
      <c r="B71" s="57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1:75" ht="16.5" x14ac:dyDescent="0.25">
      <c r="A72" s="57"/>
      <c r="B72" s="57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</row>
    <row r="73" spans="1:75" ht="16.5" x14ac:dyDescent="0.25">
      <c r="A73" s="57"/>
      <c r="B73" s="57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</row>
    <row r="74" spans="1:75" ht="16.5" x14ac:dyDescent="0.25">
      <c r="A74" s="57"/>
      <c r="B74" s="57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1:75" ht="16.5" x14ac:dyDescent="0.25">
      <c r="A75" s="57"/>
      <c r="B75" s="57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</row>
    <row r="76" spans="1:75" ht="16.5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</row>
    <row r="77" spans="1:75" ht="16.5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</row>
    <row r="78" spans="1:75" ht="16.5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</row>
    <row r="79" spans="1:75" ht="16.5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</row>
    <row r="80" spans="1:75" ht="16.5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</row>
    <row r="81" spans="1:75" ht="16.5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</row>
    <row r="82" spans="1:75" ht="16.5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</row>
    <row r="83" spans="1:75" ht="16.5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</row>
    <row r="84" spans="1:75" ht="16.5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</row>
    <row r="85" spans="1:75" ht="16.5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</row>
    <row r="86" spans="1:75" ht="16.5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</row>
    <row r="87" spans="1:75" ht="16.5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</row>
    <row r="88" spans="1:75" ht="16.5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</row>
    <row r="89" spans="1:75" ht="16.5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6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56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9868035.8548077885</v>
      </c>
      <c r="D11" s="18">
        <v>1430180.5983409998</v>
      </c>
      <c r="E11" s="18">
        <v>-835611.72484100016</v>
      </c>
      <c r="F11" s="18">
        <v>10462604.728307785</v>
      </c>
    </row>
    <row r="12" spans="1:6" x14ac:dyDescent="0.25">
      <c r="A12" s="19"/>
      <c r="B12" s="19" t="s">
        <v>12</v>
      </c>
      <c r="C12" s="20">
        <v>8242578.5920000002</v>
      </c>
      <c r="D12" s="20">
        <v>483657.55698999995</v>
      </c>
      <c r="E12" s="20">
        <v>0</v>
      </c>
      <c r="F12" s="20">
        <v>8726236.1489899997</v>
      </c>
    </row>
    <row r="13" spans="1:6" x14ac:dyDescent="0.25">
      <c r="A13" s="21"/>
      <c r="B13" s="21" t="s">
        <v>13</v>
      </c>
      <c r="C13" s="20">
        <v>152449.83359999998</v>
      </c>
      <c r="D13" s="20">
        <v>0</v>
      </c>
      <c r="E13" s="20">
        <v>0</v>
      </c>
      <c r="F13" s="20">
        <v>152449.83359999998</v>
      </c>
    </row>
    <row r="14" spans="1:6" x14ac:dyDescent="0.25">
      <c r="A14" s="21"/>
      <c r="B14" s="21" t="s">
        <v>14</v>
      </c>
      <c r="C14" s="20">
        <v>653054.77099999995</v>
      </c>
      <c r="D14" s="20">
        <v>0</v>
      </c>
      <c r="E14" s="20">
        <v>0</v>
      </c>
      <c r="F14" s="20">
        <v>653054.77099999995</v>
      </c>
    </row>
    <row r="15" spans="1:6" x14ac:dyDescent="0.25">
      <c r="A15" s="21"/>
      <c r="B15" s="21" t="s">
        <v>58</v>
      </c>
      <c r="C15" s="20">
        <v>26458.780400000003</v>
      </c>
      <c r="D15" s="20">
        <v>610034.38675499998</v>
      </c>
      <c r="E15" s="20">
        <v>-599994.3080920002</v>
      </c>
      <c r="F15" s="20">
        <v>36498.859062999836</v>
      </c>
    </row>
    <row r="16" spans="1:6" x14ac:dyDescent="0.25">
      <c r="A16" s="21"/>
      <c r="B16" s="21" t="s">
        <v>15</v>
      </c>
      <c r="C16" s="20">
        <v>182619.18013778841</v>
      </c>
      <c r="D16" s="20">
        <v>6297.6214929999996</v>
      </c>
      <c r="E16" s="20">
        <v>0</v>
      </c>
      <c r="F16" s="20">
        <v>188916.80163078842</v>
      </c>
    </row>
    <row r="17" spans="1:6" x14ac:dyDescent="0.25">
      <c r="A17" s="21"/>
      <c r="B17" s="21" t="s">
        <v>59</v>
      </c>
      <c r="C17" s="20">
        <v>223981.86645999999</v>
      </c>
      <c r="D17" s="20">
        <v>247440.54473999998</v>
      </c>
      <c r="E17" s="20">
        <v>-235617.416749</v>
      </c>
      <c r="F17" s="20">
        <v>235804.99445099998</v>
      </c>
    </row>
    <row r="18" spans="1:6" x14ac:dyDescent="0.25">
      <c r="A18" s="21"/>
      <c r="B18" s="21" t="s">
        <v>72</v>
      </c>
      <c r="C18" s="20">
        <v>386892.83120999997</v>
      </c>
      <c r="D18" s="20">
        <v>82750.488362999982</v>
      </c>
      <c r="E18" s="20">
        <v>0</v>
      </c>
      <c r="F18" s="20">
        <v>469643.31957299996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8449243.7781700008</v>
      </c>
      <c r="D20" s="18">
        <v>1506592.0946190003</v>
      </c>
      <c r="E20" s="18">
        <v>-787592.68701800017</v>
      </c>
      <c r="F20" s="18">
        <v>9168243.1857709996</v>
      </c>
    </row>
    <row r="21" spans="1:6" x14ac:dyDescent="0.25">
      <c r="A21" s="19"/>
      <c r="B21" s="19" t="s">
        <v>18</v>
      </c>
      <c r="C21" s="20">
        <v>2040803.6707899999</v>
      </c>
      <c r="D21" s="20">
        <v>884894.22215100005</v>
      </c>
      <c r="E21" s="20">
        <v>0</v>
      </c>
      <c r="F21" s="20">
        <v>2925697.8929409999</v>
      </c>
    </row>
    <row r="22" spans="1:6" x14ac:dyDescent="0.25">
      <c r="A22" s="21"/>
      <c r="B22" s="21" t="s">
        <v>19</v>
      </c>
      <c r="C22" s="20">
        <v>787624.15937999997</v>
      </c>
      <c r="D22" s="20">
        <v>403954.04636799998</v>
      </c>
      <c r="E22" s="20">
        <v>0</v>
      </c>
      <c r="F22" s="20">
        <v>1191578.2057479999</v>
      </c>
    </row>
    <row r="23" spans="1:6" x14ac:dyDescent="0.25">
      <c r="A23" s="21"/>
      <c r="B23" s="21" t="s">
        <v>20</v>
      </c>
      <c r="C23" s="20">
        <v>89356.700339999996</v>
      </c>
      <c r="D23" s="20">
        <v>327.85118499999999</v>
      </c>
      <c r="E23" s="20">
        <v>0</v>
      </c>
      <c r="F23" s="20">
        <v>89684.551525000003</v>
      </c>
    </row>
    <row r="24" spans="1:6" x14ac:dyDescent="0.25">
      <c r="A24" s="21"/>
      <c r="B24" s="21" t="s">
        <v>65</v>
      </c>
      <c r="C24" s="20">
        <v>3727578.4078299999</v>
      </c>
      <c r="D24" s="20">
        <v>200836.93938900001</v>
      </c>
      <c r="E24" s="20">
        <v>-787592.68701800017</v>
      </c>
      <c r="F24" s="20">
        <v>3140822.660201</v>
      </c>
    </row>
    <row r="25" spans="1:6" x14ac:dyDescent="0.25">
      <c r="A25" s="21"/>
      <c r="B25" s="21" t="s">
        <v>78</v>
      </c>
      <c r="C25" s="20">
        <v>1778473.9099600001</v>
      </c>
      <c r="D25" s="20">
        <v>4315.9288269999997</v>
      </c>
      <c r="E25" s="20">
        <v>0</v>
      </c>
      <c r="F25" s="20">
        <v>1782789.8387870002</v>
      </c>
    </row>
    <row r="26" spans="1:6" x14ac:dyDescent="0.25">
      <c r="A26" s="21"/>
      <c r="B26" s="21" t="s">
        <v>21</v>
      </c>
      <c r="C26" s="20">
        <v>25406.92987</v>
      </c>
      <c r="D26" s="20">
        <v>12263.106699</v>
      </c>
      <c r="E26" s="20">
        <v>0</v>
      </c>
      <c r="F26" s="20">
        <v>37670.036569000004</v>
      </c>
    </row>
    <row r="27" spans="1:6" x14ac:dyDescent="0.25">
      <c r="A27" s="15"/>
      <c r="B27" s="15"/>
      <c r="C27" s="24"/>
      <c r="D27" s="24"/>
      <c r="E27" s="24"/>
      <c r="F27" s="25"/>
    </row>
    <row r="28" spans="1:6" x14ac:dyDescent="0.25">
      <c r="A28" s="17" t="s">
        <v>54</v>
      </c>
      <c r="B28" s="17"/>
      <c r="C28" s="26">
        <v>1418792.0766377877</v>
      </c>
      <c r="D28" s="26">
        <v>-76411.49627800053</v>
      </c>
      <c r="E28" s="26">
        <v>-48019.037822999991</v>
      </c>
      <c r="F28" s="26">
        <v>1294361.5425367858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1545363.1592699999</v>
      </c>
      <c r="D31" s="26">
        <v>106199.30090300001</v>
      </c>
      <c r="E31" s="26">
        <v>-48019.037822999999</v>
      </c>
      <c r="F31" s="26">
        <v>1603543.4223500001</v>
      </c>
    </row>
    <row r="32" spans="1:6" x14ac:dyDescent="0.25">
      <c r="A32" s="19"/>
      <c r="B32" s="19" t="s">
        <v>24</v>
      </c>
      <c r="C32" s="48">
        <v>3575.1909999999998</v>
      </c>
      <c r="D32" s="48">
        <v>750.87011099999995</v>
      </c>
      <c r="E32" s="48">
        <v>0</v>
      </c>
      <c r="F32" s="20">
        <v>4326.061111</v>
      </c>
    </row>
    <row r="33" spans="1:6" x14ac:dyDescent="0.25">
      <c r="A33" s="21"/>
      <c r="B33" s="21" t="s">
        <v>25</v>
      </c>
      <c r="C33" s="48">
        <v>780612.48127000011</v>
      </c>
      <c r="D33" s="48">
        <v>103657.714544</v>
      </c>
      <c r="E33" s="48">
        <v>0</v>
      </c>
      <c r="F33" s="20">
        <v>884270.19581400009</v>
      </c>
    </row>
    <row r="34" spans="1:6" x14ac:dyDescent="0.25">
      <c r="A34" s="21"/>
      <c r="B34" s="21" t="s">
        <v>26</v>
      </c>
      <c r="C34" s="48">
        <v>768325.86899999995</v>
      </c>
      <c r="D34" s="48">
        <v>3292.4564700000001</v>
      </c>
      <c r="E34" s="48">
        <v>-48019.037822999999</v>
      </c>
      <c r="F34" s="20">
        <v>723599.28764699993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9871611.0458077881</v>
      </c>
      <c r="D36" s="18">
        <v>1430931.4684519998</v>
      </c>
      <c r="E36" s="18">
        <v>-835611.72484100016</v>
      </c>
      <c r="F36" s="18">
        <v>10466930.789418785</v>
      </c>
    </row>
    <row r="37" spans="1:6" x14ac:dyDescent="0.25">
      <c r="A37" s="32" t="s">
        <v>76</v>
      </c>
      <c r="B37" s="32"/>
      <c r="C37" s="18">
        <v>9998182.1284400001</v>
      </c>
      <c r="D37" s="18">
        <v>1613542.2656330005</v>
      </c>
      <c r="E37" s="18">
        <v>-835611.72484100016</v>
      </c>
      <c r="F37" s="18">
        <v>10776112.669232</v>
      </c>
    </row>
    <row r="38" spans="1:6" x14ac:dyDescent="0.25">
      <c r="A38" s="32" t="s">
        <v>27</v>
      </c>
      <c r="B38" s="32"/>
      <c r="C38" s="18">
        <v>-126571.08263221197</v>
      </c>
      <c r="D38" s="18">
        <v>-182610.7971810007</v>
      </c>
      <c r="E38" s="18">
        <v>0</v>
      </c>
      <c r="F38" s="18">
        <v>-309181.87981321476</v>
      </c>
    </row>
    <row r="39" spans="1:6" x14ac:dyDescent="0.25">
      <c r="A39" s="33"/>
      <c r="B39" s="33"/>
      <c r="C39" s="34"/>
      <c r="D39" s="35"/>
      <c r="E39" s="34"/>
      <c r="F39" s="35"/>
    </row>
    <row r="40" spans="1:6" x14ac:dyDescent="0.25">
      <c r="A40" s="27"/>
      <c r="B40" s="27"/>
      <c r="C40" s="36"/>
      <c r="D40" s="23"/>
      <c r="F40" s="23"/>
    </row>
    <row r="41" spans="1:6" x14ac:dyDescent="0.25">
      <c r="A41" s="13" t="s">
        <v>28</v>
      </c>
      <c r="B41" s="14"/>
      <c r="C41" s="36"/>
      <c r="D41" s="16"/>
      <c r="F41" s="16"/>
    </row>
    <row r="42" spans="1:6" x14ac:dyDescent="0.25">
      <c r="A42" s="37"/>
      <c r="B42" s="14"/>
      <c r="C42" s="22"/>
      <c r="D42" s="16"/>
      <c r="F42" s="16"/>
    </row>
    <row r="43" spans="1:6" x14ac:dyDescent="0.25">
      <c r="A43" s="17" t="s">
        <v>29</v>
      </c>
      <c r="B43" s="17"/>
      <c r="C43" s="18">
        <v>4028499.7792477896</v>
      </c>
      <c r="D43" s="18">
        <v>-181911.3563460006</v>
      </c>
      <c r="E43" s="18">
        <v>0</v>
      </c>
      <c r="F43" s="18">
        <v>3846588.4229017892</v>
      </c>
    </row>
    <row r="44" spans="1:6" x14ac:dyDescent="0.25">
      <c r="A44" s="19" t="s">
        <v>30</v>
      </c>
      <c r="B44" s="19"/>
      <c r="C44" s="38">
        <v>104227.89158</v>
      </c>
      <c r="D44" s="38">
        <v>11060.853127999999</v>
      </c>
      <c r="E44" s="38">
        <v>0</v>
      </c>
      <c r="F44" s="22">
        <v>115288.74470800001</v>
      </c>
    </row>
    <row r="45" spans="1:6" x14ac:dyDescent="0.25">
      <c r="A45" s="21"/>
      <c r="B45" s="21" t="s">
        <v>31</v>
      </c>
      <c r="C45" s="20">
        <v>184654.69996</v>
      </c>
      <c r="D45" s="20">
        <v>542.33178799999996</v>
      </c>
      <c r="E45" s="20">
        <v>0</v>
      </c>
      <c r="F45" s="20">
        <v>185197.03174800001</v>
      </c>
    </row>
    <row r="46" spans="1:6" x14ac:dyDescent="0.25">
      <c r="A46" s="21"/>
      <c r="B46" s="21" t="s">
        <v>32</v>
      </c>
      <c r="C46" s="20">
        <v>80426.808380000002</v>
      </c>
      <c r="D46" s="20">
        <v>-10518.521339999999</v>
      </c>
      <c r="E46" s="20">
        <v>0</v>
      </c>
      <c r="F46" s="20">
        <v>69908.287039999996</v>
      </c>
    </row>
    <row r="47" spans="1:6" x14ac:dyDescent="0.25">
      <c r="A47" s="21" t="s">
        <v>33</v>
      </c>
      <c r="B47" s="21"/>
      <c r="C47" s="20">
        <v>3900975.3356699999</v>
      </c>
      <c r="D47" s="20">
        <v>-18.888700999999998</v>
      </c>
      <c r="E47" s="20">
        <v>0</v>
      </c>
      <c r="F47" s="20">
        <v>3900956.4469689997</v>
      </c>
    </row>
    <row r="48" spans="1:6" x14ac:dyDescent="0.25">
      <c r="A48" s="21"/>
      <c r="B48" s="21" t="s">
        <v>34</v>
      </c>
      <c r="C48" s="20">
        <v>4188366.8165899999</v>
      </c>
      <c r="D48" s="20">
        <v>34.756594</v>
      </c>
      <c r="E48" s="20">
        <v>0</v>
      </c>
      <c r="F48" s="20">
        <v>4188401.5731839999</v>
      </c>
    </row>
    <row r="49" spans="1:6" x14ac:dyDescent="0.25">
      <c r="A49" s="21"/>
      <c r="B49" s="21" t="s">
        <v>35</v>
      </c>
      <c r="C49" s="20">
        <v>287391.48092</v>
      </c>
      <c r="D49" s="20">
        <v>53.645294999999997</v>
      </c>
      <c r="E49" s="20">
        <v>0</v>
      </c>
      <c r="F49" s="20">
        <v>287445.126215</v>
      </c>
    </row>
    <row r="50" spans="1:6" x14ac:dyDescent="0.25">
      <c r="A50" s="21" t="s">
        <v>36</v>
      </c>
      <c r="B50" s="21"/>
      <c r="C50" s="20">
        <v>-224.50532000005478</v>
      </c>
      <c r="D50" s="20">
        <v>0</v>
      </c>
      <c r="E50" s="20">
        <v>0</v>
      </c>
      <c r="F50" s="20">
        <v>-224.50532000005478</v>
      </c>
    </row>
    <row r="51" spans="1:6" x14ac:dyDescent="0.25">
      <c r="A51" s="21" t="s">
        <v>37</v>
      </c>
      <c r="B51" s="21"/>
      <c r="C51" s="20">
        <v>23521.057317789644</v>
      </c>
      <c r="D51" s="20">
        <v>-192953.3207730006</v>
      </c>
      <c r="E51" s="20">
        <v>0</v>
      </c>
      <c r="F51" s="20">
        <v>-169432.26345521095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20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20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20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20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4155070.8618799997</v>
      </c>
      <c r="D58" s="18">
        <v>699.44083499999965</v>
      </c>
      <c r="E58" s="18">
        <v>0</v>
      </c>
      <c r="F58" s="18">
        <v>4155770.3027149998</v>
      </c>
    </row>
    <row r="59" spans="1:6" x14ac:dyDescent="0.25">
      <c r="A59" s="19" t="s">
        <v>42</v>
      </c>
      <c r="B59" s="19"/>
      <c r="C59" s="39">
        <v>1353374.4838800002</v>
      </c>
      <c r="D59" s="39">
        <v>0</v>
      </c>
      <c r="E59" s="39">
        <v>0</v>
      </c>
      <c r="F59" s="39">
        <v>1353374.4838800002</v>
      </c>
    </row>
    <row r="60" spans="1:6" x14ac:dyDescent="0.25">
      <c r="A60" s="21"/>
      <c r="B60" s="21" t="s">
        <v>43</v>
      </c>
      <c r="C60" s="48">
        <v>1570911.9669500003</v>
      </c>
      <c r="D60" s="48">
        <v>0</v>
      </c>
      <c r="E60" s="48">
        <v>0</v>
      </c>
      <c r="F60" s="20">
        <v>1570911.9669500003</v>
      </c>
    </row>
    <row r="61" spans="1:6" x14ac:dyDescent="0.25">
      <c r="A61" s="21"/>
      <c r="B61" s="21" t="s">
        <v>44</v>
      </c>
      <c r="C61" s="48">
        <v>217537.48306999999</v>
      </c>
      <c r="D61" s="48">
        <v>0</v>
      </c>
      <c r="E61" s="48">
        <v>0</v>
      </c>
      <c r="F61" s="20">
        <v>217537.48306999999</v>
      </c>
    </row>
    <row r="62" spans="1:6" x14ac:dyDescent="0.25">
      <c r="A62" s="21" t="s">
        <v>45</v>
      </c>
      <c r="B62" s="21"/>
      <c r="C62" s="20">
        <v>2944969.6859999998</v>
      </c>
      <c r="D62" s="20">
        <v>699.44083499999965</v>
      </c>
      <c r="E62" s="20">
        <v>0</v>
      </c>
      <c r="F62" s="20">
        <v>2945669.1268350002</v>
      </c>
    </row>
    <row r="63" spans="1:6" x14ac:dyDescent="0.25">
      <c r="A63" s="21"/>
      <c r="B63" s="21" t="s">
        <v>43</v>
      </c>
      <c r="C63" s="48">
        <v>2979703.193</v>
      </c>
      <c r="D63" s="48">
        <v>1657.6522709999999</v>
      </c>
      <c r="E63" s="48">
        <v>0</v>
      </c>
      <c r="F63" s="20">
        <v>2981360.8452710002</v>
      </c>
    </row>
    <row r="64" spans="1:6" x14ac:dyDescent="0.25">
      <c r="A64" s="21"/>
      <c r="B64" s="21" t="s">
        <v>44</v>
      </c>
      <c r="C64" s="48">
        <v>34733.506999999998</v>
      </c>
      <c r="D64" s="48">
        <v>958.21143600000028</v>
      </c>
      <c r="E64" s="48">
        <v>0</v>
      </c>
      <c r="F64" s="20">
        <v>35691.718435999996</v>
      </c>
    </row>
    <row r="65" spans="1:6" x14ac:dyDescent="0.25">
      <c r="A65" s="21" t="s">
        <v>46</v>
      </c>
      <c r="B65" s="21"/>
      <c r="C65" s="48">
        <v>-143273.30800000002</v>
      </c>
      <c r="D65" s="48">
        <v>0</v>
      </c>
      <c r="E65" s="48">
        <v>0</v>
      </c>
      <c r="F65" s="20">
        <v>-143273.30800000002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-126571.08263221011</v>
      </c>
      <c r="D67" s="40">
        <v>-182610.79718100058</v>
      </c>
      <c r="E67" s="40">
        <v>0</v>
      </c>
      <c r="F67" s="40">
        <v>-309181.87981321057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7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57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9082542.2419833187</v>
      </c>
      <c r="D11" s="18">
        <v>1861269.504251</v>
      </c>
      <c r="E11" s="18">
        <v>-876166.78801300027</v>
      </c>
      <c r="F11" s="18">
        <v>10067644.958221316</v>
      </c>
    </row>
    <row r="12" spans="1:6" x14ac:dyDescent="0.25">
      <c r="A12" s="19"/>
      <c r="B12" s="19" t="s">
        <v>12</v>
      </c>
      <c r="C12" s="20">
        <v>7250220.2479999997</v>
      </c>
      <c r="D12" s="20">
        <v>863315.01068199996</v>
      </c>
      <c r="E12" s="20">
        <v>0</v>
      </c>
      <c r="F12" s="20">
        <v>8113535.2586819995</v>
      </c>
    </row>
    <row r="13" spans="1:6" x14ac:dyDescent="0.25">
      <c r="A13" s="21"/>
      <c r="B13" s="21" t="s">
        <v>13</v>
      </c>
      <c r="C13" s="20">
        <v>293863.19086999999</v>
      </c>
      <c r="D13" s="20">
        <v>0</v>
      </c>
      <c r="E13" s="20">
        <v>0</v>
      </c>
      <c r="F13" s="49">
        <v>293863.19086999999</v>
      </c>
    </row>
    <row r="14" spans="1:6" x14ac:dyDescent="0.25">
      <c r="A14" s="21"/>
      <c r="B14" s="21" t="s">
        <v>14</v>
      </c>
      <c r="C14" s="20">
        <v>647064.09300000011</v>
      </c>
      <c r="D14" s="20">
        <v>0</v>
      </c>
      <c r="E14" s="20">
        <v>0</v>
      </c>
      <c r="F14" s="49">
        <v>647064.09300000011</v>
      </c>
    </row>
    <row r="15" spans="1:6" x14ac:dyDescent="0.25">
      <c r="A15" s="21"/>
      <c r="B15" s="21" t="s">
        <v>58</v>
      </c>
      <c r="C15" s="20">
        <v>23528.756000000001</v>
      </c>
      <c r="D15" s="20">
        <v>686314.30879500008</v>
      </c>
      <c r="E15" s="20">
        <v>-677836.38384300028</v>
      </c>
      <c r="F15" s="49">
        <v>32006.68095199985</v>
      </c>
    </row>
    <row r="16" spans="1:6" x14ac:dyDescent="0.25">
      <c r="A16" s="21"/>
      <c r="B16" s="21" t="s">
        <v>15</v>
      </c>
      <c r="C16" s="20">
        <v>258850.02599531849</v>
      </c>
      <c r="D16" s="20">
        <v>7265.9603770000003</v>
      </c>
      <c r="E16" s="20">
        <v>0</v>
      </c>
      <c r="F16" s="49">
        <v>266115.98637231847</v>
      </c>
    </row>
    <row r="17" spans="1:6" x14ac:dyDescent="0.25">
      <c r="A17" s="21"/>
      <c r="B17" s="21" t="s">
        <v>59</v>
      </c>
      <c r="C17" s="20">
        <v>242466.00241000002</v>
      </c>
      <c r="D17" s="20">
        <v>209426.93238799999</v>
      </c>
      <c r="E17" s="20">
        <v>-198330.40416999999</v>
      </c>
      <c r="F17" s="49">
        <v>253562.53062800004</v>
      </c>
    </row>
    <row r="18" spans="1:6" x14ac:dyDescent="0.25">
      <c r="A18" s="21"/>
      <c r="B18" s="21" t="s">
        <v>72</v>
      </c>
      <c r="C18" s="20">
        <v>366549.92570800002</v>
      </c>
      <c r="D18" s="20">
        <v>94947.292008999968</v>
      </c>
      <c r="E18" s="20">
        <v>0</v>
      </c>
      <c r="F18" s="49">
        <v>461497.21771699999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9350796.1154379994</v>
      </c>
      <c r="D20" s="18">
        <v>1536589.5481029998</v>
      </c>
      <c r="E20" s="18">
        <v>-826522.40784400026</v>
      </c>
      <c r="F20" s="18">
        <v>10060863.255697001</v>
      </c>
    </row>
    <row r="21" spans="1:6" x14ac:dyDescent="0.25">
      <c r="A21" s="19"/>
      <c r="B21" s="19" t="s">
        <v>18</v>
      </c>
      <c r="C21" s="20">
        <v>2185149.6694400003</v>
      </c>
      <c r="D21" s="20">
        <v>930369.23504499998</v>
      </c>
      <c r="E21" s="20">
        <v>0</v>
      </c>
      <c r="F21" s="50">
        <v>3115518.9044850003</v>
      </c>
    </row>
    <row r="22" spans="1:6" x14ac:dyDescent="0.25">
      <c r="A22" s="21"/>
      <c r="B22" s="21" t="s">
        <v>19</v>
      </c>
      <c r="C22" s="20">
        <v>870650.32741999999</v>
      </c>
      <c r="D22" s="20">
        <v>405392.60159899999</v>
      </c>
      <c r="E22" s="20">
        <v>0</v>
      </c>
      <c r="F22" s="48">
        <v>1276042.9290189999</v>
      </c>
    </row>
    <row r="23" spans="1:6" x14ac:dyDescent="0.25">
      <c r="A23" s="21"/>
      <c r="B23" s="21" t="s">
        <v>20</v>
      </c>
      <c r="C23" s="20">
        <v>661564.81319999998</v>
      </c>
      <c r="D23" s="20">
        <v>273.77203400000002</v>
      </c>
      <c r="E23" s="20">
        <v>0</v>
      </c>
      <c r="F23" s="48">
        <v>661838.585234</v>
      </c>
    </row>
    <row r="24" spans="1:6" x14ac:dyDescent="0.25">
      <c r="A24" s="21"/>
      <c r="B24" s="21" t="s">
        <v>65</v>
      </c>
      <c r="C24" s="20">
        <v>3812744.44465</v>
      </c>
      <c r="D24" s="20">
        <v>184085.76283400005</v>
      </c>
      <c r="E24" s="20">
        <v>-826522.40784400026</v>
      </c>
      <c r="F24" s="48">
        <v>3170307.7996399999</v>
      </c>
    </row>
    <row r="25" spans="1:6" x14ac:dyDescent="0.25">
      <c r="A25" s="21"/>
      <c r="B25" s="21" t="s">
        <v>78</v>
      </c>
      <c r="C25" s="20">
        <v>1803184.3082479998</v>
      </c>
      <c r="D25" s="20">
        <v>4502.0337490000002</v>
      </c>
      <c r="E25" s="20">
        <v>0</v>
      </c>
      <c r="F25" s="48">
        <v>1807686.3419969997</v>
      </c>
    </row>
    <row r="26" spans="1:6" x14ac:dyDescent="0.25">
      <c r="A26" s="21"/>
      <c r="B26" s="21" t="s">
        <v>21</v>
      </c>
      <c r="C26" s="20">
        <v>17502.552479999998</v>
      </c>
      <c r="D26" s="20">
        <v>11966.142841999999</v>
      </c>
      <c r="E26" s="20">
        <v>0</v>
      </c>
      <c r="F26" s="48">
        <v>29468.695322</v>
      </c>
    </row>
    <row r="27" spans="1:6" x14ac:dyDescent="0.25">
      <c r="A27" s="15"/>
      <c r="B27" s="15"/>
      <c r="C27" s="24"/>
      <c r="D27" s="24"/>
      <c r="E27" s="24"/>
      <c r="F27" s="25">
        <v>0</v>
      </c>
    </row>
    <row r="28" spans="1:6" x14ac:dyDescent="0.25">
      <c r="A28" s="17" t="s">
        <v>54</v>
      </c>
      <c r="B28" s="17"/>
      <c r="C28" s="26">
        <v>-268253.87345468067</v>
      </c>
      <c r="D28" s="26">
        <v>324679.9561480002</v>
      </c>
      <c r="E28" s="26">
        <v>-49644.380169000011</v>
      </c>
      <c r="F28" s="26">
        <v>6781.7025243155658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1433809.43077</v>
      </c>
      <c r="D31" s="26">
        <v>86606.664881000004</v>
      </c>
      <c r="E31" s="26">
        <v>-49644.380168999996</v>
      </c>
      <c r="F31" s="26">
        <v>1470771.715482</v>
      </c>
    </row>
    <row r="32" spans="1:6" x14ac:dyDescent="0.25">
      <c r="A32" s="19"/>
      <c r="B32" s="19" t="s">
        <v>24</v>
      </c>
      <c r="C32" s="20">
        <v>3398.8166000000001</v>
      </c>
      <c r="D32" s="20">
        <v>20098.861303000001</v>
      </c>
      <c r="E32" s="20">
        <v>0</v>
      </c>
      <c r="F32" s="48">
        <v>23497.677903000003</v>
      </c>
    </row>
    <row r="33" spans="1:6" x14ac:dyDescent="0.25">
      <c r="A33" s="21"/>
      <c r="B33" s="21" t="s">
        <v>25</v>
      </c>
      <c r="C33" s="20">
        <v>791986.17937000003</v>
      </c>
      <c r="D33" s="20">
        <v>98843.364575</v>
      </c>
      <c r="E33" s="20">
        <v>0</v>
      </c>
      <c r="F33" s="48">
        <v>890829.54394500004</v>
      </c>
    </row>
    <row r="34" spans="1:6" x14ac:dyDescent="0.25">
      <c r="A34" s="21"/>
      <c r="B34" s="21" t="s">
        <v>26</v>
      </c>
      <c r="C34" s="20">
        <v>645222.06799999997</v>
      </c>
      <c r="D34" s="20">
        <v>7862.1616089999998</v>
      </c>
      <c r="E34" s="20">
        <v>-49644.380168999996</v>
      </c>
      <c r="F34" s="48">
        <v>603439.8494399999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9085941.0585833192</v>
      </c>
      <c r="D36" s="18">
        <v>1881368.365554</v>
      </c>
      <c r="E36" s="18">
        <v>-876166.78801300027</v>
      </c>
      <c r="F36" s="18">
        <v>10091142.636124317</v>
      </c>
    </row>
    <row r="37" spans="1:6" x14ac:dyDescent="0.25">
      <c r="A37" s="32" t="s">
        <v>76</v>
      </c>
      <c r="B37" s="32"/>
      <c r="C37" s="18">
        <v>10788004.362808</v>
      </c>
      <c r="D37" s="18">
        <v>1643295.0742869999</v>
      </c>
      <c r="E37" s="18">
        <v>-876166.78801300027</v>
      </c>
      <c r="F37" s="18">
        <v>11555132.649081999</v>
      </c>
    </row>
    <row r="38" spans="1:6" x14ac:dyDescent="0.25">
      <c r="A38" s="32" t="s">
        <v>27</v>
      </c>
      <c r="B38" s="32"/>
      <c r="C38" s="18">
        <v>-1702063.3042246811</v>
      </c>
      <c r="D38" s="18">
        <v>238073.29126700014</v>
      </c>
      <c r="E38" s="18">
        <v>0</v>
      </c>
      <c r="F38" s="18">
        <v>-1463990.0129576828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-1188484.132534679</v>
      </c>
      <c r="D43" s="18">
        <v>240320.5528560002</v>
      </c>
      <c r="E43" s="18">
        <v>0</v>
      </c>
      <c r="F43" s="18">
        <v>-948163.57967867877</v>
      </c>
    </row>
    <row r="44" spans="1:6" x14ac:dyDescent="0.25">
      <c r="A44" s="19" t="s">
        <v>30</v>
      </c>
      <c r="B44" s="19"/>
      <c r="C44" s="38">
        <v>145179.01511999997</v>
      </c>
      <c r="D44" s="38">
        <v>40851.300046000004</v>
      </c>
      <c r="E44" s="38">
        <v>0</v>
      </c>
      <c r="F44" s="22">
        <v>186030.31516599999</v>
      </c>
    </row>
    <row r="45" spans="1:6" x14ac:dyDescent="0.25">
      <c r="A45" s="21"/>
      <c r="B45" s="21" t="s">
        <v>31</v>
      </c>
      <c r="C45" s="20">
        <v>245143.61372999998</v>
      </c>
      <c r="D45" s="20">
        <v>114.49368699999999</v>
      </c>
      <c r="E45" s="20">
        <v>0</v>
      </c>
      <c r="F45" s="49">
        <v>245258.10741699999</v>
      </c>
    </row>
    <row r="46" spans="1:6" x14ac:dyDescent="0.25">
      <c r="A46" s="21"/>
      <c r="B46" s="21" t="s">
        <v>32</v>
      </c>
      <c r="C46" s="20">
        <v>99964.598610000015</v>
      </c>
      <c r="D46" s="20">
        <v>-40736.806359000002</v>
      </c>
      <c r="E46" s="20">
        <v>0</v>
      </c>
      <c r="F46" s="49">
        <v>59227.792251000013</v>
      </c>
    </row>
    <row r="47" spans="1:6" x14ac:dyDescent="0.25">
      <c r="A47" s="21" t="s">
        <v>33</v>
      </c>
      <c r="B47" s="21"/>
      <c r="C47" s="20">
        <v>-1594175.18193</v>
      </c>
      <c r="D47" s="20">
        <v>-111.49073399999999</v>
      </c>
      <c r="E47" s="20">
        <v>0</v>
      </c>
      <c r="F47" s="20">
        <v>-1594286.672664</v>
      </c>
    </row>
    <row r="48" spans="1:6" x14ac:dyDescent="0.25">
      <c r="A48" s="21"/>
      <c r="B48" s="21" t="s">
        <v>34</v>
      </c>
      <c r="C48" s="20">
        <v>-1129012.5174700001</v>
      </c>
      <c r="D48" s="20">
        <v>3.697511</v>
      </c>
      <c r="E48" s="20">
        <v>0</v>
      </c>
      <c r="F48" s="49">
        <v>-1129008.819959</v>
      </c>
    </row>
    <row r="49" spans="1:6" x14ac:dyDescent="0.25">
      <c r="A49" s="21"/>
      <c r="B49" s="21" t="s">
        <v>35</v>
      </c>
      <c r="C49" s="20">
        <v>465162.66446</v>
      </c>
      <c r="D49" s="20">
        <v>115.18824499999999</v>
      </c>
      <c r="E49" s="20">
        <v>0</v>
      </c>
      <c r="F49" s="49">
        <v>465277.85270500003</v>
      </c>
    </row>
    <row r="50" spans="1:6" x14ac:dyDescent="0.25">
      <c r="A50" s="21" t="s">
        <v>36</v>
      </c>
      <c r="B50" s="21"/>
      <c r="C50" s="20">
        <v>-180.42890000003536</v>
      </c>
      <c r="D50" s="20">
        <v>0</v>
      </c>
      <c r="E50" s="20">
        <v>0</v>
      </c>
      <c r="F50" s="49">
        <v>-180.42890000003536</v>
      </c>
    </row>
    <row r="51" spans="1:6" x14ac:dyDescent="0.25">
      <c r="A51" s="21" t="s">
        <v>37</v>
      </c>
      <c r="B51" s="21"/>
      <c r="C51" s="20">
        <v>260692.463175321</v>
      </c>
      <c r="D51" s="20">
        <v>199580.7435440002</v>
      </c>
      <c r="E51" s="20">
        <v>0</v>
      </c>
      <c r="F51" s="49">
        <v>460273.2067193212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513579.17169000005</v>
      </c>
      <c r="D58" s="18">
        <v>2247.2615890000002</v>
      </c>
      <c r="E58" s="18">
        <v>0</v>
      </c>
      <c r="F58" s="18">
        <v>515826.43327900005</v>
      </c>
    </row>
    <row r="59" spans="1:6" x14ac:dyDescent="0.25">
      <c r="A59" s="19" t="s">
        <v>42</v>
      </c>
      <c r="B59" s="19"/>
      <c r="C59" s="39">
        <v>74198.588690000004</v>
      </c>
      <c r="D59" s="39">
        <v>0</v>
      </c>
      <c r="E59" s="39">
        <v>0</v>
      </c>
      <c r="F59" s="39">
        <v>74198.588690000004</v>
      </c>
    </row>
    <row r="60" spans="1:6" x14ac:dyDescent="0.25">
      <c r="A60" s="21"/>
      <c r="B60" s="21" t="s">
        <v>43</v>
      </c>
      <c r="C60" s="20">
        <v>96889.368000000002</v>
      </c>
      <c r="D60" s="20">
        <v>0</v>
      </c>
      <c r="E60" s="20">
        <v>0</v>
      </c>
      <c r="F60" s="49">
        <v>96889.368000000002</v>
      </c>
    </row>
    <row r="61" spans="1:6" x14ac:dyDescent="0.25">
      <c r="A61" s="21"/>
      <c r="B61" s="21" t="s">
        <v>44</v>
      </c>
      <c r="C61" s="20">
        <v>22690.779309999998</v>
      </c>
      <c r="D61" s="20">
        <v>0</v>
      </c>
      <c r="E61" s="20">
        <v>0</v>
      </c>
      <c r="F61" s="49">
        <v>22690.779309999998</v>
      </c>
    </row>
    <row r="62" spans="1:6" x14ac:dyDescent="0.25">
      <c r="A62" s="21" t="s">
        <v>45</v>
      </c>
      <c r="B62" s="21"/>
      <c r="C62" s="20">
        <v>610898.56700000004</v>
      </c>
      <c r="D62" s="20">
        <v>2247.2615890000002</v>
      </c>
      <c r="E62" s="20">
        <v>0</v>
      </c>
      <c r="F62" s="20">
        <v>613145.82858900004</v>
      </c>
    </row>
    <row r="63" spans="1:6" x14ac:dyDescent="0.25">
      <c r="A63" s="21"/>
      <c r="B63" s="21" t="s">
        <v>43</v>
      </c>
      <c r="C63" s="20">
        <v>1124993.5560000001</v>
      </c>
      <c r="D63" s="20">
        <v>1471.575464</v>
      </c>
      <c r="E63" s="20">
        <v>0</v>
      </c>
      <c r="F63" s="49">
        <v>1126465.1314640001</v>
      </c>
    </row>
    <row r="64" spans="1:6" x14ac:dyDescent="0.25">
      <c r="A64" s="21"/>
      <c r="B64" s="21" t="s">
        <v>44</v>
      </c>
      <c r="C64" s="20">
        <v>514094.98900000006</v>
      </c>
      <c r="D64" s="20">
        <v>-775.68612500000017</v>
      </c>
      <c r="E64" s="20">
        <v>0</v>
      </c>
      <c r="F64" s="49">
        <v>513319.30287500005</v>
      </c>
    </row>
    <row r="65" spans="1:6" x14ac:dyDescent="0.25">
      <c r="A65" s="21" t="s">
        <v>46</v>
      </c>
      <c r="B65" s="21"/>
      <c r="C65" s="20">
        <v>-171517.984</v>
      </c>
      <c r="D65" s="20">
        <v>0</v>
      </c>
      <c r="E65" s="20">
        <v>0</v>
      </c>
      <c r="F65" s="49">
        <v>-171517.984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-1702063.304224679</v>
      </c>
      <c r="D67" s="40">
        <v>238073.2912670002</v>
      </c>
      <c r="E67" s="40">
        <v>0</v>
      </c>
      <c r="F67" s="40">
        <v>-1463990.0129576789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72.710937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60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9302060.5400566421</v>
      </c>
      <c r="D11" s="18">
        <v>1768557.665784</v>
      </c>
      <c r="E11" s="18">
        <v>-1026118.6792829997</v>
      </c>
      <c r="F11" s="18">
        <v>10044499.526557641</v>
      </c>
    </row>
    <row r="12" spans="1:6" x14ac:dyDescent="0.25">
      <c r="A12" s="19"/>
      <c r="B12" s="19" t="s">
        <v>12</v>
      </c>
      <c r="C12" s="20">
        <v>7450017.5630000001</v>
      </c>
      <c r="D12" s="20">
        <v>632438.64339699992</v>
      </c>
      <c r="E12" s="20">
        <v>0</v>
      </c>
      <c r="F12" s="20">
        <v>8082456.2063969998</v>
      </c>
    </row>
    <row r="13" spans="1:6" x14ac:dyDescent="0.25">
      <c r="A13" s="21"/>
      <c r="B13" s="21" t="s">
        <v>13</v>
      </c>
      <c r="C13" s="20">
        <v>294396.99666856998</v>
      </c>
      <c r="D13" s="20">
        <v>0</v>
      </c>
      <c r="E13" s="20">
        <v>0</v>
      </c>
      <c r="F13" s="49">
        <v>294396.99666856998</v>
      </c>
    </row>
    <row r="14" spans="1:6" x14ac:dyDescent="0.25">
      <c r="A14" s="21"/>
      <c r="B14" s="21" t="s">
        <v>14</v>
      </c>
      <c r="C14" s="20">
        <v>677347.17</v>
      </c>
      <c r="D14" s="20">
        <v>0</v>
      </c>
      <c r="E14" s="20">
        <v>0</v>
      </c>
      <c r="F14" s="49">
        <v>677347.17</v>
      </c>
    </row>
    <row r="15" spans="1:6" x14ac:dyDescent="0.25">
      <c r="A15" s="21"/>
      <c r="B15" s="21" t="s">
        <v>58</v>
      </c>
      <c r="C15" s="20">
        <v>29646.87585</v>
      </c>
      <c r="D15" s="20">
        <v>795506.11226700002</v>
      </c>
      <c r="E15" s="20">
        <v>-805874.57328799972</v>
      </c>
      <c r="F15" s="49">
        <v>19278.414829000249</v>
      </c>
    </row>
    <row r="16" spans="1:6" x14ac:dyDescent="0.25">
      <c r="A16" s="21"/>
      <c r="B16" s="21" t="s">
        <v>15</v>
      </c>
      <c r="C16" s="20">
        <v>202790.16358707158</v>
      </c>
      <c r="D16" s="20">
        <v>8018.0219230000002</v>
      </c>
      <c r="E16" s="20">
        <v>0</v>
      </c>
      <c r="F16" s="49">
        <v>210808.18551007158</v>
      </c>
    </row>
    <row r="17" spans="1:6" x14ac:dyDescent="0.25">
      <c r="A17" s="21"/>
      <c r="B17" s="21" t="s">
        <v>59</v>
      </c>
      <c r="C17" s="20">
        <v>235628.24537000002</v>
      </c>
      <c r="D17" s="20">
        <v>232255.79675899999</v>
      </c>
      <c r="E17" s="20">
        <v>-220244.10599499999</v>
      </c>
      <c r="F17" s="49">
        <v>247639.93613400002</v>
      </c>
    </row>
    <row r="18" spans="1:6" x14ac:dyDescent="0.25">
      <c r="A18" s="21"/>
      <c r="B18" s="21" t="s">
        <v>72</v>
      </c>
      <c r="C18" s="20">
        <v>412233.52558099997</v>
      </c>
      <c r="D18" s="20">
        <v>100339.09143800003</v>
      </c>
      <c r="E18" s="20">
        <v>0</v>
      </c>
      <c r="F18" s="49">
        <v>512572.617019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9667666.9805110004</v>
      </c>
      <c r="D20" s="18">
        <v>1747571.5495550004</v>
      </c>
      <c r="E20" s="18">
        <v>-968630.34607699967</v>
      </c>
      <c r="F20" s="18">
        <v>10446608.183988998</v>
      </c>
    </row>
    <row r="21" spans="1:6" x14ac:dyDescent="0.25">
      <c r="A21" s="19"/>
      <c r="B21" s="19" t="s">
        <v>18</v>
      </c>
      <c r="C21" s="20">
        <v>2214207.4003800005</v>
      </c>
      <c r="D21" s="20">
        <v>1020581.495678</v>
      </c>
      <c r="E21" s="20">
        <v>0</v>
      </c>
      <c r="F21" s="50">
        <v>3234788.8960580006</v>
      </c>
    </row>
    <row r="22" spans="1:6" x14ac:dyDescent="0.25">
      <c r="A22" s="21"/>
      <c r="B22" s="21" t="s">
        <v>19</v>
      </c>
      <c r="C22" s="20">
        <v>1178096.8505199999</v>
      </c>
      <c r="D22" s="20">
        <v>514217.54498300003</v>
      </c>
      <c r="E22" s="20">
        <v>0</v>
      </c>
      <c r="F22" s="48">
        <v>1692314.3955029999</v>
      </c>
    </row>
    <row r="23" spans="1:6" x14ac:dyDescent="0.25">
      <c r="A23" s="21"/>
      <c r="B23" s="21" t="s">
        <v>20</v>
      </c>
      <c r="C23" s="20">
        <v>72062.143829999986</v>
      </c>
      <c r="D23" s="20">
        <v>306.149565</v>
      </c>
      <c r="E23" s="20">
        <v>0</v>
      </c>
      <c r="F23" s="48">
        <v>72368.293394999986</v>
      </c>
    </row>
    <row r="24" spans="1:6" x14ac:dyDescent="0.25">
      <c r="A24" s="21"/>
      <c r="B24" s="21" t="s">
        <v>65</v>
      </c>
      <c r="C24" s="20">
        <v>4368728.6040899996</v>
      </c>
      <c r="D24" s="20">
        <v>194230.74823300005</v>
      </c>
      <c r="E24" s="20">
        <v>-968630.34607699967</v>
      </c>
      <c r="F24" s="48">
        <v>3594329.0062459996</v>
      </c>
    </row>
    <row r="25" spans="1:6" x14ac:dyDescent="0.25">
      <c r="A25" s="21"/>
      <c r="B25" s="21" t="s">
        <v>78</v>
      </c>
      <c r="C25" s="20">
        <v>1813447.0119709999</v>
      </c>
      <c r="D25" s="20">
        <v>3975.625462</v>
      </c>
      <c r="E25" s="20">
        <v>0</v>
      </c>
      <c r="F25" s="48">
        <v>1817422.6374329999</v>
      </c>
    </row>
    <row r="26" spans="1:6" x14ac:dyDescent="0.25">
      <c r="A26" s="21"/>
      <c r="B26" s="21" t="s">
        <v>21</v>
      </c>
      <c r="C26" s="20">
        <v>21124.969720000001</v>
      </c>
      <c r="D26" s="20">
        <v>14259.985634000001</v>
      </c>
      <c r="E26" s="20">
        <v>0</v>
      </c>
      <c r="F26" s="48">
        <v>35384.955354000005</v>
      </c>
    </row>
    <row r="27" spans="1:6" x14ac:dyDescent="0.25">
      <c r="A27" s="15"/>
      <c r="B27" s="15"/>
      <c r="C27" s="24"/>
      <c r="D27" s="24"/>
      <c r="E27" s="24"/>
      <c r="F27" s="25">
        <v>0</v>
      </c>
    </row>
    <row r="28" spans="1:6" x14ac:dyDescent="0.25">
      <c r="A28" s="17" t="s">
        <v>54</v>
      </c>
      <c r="B28" s="17"/>
      <c r="C28" s="26">
        <v>-365606.44045435824</v>
      </c>
      <c r="D28" s="26">
        <v>20986.11622899957</v>
      </c>
      <c r="E28" s="26">
        <v>-57488.333206000039</v>
      </c>
      <c r="F28" s="26">
        <v>-402108.65743135661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2484571.3950799997</v>
      </c>
      <c r="D31" s="26">
        <v>151277.02248300001</v>
      </c>
      <c r="E31" s="26">
        <v>-57488.333205999996</v>
      </c>
      <c r="F31" s="26">
        <v>2578360.0843570004</v>
      </c>
    </row>
    <row r="32" spans="1:6" x14ac:dyDescent="0.25">
      <c r="A32" s="19"/>
      <c r="B32" s="19" t="s">
        <v>24</v>
      </c>
      <c r="C32" s="20">
        <v>6550.6322300000002</v>
      </c>
      <c r="D32" s="20">
        <v>6943.5483270000004</v>
      </c>
      <c r="E32" s="20">
        <v>0</v>
      </c>
      <c r="F32" s="48">
        <v>13494.180557</v>
      </c>
    </row>
    <row r="33" spans="1:6" x14ac:dyDescent="0.25">
      <c r="A33" s="21"/>
      <c r="B33" s="21" t="s">
        <v>25</v>
      </c>
      <c r="C33" s="20">
        <v>1638834.07831</v>
      </c>
      <c r="D33" s="20">
        <v>155025.90088500001</v>
      </c>
      <c r="E33" s="20">
        <v>0</v>
      </c>
      <c r="F33" s="48">
        <v>1793859.9791950001</v>
      </c>
    </row>
    <row r="34" spans="1:6" x14ac:dyDescent="0.25">
      <c r="A34" s="21"/>
      <c r="B34" s="21" t="s">
        <v>26</v>
      </c>
      <c r="C34" s="20">
        <v>852287.94900000002</v>
      </c>
      <c r="D34" s="20">
        <v>3194.6699250000001</v>
      </c>
      <c r="E34" s="20">
        <v>-57488.333205999996</v>
      </c>
      <c r="F34" s="48">
        <v>797994.28571900004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9308611.1722866427</v>
      </c>
      <c r="D36" s="18">
        <v>1775501.2141110001</v>
      </c>
      <c r="E36" s="18">
        <v>-1026118.6792829997</v>
      </c>
      <c r="F36" s="18">
        <v>10057993.707114641</v>
      </c>
    </row>
    <row r="37" spans="1:6" x14ac:dyDescent="0.25">
      <c r="A37" s="32" t="s">
        <v>76</v>
      </c>
      <c r="B37" s="32"/>
      <c r="C37" s="18">
        <v>12158789.007821001</v>
      </c>
      <c r="D37" s="18">
        <v>1905792.1203650003</v>
      </c>
      <c r="E37" s="18">
        <v>-1026118.6792829997</v>
      </c>
      <c r="F37" s="18">
        <v>13038462.448902998</v>
      </c>
    </row>
    <row r="38" spans="1:6" x14ac:dyDescent="0.25">
      <c r="A38" s="32" t="s">
        <v>27</v>
      </c>
      <c r="B38" s="32"/>
      <c r="C38" s="18">
        <v>-2850177.8355343584</v>
      </c>
      <c r="D38" s="18">
        <v>-130290.90625400026</v>
      </c>
      <c r="E38" s="18">
        <v>0</v>
      </c>
      <c r="F38" s="18">
        <v>-2980468.7417883575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-1648661.6915243578</v>
      </c>
      <c r="D43" s="18">
        <v>-114507.59550400006</v>
      </c>
      <c r="E43" s="18">
        <v>0</v>
      </c>
      <c r="F43" s="18">
        <v>-1763169.2870283579</v>
      </c>
    </row>
    <row r="44" spans="1:6" x14ac:dyDescent="0.25">
      <c r="A44" s="19" t="s">
        <v>30</v>
      </c>
      <c r="B44" s="19"/>
      <c r="C44" s="38">
        <v>138055.26011</v>
      </c>
      <c r="D44" s="38">
        <v>14271.948910999999</v>
      </c>
      <c r="E44" s="38">
        <v>0</v>
      </c>
      <c r="F44" s="22">
        <v>152327.20902100002</v>
      </c>
    </row>
    <row r="45" spans="1:6" x14ac:dyDescent="0.25">
      <c r="A45" s="21"/>
      <c r="B45" s="21" t="s">
        <v>31</v>
      </c>
      <c r="C45" s="20">
        <v>257384.70514000001</v>
      </c>
      <c r="D45" s="20">
        <v>941.96194100000002</v>
      </c>
      <c r="E45" s="20">
        <v>0</v>
      </c>
      <c r="F45" s="49">
        <v>258326.66708099999</v>
      </c>
    </row>
    <row r="46" spans="1:6" x14ac:dyDescent="0.25">
      <c r="A46" s="21"/>
      <c r="B46" s="21" t="s">
        <v>32</v>
      </c>
      <c r="C46" s="20">
        <v>119329.44503</v>
      </c>
      <c r="D46" s="20">
        <v>-13329.98697</v>
      </c>
      <c r="E46" s="20">
        <v>0</v>
      </c>
      <c r="F46" s="49">
        <v>105999.45806</v>
      </c>
    </row>
    <row r="47" spans="1:6" x14ac:dyDescent="0.25">
      <c r="A47" s="21" t="s">
        <v>33</v>
      </c>
      <c r="B47" s="21"/>
      <c r="C47" s="20">
        <v>-1574792.9496599999</v>
      </c>
      <c r="D47" s="20">
        <v>-62.775817000000004</v>
      </c>
      <c r="E47" s="20">
        <v>0</v>
      </c>
      <c r="F47" s="20">
        <v>-1574855.725477</v>
      </c>
    </row>
    <row r="48" spans="1:6" x14ac:dyDescent="0.25">
      <c r="A48" s="21"/>
      <c r="B48" s="21" t="s">
        <v>34</v>
      </c>
      <c r="C48" s="20">
        <v>-1546326.1040399999</v>
      </c>
      <c r="D48" s="20">
        <v>7.94</v>
      </c>
      <c r="E48" s="20">
        <v>0</v>
      </c>
      <c r="F48" s="49">
        <v>-1546318.1640399999</v>
      </c>
    </row>
    <row r="49" spans="1:6" x14ac:dyDescent="0.25">
      <c r="A49" s="21"/>
      <c r="B49" s="21" t="s">
        <v>35</v>
      </c>
      <c r="C49" s="20">
        <v>28466.84562</v>
      </c>
      <c r="D49" s="20">
        <v>70.715817000000001</v>
      </c>
      <c r="E49" s="20">
        <v>0</v>
      </c>
      <c r="F49" s="49">
        <v>28537.561437</v>
      </c>
    </row>
    <row r="50" spans="1:6" x14ac:dyDescent="0.25">
      <c r="A50" s="21" t="s">
        <v>36</v>
      </c>
      <c r="B50" s="21"/>
      <c r="C50" s="20">
        <v>14706.948059999944</v>
      </c>
      <c r="D50" s="20">
        <v>0</v>
      </c>
      <c r="E50" s="20">
        <v>0</v>
      </c>
      <c r="F50" s="49">
        <v>14706.948059999944</v>
      </c>
    </row>
    <row r="51" spans="1:6" x14ac:dyDescent="0.25">
      <c r="A51" s="21" t="s">
        <v>37</v>
      </c>
      <c r="B51" s="21"/>
      <c r="C51" s="20">
        <v>-226630.95003435761</v>
      </c>
      <c r="D51" s="20">
        <v>-128716.76859800005</v>
      </c>
      <c r="E51" s="20">
        <v>0</v>
      </c>
      <c r="F51" s="49">
        <v>-355347.71863235766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1201516.1440100002</v>
      </c>
      <c r="D58" s="18">
        <v>15783.310750000001</v>
      </c>
      <c r="E58" s="18">
        <v>0</v>
      </c>
      <c r="F58" s="18">
        <v>1217299.4547600001</v>
      </c>
    </row>
    <row r="59" spans="1:6" x14ac:dyDescent="0.25">
      <c r="A59" s="19" t="s">
        <v>42</v>
      </c>
      <c r="B59" s="19"/>
      <c r="C59" s="39">
        <v>9911.6740100000025</v>
      </c>
      <c r="D59" s="39">
        <v>0</v>
      </c>
      <c r="E59" s="39">
        <v>0</v>
      </c>
      <c r="F59" s="39">
        <v>9911.6740100000025</v>
      </c>
    </row>
    <row r="60" spans="1:6" x14ac:dyDescent="0.25">
      <c r="A60" s="21"/>
      <c r="B60" s="21" t="s">
        <v>43</v>
      </c>
      <c r="C60" s="20">
        <v>35207.788560000001</v>
      </c>
      <c r="D60" s="20">
        <v>0</v>
      </c>
      <c r="E60" s="20">
        <v>0</v>
      </c>
      <c r="F60" s="49">
        <v>35207.788560000001</v>
      </c>
    </row>
    <row r="61" spans="1:6" x14ac:dyDescent="0.25">
      <c r="A61" s="21"/>
      <c r="B61" s="21" t="s">
        <v>44</v>
      </c>
      <c r="C61" s="20">
        <v>25296.114549999998</v>
      </c>
      <c r="D61" s="20">
        <v>0</v>
      </c>
      <c r="E61" s="20">
        <v>0</v>
      </c>
      <c r="F61" s="49">
        <v>25296.114549999998</v>
      </c>
    </row>
    <row r="62" spans="1:6" x14ac:dyDescent="0.25">
      <c r="A62" s="21" t="s">
        <v>45</v>
      </c>
      <c r="B62" s="21"/>
      <c r="C62" s="20">
        <v>1360609.8200000003</v>
      </c>
      <c r="D62" s="20">
        <v>15783.310750000001</v>
      </c>
      <c r="E62" s="20">
        <v>0</v>
      </c>
      <c r="F62" s="20">
        <v>1376393.1307500002</v>
      </c>
    </row>
    <row r="63" spans="1:6" x14ac:dyDescent="0.25">
      <c r="A63" s="21"/>
      <c r="B63" s="21" t="s">
        <v>43</v>
      </c>
      <c r="C63" s="20">
        <v>1381125.2710000002</v>
      </c>
      <c r="D63" s="20">
        <v>21345.137759000001</v>
      </c>
      <c r="E63" s="20">
        <v>0</v>
      </c>
      <c r="F63" s="49">
        <v>1402470.4087590002</v>
      </c>
    </row>
    <row r="64" spans="1:6" x14ac:dyDescent="0.25">
      <c r="A64" s="21"/>
      <c r="B64" s="21" t="s">
        <v>44</v>
      </c>
      <c r="C64" s="20">
        <v>20515.451000000001</v>
      </c>
      <c r="D64" s="20">
        <v>5561.8270090000005</v>
      </c>
      <c r="E64" s="20">
        <v>0</v>
      </c>
      <c r="F64" s="49">
        <v>26077.278009000001</v>
      </c>
    </row>
    <row r="65" spans="1:6" x14ac:dyDescent="0.25">
      <c r="A65" s="21" t="s">
        <v>46</v>
      </c>
      <c r="B65" s="21"/>
      <c r="C65" s="20">
        <v>-169005.35</v>
      </c>
      <c r="D65" s="20">
        <v>0</v>
      </c>
      <c r="E65" s="20">
        <v>0</v>
      </c>
      <c r="F65" s="49">
        <v>-169005.35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-2850177.8355343579</v>
      </c>
      <c r="D67" s="40">
        <v>-130290.90625400006</v>
      </c>
      <c r="E67" s="40">
        <v>0</v>
      </c>
      <c r="F67" s="40">
        <v>-2980468.741788358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6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61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10285946.921852686</v>
      </c>
      <c r="D11" s="18">
        <v>1961157.9859289997</v>
      </c>
      <c r="E11" s="18">
        <v>-887568.52457699995</v>
      </c>
      <c r="F11" s="18">
        <v>11359536.383204687</v>
      </c>
    </row>
    <row r="12" spans="1:6" x14ac:dyDescent="0.25">
      <c r="A12" s="19"/>
      <c r="B12" s="19" t="s">
        <v>12</v>
      </c>
      <c r="C12" s="20">
        <v>8271733.8679999989</v>
      </c>
      <c r="D12" s="20">
        <v>951439.0793659999</v>
      </c>
      <c r="E12" s="20">
        <v>0</v>
      </c>
      <c r="F12" s="20">
        <v>9223172.9473659992</v>
      </c>
    </row>
    <row r="13" spans="1:6" x14ac:dyDescent="0.25">
      <c r="A13" s="21"/>
      <c r="B13" s="21" t="s">
        <v>13</v>
      </c>
      <c r="C13" s="20">
        <v>413233.03385120002</v>
      </c>
      <c r="D13" s="20">
        <v>0</v>
      </c>
      <c r="E13" s="20">
        <v>0</v>
      </c>
      <c r="F13" s="49">
        <v>413233.03385120002</v>
      </c>
    </row>
    <row r="14" spans="1:6" x14ac:dyDescent="0.25">
      <c r="A14" s="21"/>
      <c r="B14" s="21" t="s">
        <v>14</v>
      </c>
      <c r="C14" s="20">
        <v>695992.65500000003</v>
      </c>
      <c r="D14" s="20">
        <v>0</v>
      </c>
      <c r="E14" s="20">
        <v>0</v>
      </c>
      <c r="F14" s="49">
        <v>695992.65500000003</v>
      </c>
    </row>
    <row r="15" spans="1:6" x14ac:dyDescent="0.25">
      <c r="A15" s="21"/>
      <c r="B15" s="21" t="s">
        <v>58</v>
      </c>
      <c r="C15" s="20">
        <v>35272.599719999998</v>
      </c>
      <c r="D15" s="20">
        <v>677092.94204899995</v>
      </c>
      <c r="E15" s="20">
        <v>-677235.20508799993</v>
      </c>
      <c r="F15" s="49">
        <v>35130.336681000073</v>
      </c>
    </row>
    <row r="16" spans="1:6" x14ac:dyDescent="0.25">
      <c r="A16" s="21"/>
      <c r="B16" s="21" t="s">
        <v>15</v>
      </c>
      <c r="C16" s="20">
        <v>153807.17436248611</v>
      </c>
      <c r="D16" s="20">
        <v>7825.2471500000001</v>
      </c>
      <c r="E16" s="20">
        <v>0</v>
      </c>
      <c r="F16" s="49">
        <v>161632.42151248612</v>
      </c>
    </row>
    <row r="17" spans="1:6" x14ac:dyDescent="0.25">
      <c r="A17" s="21"/>
      <c r="B17" s="21" t="s">
        <v>59</v>
      </c>
      <c r="C17" s="20">
        <v>257642.46333</v>
      </c>
      <c r="D17" s="20">
        <v>224739.35095299999</v>
      </c>
      <c r="E17" s="20">
        <v>-210333.31948899999</v>
      </c>
      <c r="F17" s="49">
        <v>272048.49479399994</v>
      </c>
    </row>
    <row r="18" spans="1:6" x14ac:dyDescent="0.25">
      <c r="A18" s="21"/>
      <c r="B18" s="21" t="s">
        <v>72</v>
      </c>
      <c r="C18" s="20">
        <v>458265.12758900004</v>
      </c>
      <c r="D18" s="20">
        <v>100061.36641099997</v>
      </c>
      <c r="E18" s="20">
        <v>0</v>
      </c>
      <c r="F18" s="49">
        <v>558326.49399999995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9119111.5718680006</v>
      </c>
      <c r="D20" s="18">
        <v>1506519.9674090003</v>
      </c>
      <c r="E20" s="18">
        <v>-843560.90278999996</v>
      </c>
      <c r="F20" s="18">
        <v>9782070.6364869997</v>
      </c>
    </row>
    <row r="21" spans="1:6" x14ac:dyDescent="0.25">
      <c r="A21" s="19"/>
      <c r="B21" s="19" t="s">
        <v>18</v>
      </c>
      <c r="C21" s="20">
        <v>2290866.3421100001</v>
      </c>
      <c r="D21" s="20">
        <v>906223.95366600004</v>
      </c>
      <c r="E21" s="20">
        <v>0</v>
      </c>
      <c r="F21" s="50">
        <v>3197090.2957760002</v>
      </c>
    </row>
    <row r="22" spans="1:6" x14ac:dyDescent="0.25">
      <c r="A22" s="21"/>
      <c r="B22" s="21" t="s">
        <v>19</v>
      </c>
      <c r="C22" s="20">
        <v>714303.48138999997</v>
      </c>
      <c r="D22" s="20">
        <v>385431.73580999998</v>
      </c>
      <c r="E22" s="20">
        <v>0</v>
      </c>
      <c r="F22" s="48">
        <v>1099735.2171999998</v>
      </c>
    </row>
    <row r="23" spans="1:6" x14ac:dyDescent="0.25">
      <c r="A23" s="21"/>
      <c r="B23" s="21" t="s">
        <v>20</v>
      </c>
      <c r="C23" s="20">
        <v>715661.39634899993</v>
      </c>
      <c r="D23" s="20">
        <v>278.407352</v>
      </c>
      <c r="E23" s="20">
        <v>0</v>
      </c>
      <c r="F23" s="48">
        <v>715939.80370099994</v>
      </c>
    </row>
    <row r="24" spans="1:6" x14ac:dyDescent="0.25">
      <c r="A24" s="21"/>
      <c r="B24" s="21" t="s">
        <v>65</v>
      </c>
      <c r="C24" s="20">
        <v>3456562.9825400002</v>
      </c>
      <c r="D24" s="20">
        <v>192517.01538400003</v>
      </c>
      <c r="E24" s="20">
        <v>-843560.90278999996</v>
      </c>
      <c r="F24" s="48">
        <v>2805519.0951340003</v>
      </c>
    </row>
    <row r="25" spans="1:6" x14ac:dyDescent="0.25">
      <c r="A25" s="21"/>
      <c r="B25" s="21" t="s">
        <v>78</v>
      </c>
      <c r="C25" s="20">
        <v>1925394.684479</v>
      </c>
      <c r="D25" s="20">
        <v>8007.3912780000001</v>
      </c>
      <c r="E25" s="20">
        <v>0</v>
      </c>
      <c r="F25" s="48">
        <v>1933402.0757570001</v>
      </c>
    </row>
    <row r="26" spans="1:6" x14ac:dyDescent="0.25">
      <c r="A26" s="21"/>
      <c r="B26" s="21" t="s">
        <v>21</v>
      </c>
      <c r="C26" s="20">
        <v>16322.685000000001</v>
      </c>
      <c r="D26" s="20">
        <v>14061.463919</v>
      </c>
      <c r="E26" s="20">
        <v>0</v>
      </c>
      <c r="F26" s="48">
        <v>30384.148918999999</v>
      </c>
    </row>
    <row r="27" spans="1:6" x14ac:dyDescent="0.25">
      <c r="A27" s="15"/>
      <c r="B27" s="15"/>
      <c r="C27" s="24"/>
      <c r="D27" s="24"/>
      <c r="E27" s="24"/>
      <c r="F27" s="25"/>
    </row>
    <row r="28" spans="1:6" x14ac:dyDescent="0.25">
      <c r="A28" s="17" t="s">
        <v>54</v>
      </c>
      <c r="B28" s="17"/>
      <c r="C28" s="26">
        <v>1166835.349984685</v>
      </c>
      <c r="D28" s="26">
        <v>454638.01851999946</v>
      </c>
      <c r="E28" s="26">
        <v>-44007.621786999982</v>
      </c>
      <c r="F28" s="26">
        <v>1577465.7467176877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1363494.4881200001</v>
      </c>
      <c r="D31" s="26">
        <v>97667.246648999993</v>
      </c>
      <c r="E31" s="26">
        <v>-44007.621787000004</v>
      </c>
      <c r="F31" s="26">
        <v>1417154.1129820002</v>
      </c>
    </row>
    <row r="32" spans="1:6" x14ac:dyDescent="0.25">
      <c r="A32" s="19"/>
      <c r="B32" s="19" t="s">
        <v>24</v>
      </c>
      <c r="C32" s="20">
        <v>850.25099999999998</v>
      </c>
      <c r="D32" s="20">
        <v>2469.2790770000001</v>
      </c>
      <c r="E32" s="20">
        <v>0</v>
      </c>
      <c r="F32" s="48">
        <v>3319.5300770000003</v>
      </c>
    </row>
    <row r="33" spans="1:6" x14ac:dyDescent="0.25">
      <c r="A33" s="21"/>
      <c r="B33" s="21" t="s">
        <v>25</v>
      </c>
      <c r="C33" s="20">
        <v>579450.65211999998</v>
      </c>
      <c r="D33" s="20">
        <v>96342.966677999997</v>
      </c>
      <c r="E33" s="20">
        <v>0</v>
      </c>
      <c r="F33" s="48">
        <v>675793.61879800004</v>
      </c>
    </row>
    <row r="34" spans="1:6" x14ac:dyDescent="0.25">
      <c r="A34" s="21"/>
      <c r="B34" s="21" t="s">
        <v>26</v>
      </c>
      <c r="C34" s="20">
        <v>784894.08700000006</v>
      </c>
      <c r="D34" s="20">
        <v>3793.5590480000001</v>
      </c>
      <c r="E34" s="20">
        <v>-44007.621787000004</v>
      </c>
      <c r="F34" s="48">
        <v>744680.0242610001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10286797.172852686</v>
      </c>
      <c r="D36" s="18">
        <v>1963627.2650059997</v>
      </c>
      <c r="E36" s="18">
        <v>-887568.52457699995</v>
      </c>
      <c r="F36" s="18">
        <v>11362855.913281687</v>
      </c>
    </row>
    <row r="37" spans="1:6" x14ac:dyDescent="0.25">
      <c r="A37" s="32" t="s">
        <v>76</v>
      </c>
      <c r="B37" s="32"/>
      <c r="C37" s="18">
        <v>10483456.310988</v>
      </c>
      <c r="D37" s="18">
        <v>1606656.4931350003</v>
      </c>
      <c r="E37" s="18">
        <v>-887568.52457699995</v>
      </c>
      <c r="F37" s="18">
        <v>11202544.279546</v>
      </c>
    </row>
    <row r="38" spans="1:6" x14ac:dyDescent="0.25">
      <c r="A38" s="32" t="s">
        <v>27</v>
      </c>
      <c r="B38" s="32"/>
      <c r="C38" s="18">
        <v>-196659.13813531399</v>
      </c>
      <c r="D38" s="18">
        <v>356970.77187099936</v>
      </c>
      <c r="E38" s="18">
        <v>0</v>
      </c>
      <c r="F38" s="18">
        <v>160311.63373568654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-631733.07692631567</v>
      </c>
      <c r="D43" s="18">
        <v>192509.43726099946</v>
      </c>
      <c r="E43" s="18">
        <v>0</v>
      </c>
      <c r="F43" s="18">
        <v>-439223.63966531627</v>
      </c>
    </row>
    <row r="44" spans="1:6" x14ac:dyDescent="0.25">
      <c r="A44" s="19" t="s">
        <v>30</v>
      </c>
      <c r="B44" s="19"/>
      <c r="C44" s="38">
        <v>-217501.32976000005</v>
      </c>
      <c r="D44" s="38">
        <v>-416788.90603800002</v>
      </c>
      <c r="E44" s="38">
        <v>0</v>
      </c>
      <c r="F44" s="22">
        <v>-634290.23579800013</v>
      </c>
    </row>
    <row r="45" spans="1:6" x14ac:dyDescent="0.25">
      <c r="A45" s="21"/>
      <c r="B45" s="21" t="s">
        <v>31</v>
      </c>
      <c r="C45" s="20">
        <v>132971.19361000002</v>
      </c>
      <c r="D45" s="20">
        <v>1239.2874870000001</v>
      </c>
      <c r="E45" s="20">
        <v>0</v>
      </c>
      <c r="F45" s="49">
        <v>134210.48109700001</v>
      </c>
    </row>
    <row r="46" spans="1:6" x14ac:dyDescent="0.25">
      <c r="A46" s="21"/>
      <c r="B46" s="21" t="s">
        <v>32</v>
      </c>
      <c r="C46" s="20">
        <v>350472.52337000007</v>
      </c>
      <c r="D46" s="20">
        <v>418028.19352500001</v>
      </c>
      <c r="E46" s="20">
        <v>0</v>
      </c>
      <c r="F46" s="49">
        <v>768500.71689500008</v>
      </c>
    </row>
    <row r="47" spans="1:6" x14ac:dyDescent="0.25">
      <c r="A47" s="21" t="s">
        <v>33</v>
      </c>
      <c r="B47" s="21"/>
      <c r="C47" s="20">
        <v>-547811.1200600001</v>
      </c>
      <c r="D47" s="20">
        <v>371.95365700000002</v>
      </c>
      <c r="E47" s="20">
        <v>0</v>
      </c>
      <c r="F47" s="20">
        <v>-547439.16640300024</v>
      </c>
    </row>
    <row r="48" spans="1:6" x14ac:dyDescent="0.25">
      <c r="A48" s="21"/>
      <c r="B48" s="21" t="s">
        <v>34</v>
      </c>
      <c r="C48" s="20">
        <v>2106304.9308699998</v>
      </c>
      <c r="D48" s="20">
        <v>384.04285800000002</v>
      </c>
      <c r="E48" s="20">
        <v>0</v>
      </c>
      <c r="F48" s="49">
        <v>2106688.9737279997</v>
      </c>
    </row>
    <row r="49" spans="1:6" x14ac:dyDescent="0.25">
      <c r="A49" s="21"/>
      <c r="B49" s="21" t="s">
        <v>35</v>
      </c>
      <c r="C49" s="20">
        <v>2654116.0509299999</v>
      </c>
      <c r="D49" s="20">
        <v>12.089200999999999</v>
      </c>
      <c r="E49" s="20">
        <v>0</v>
      </c>
      <c r="F49" s="49">
        <v>2654128.140131</v>
      </c>
    </row>
    <row r="50" spans="1:6" x14ac:dyDescent="0.25">
      <c r="A50" s="21" t="s">
        <v>36</v>
      </c>
      <c r="B50" s="21"/>
      <c r="C50" s="20">
        <v>-2274.4910800000071</v>
      </c>
      <c r="D50" s="20">
        <v>0</v>
      </c>
      <c r="E50" s="20">
        <v>0</v>
      </c>
      <c r="F50" s="49">
        <v>-2274.4910800000071</v>
      </c>
    </row>
    <row r="51" spans="1:6" x14ac:dyDescent="0.25">
      <c r="A51" s="21" t="s">
        <v>37</v>
      </c>
      <c r="B51" s="21"/>
      <c r="C51" s="20">
        <v>135853.86397368461</v>
      </c>
      <c r="D51" s="20">
        <v>608926.3896419995</v>
      </c>
      <c r="E51" s="20">
        <v>0</v>
      </c>
      <c r="F51" s="49">
        <v>744780.25361568411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-435073.93879099982</v>
      </c>
      <c r="D58" s="18">
        <v>-164461.33461000002</v>
      </c>
      <c r="E58" s="18">
        <v>0</v>
      </c>
      <c r="F58" s="18">
        <v>-599535.27340099984</v>
      </c>
    </row>
    <row r="59" spans="1:6" x14ac:dyDescent="0.25">
      <c r="A59" s="19" t="s">
        <v>42</v>
      </c>
      <c r="B59" s="19"/>
      <c r="C59" s="39">
        <v>1271794.9615900004</v>
      </c>
      <c r="D59" s="39">
        <v>0</v>
      </c>
      <c r="E59" s="39">
        <v>0</v>
      </c>
      <c r="F59" s="39">
        <v>1271794.9615900004</v>
      </c>
    </row>
    <row r="60" spans="1:6" x14ac:dyDescent="0.25">
      <c r="A60" s="21"/>
      <c r="B60" s="21" t="s">
        <v>43</v>
      </c>
      <c r="C60" s="20">
        <v>1881165.0053600003</v>
      </c>
      <c r="D60" s="20">
        <v>0</v>
      </c>
      <c r="E60" s="20">
        <v>0</v>
      </c>
      <c r="F60" s="49">
        <v>1881165.0053600003</v>
      </c>
    </row>
    <row r="61" spans="1:6" x14ac:dyDescent="0.25">
      <c r="A61" s="21"/>
      <c r="B61" s="21" t="s">
        <v>44</v>
      </c>
      <c r="C61" s="20">
        <v>609370.04376999999</v>
      </c>
      <c r="D61" s="20">
        <v>0</v>
      </c>
      <c r="E61" s="20">
        <v>0</v>
      </c>
      <c r="F61" s="49">
        <v>609370.04376999999</v>
      </c>
    </row>
    <row r="62" spans="1:6" x14ac:dyDescent="0.25">
      <c r="A62" s="21" t="s">
        <v>45</v>
      </c>
      <c r="B62" s="21"/>
      <c r="C62" s="20">
        <v>-1574521.0422000003</v>
      </c>
      <c r="D62" s="20">
        <v>-164461.33461000002</v>
      </c>
      <c r="E62" s="20">
        <v>0</v>
      </c>
      <c r="F62" s="20">
        <v>-1738982.3768100003</v>
      </c>
    </row>
    <row r="63" spans="1:6" x14ac:dyDescent="0.25">
      <c r="A63" s="21"/>
      <c r="B63" s="21" t="s">
        <v>43</v>
      </c>
      <c r="C63" s="20">
        <v>0</v>
      </c>
      <c r="D63" s="20">
        <v>5331.3172759999998</v>
      </c>
      <c r="E63" s="20">
        <v>0</v>
      </c>
      <c r="F63" s="49">
        <v>5331.3172759999998</v>
      </c>
    </row>
    <row r="64" spans="1:6" x14ac:dyDescent="0.25">
      <c r="A64" s="21"/>
      <c r="B64" s="21" t="s">
        <v>44</v>
      </c>
      <c r="C64" s="20">
        <v>1574521.0422000003</v>
      </c>
      <c r="D64" s="20">
        <v>169792.65188600001</v>
      </c>
      <c r="E64" s="20">
        <v>0</v>
      </c>
      <c r="F64" s="49">
        <v>1744313.6940860003</v>
      </c>
    </row>
    <row r="65" spans="1:6" x14ac:dyDescent="0.25">
      <c r="A65" s="21" t="s">
        <v>46</v>
      </c>
      <c r="B65" s="21"/>
      <c r="C65" s="20">
        <v>-132347.85818099999</v>
      </c>
      <c r="D65" s="20">
        <v>0</v>
      </c>
      <c r="E65" s="20">
        <v>0</v>
      </c>
      <c r="F65" s="49">
        <v>-132347.85818099999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-196659.13813531585</v>
      </c>
      <c r="D67" s="40">
        <v>356970.77187099948</v>
      </c>
      <c r="E67" s="40">
        <v>0</v>
      </c>
      <c r="F67" s="40">
        <v>160311.63373568357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6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62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10705541.783968087</v>
      </c>
      <c r="D11" s="18">
        <v>1628747.6590089998</v>
      </c>
      <c r="E11" s="18">
        <v>-924918.05672799994</v>
      </c>
      <c r="F11" s="18">
        <v>11409371.386249086</v>
      </c>
    </row>
    <row r="12" spans="1:6" x14ac:dyDescent="0.25">
      <c r="A12" s="19"/>
      <c r="B12" s="19" t="s">
        <v>12</v>
      </c>
      <c r="C12" s="20">
        <v>8888308.2170000002</v>
      </c>
      <c r="D12" s="20">
        <v>570096.29421399999</v>
      </c>
      <c r="E12" s="20">
        <v>0</v>
      </c>
      <c r="F12" s="20">
        <v>9458404.5112139992</v>
      </c>
    </row>
    <row r="13" spans="1:6" x14ac:dyDescent="0.25">
      <c r="A13" s="21"/>
      <c r="B13" s="21" t="s">
        <v>13</v>
      </c>
      <c r="C13" s="20">
        <v>236899.81336496997</v>
      </c>
      <c r="D13" s="20">
        <v>0</v>
      </c>
      <c r="E13" s="20">
        <v>0</v>
      </c>
      <c r="F13" s="49">
        <v>236899.81336496997</v>
      </c>
    </row>
    <row r="14" spans="1:6" x14ac:dyDescent="0.25">
      <c r="A14" s="21"/>
      <c r="B14" s="21" t="s">
        <v>14</v>
      </c>
      <c r="C14" s="20">
        <v>687776.80499999993</v>
      </c>
      <c r="D14" s="20">
        <v>0</v>
      </c>
      <c r="E14" s="20">
        <v>0</v>
      </c>
      <c r="F14" s="49">
        <v>687776.80499999993</v>
      </c>
    </row>
    <row r="15" spans="1:6" x14ac:dyDescent="0.25">
      <c r="A15" s="21"/>
      <c r="B15" s="21" t="s">
        <v>58</v>
      </c>
      <c r="C15" s="20">
        <v>28642.052</v>
      </c>
      <c r="D15" s="20">
        <v>670286.8909789999</v>
      </c>
      <c r="E15" s="20">
        <v>-662996.0627919999</v>
      </c>
      <c r="F15" s="49">
        <v>35932.880187000032</v>
      </c>
    </row>
    <row r="16" spans="1:6" x14ac:dyDescent="0.25">
      <c r="A16" s="21"/>
      <c r="B16" s="21" t="s">
        <v>15</v>
      </c>
      <c r="C16" s="20">
        <v>192367.04241511889</v>
      </c>
      <c r="D16" s="20">
        <v>7234.8925170000002</v>
      </c>
      <c r="E16" s="20">
        <v>0</v>
      </c>
      <c r="F16" s="49">
        <v>199601.93493211889</v>
      </c>
    </row>
    <row r="17" spans="1:6" x14ac:dyDescent="0.25">
      <c r="A17" s="21"/>
      <c r="B17" s="21" t="s">
        <v>59</v>
      </c>
      <c r="C17" s="20">
        <v>233196.25594</v>
      </c>
      <c r="D17" s="20">
        <v>275083.47456400003</v>
      </c>
      <c r="E17" s="20">
        <v>-261921.99393600001</v>
      </c>
      <c r="F17" s="49">
        <v>246357.73656800002</v>
      </c>
    </row>
    <row r="18" spans="1:6" x14ac:dyDescent="0.25">
      <c r="A18" s="21"/>
      <c r="B18" s="21" t="s">
        <v>72</v>
      </c>
      <c r="C18" s="20">
        <v>438351.59824800002</v>
      </c>
      <c r="D18" s="20">
        <v>106046.10673499998</v>
      </c>
      <c r="E18" s="20">
        <v>0</v>
      </c>
      <c r="F18" s="49">
        <v>544397.70498299995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9135291.8905870002</v>
      </c>
      <c r="D20" s="18">
        <v>1693340.9717889999</v>
      </c>
      <c r="E20" s="18">
        <v>-872832.23753499996</v>
      </c>
      <c r="F20" s="18">
        <v>9955800.6248410009</v>
      </c>
    </row>
    <row r="21" spans="1:6" x14ac:dyDescent="0.25">
      <c r="A21" s="19"/>
      <c r="B21" s="19" t="s">
        <v>18</v>
      </c>
      <c r="C21" s="20">
        <v>2261942.0547000002</v>
      </c>
      <c r="D21" s="20">
        <v>988038.27851500001</v>
      </c>
      <c r="E21" s="20">
        <v>0</v>
      </c>
      <c r="F21" s="50">
        <v>3249980.3332150001</v>
      </c>
    </row>
    <row r="22" spans="1:6" x14ac:dyDescent="0.25">
      <c r="A22" s="21"/>
      <c r="B22" s="21" t="s">
        <v>19</v>
      </c>
      <c r="C22" s="20">
        <v>866724.15885000001</v>
      </c>
      <c r="D22" s="20">
        <v>456933.65292199998</v>
      </c>
      <c r="E22" s="20">
        <v>0</v>
      </c>
      <c r="F22" s="48">
        <v>1323657.811772</v>
      </c>
    </row>
    <row r="23" spans="1:6" x14ac:dyDescent="0.25">
      <c r="A23" s="21"/>
      <c r="B23" s="21" t="s">
        <v>20</v>
      </c>
      <c r="C23" s="20">
        <v>89583.989069000003</v>
      </c>
      <c r="D23" s="20">
        <v>313.96368699999999</v>
      </c>
      <c r="E23" s="20">
        <v>0</v>
      </c>
      <c r="F23" s="48">
        <v>89897.952755999999</v>
      </c>
    </row>
    <row r="24" spans="1:6" x14ac:dyDescent="0.25">
      <c r="A24" s="21"/>
      <c r="B24" s="21" t="s">
        <v>65</v>
      </c>
      <c r="C24" s="20">
        <v>3995159.4122799998</v>
      </c>
      <c r="D24" s="20">
        <v>226323.268274</v>
      </c>
      <c r="E24" s="20">
        <v>-872832.23753499996</v>
      </c>
      <c r="F24" s="48">
        <v>3348650.4430189999</v>
      </c>
    </row>
    <row r="25" spans="1:6" x14ac:dyDescent="0.25">
      <c r="A25" s="21"/>
      <c r="B25" s="21" t="s">
        <v>78</v>
      </c>
      <c r="C25" s="20">
        <v>1892614.6716879997</v>
      </c>
      <c r="D25" s="20">
        <v>5218.534095</v>
      </c>
      <c r="E25" s="20">
        <v>0</v>
      </c>
      <c r="F25" s="48">
        <v>1897833.2057829998</v>
      </c>
    </row>
    <row r="26" spans="1:6" x14ac:dyDescent="0.25">
      <c r="A26" s="21"/>
      <c r="B26" s="21" t="s">
        <v>21</v>
      </c>
      <c r="C26" s="20">
        <v>29267.603999999999</v>
      </c>
      <c r="D26" s="20">
        <v>16513.274296</v>
      </c>
      <c r="E26" s="20">
        <v>0</v>
      </c>
      <c r="F26" s="48">
        <v>45780.878295999995</v>
      </c>
    </row>
    <row r="27" spans="1:6" x14ac:dyDescent="0.25">
      <c r="A27" s="15"/>
      <c r="B27" s="15"/>
      <c r="C27" s="24"/>
      <c r="D27" s="24"/>
      <c r="E27" s="24"/>
      <c r="F27" s="25"/>
    </row>
    <row r="28" spans="1:6" x14ac:dyDescent="0.25">
      <c r="A28" s="17" t="s">
        <v>54</v>
      </c>
      <c r="B28" s="17"/>
      <c r="C28" s="26">
        <v>1570249.8933810871</v>
      </c>
      <c r="D28" s="26">
        <v>-64593.312780000037</v>
      </c>
      <c r="E28" s="26">
        <v>-52085.819192999974</v>
      </c>
      <c r="F28" s="26">
        <v>1453570.761408085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1651690.4697099999</v>
      </c>
      <c r="D31" s="26">
        <v>111660.780965</v>
      </c>
      <c r="E31" s="26">
        <v>-52085.819193000003</v>
      </c>
      <c r="F31" s="26">
        <v>1711265.4314819998</v>
      </c>
    </row>
    <row r="32" spans="1:6" x14ac:dyDescent="0.25">
      <c r="A32" s="19"/>
      <c r="B32" s="19" t="s">
        <v>24</v>
      </c>
      <c r="C32" s="20">
        <v>5709.1480000000001</v>
      </c>
      <c r="D32" s="20">
        <v>931.62671399999999</v>
      </c>
      <c r="E32" s="20">
        <v>0</v>
      </c>
      <c r="F32" s="48">
        <v>6640.7747140000001</v>
      </c>
    </row>
    <row r="33" spans="1:6" x14ac:dyDescent="0.25">
      <c r="A33" s="21"/>
      <c r="B33" s="21" t="s">
        <v>25</v>
      </c>
      <c r="C33" s="20">
        <v>861026.14971000003</v>
      </c>
      <c r="D33" s="20">
        <v>109053.25242999999</v>
      </c>
      <c r="E33" s="20">
        <v>0</v>
      </c>
      <c r="F33" s="48">
        <v>970079.40214000002</v>
      </c>
    </row>
    <row r="34" spans="1:6" x14ac:dyDescent="0.25">
      <c r="A34" s="21"/>
      <c r="B34" s="21" t="s">
        <v>26</v>
      </c>
      <c r="C34" s="20">
        <v>796373.46799999999</v>
      </c>
      <c r="D34" s="20">
        <v>3539.1552489999999</v>
      </c>
      <c r="E34" s="20">
        <v>-52085.819193000003</v>
      </c>
      <c r="F34" s="48">
        <v>747826.80405599996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10711250.931968087</v>
      </c>
      <c r="D36" s="18">
        <v>1629679.2857229998</v>
      </c>
      <c r="E36" s="18">
        <v>-924918.05672799994</v>
      </c>
      <c r="F36" s="18">
        <v>11416012.160963086</v>
      </c>
    </row>
    <row r="37" spans="1:6" x14ac:dyDescent="0.25">
      <c r="A37" s="32" t="s">
        <v>76</v>
      </c>
      <c r="B37" s="32"/>
      <c r="C37" s="18">
        <v>10792691.508297</v>
      </c>
      <c r="D37" s="18">
        <v>1805933.379468</v>
      </c>
      <c r="E37" s="18">
        <v>-924918.05672799994</v>
      </c>
      <c r="F37" s="18">
        <v>11673706.831037002</v>
      </c>
    </row>
    <row r="38" spans="1:6" x14ac:dyDescent="0.25">
      <c r="A38" s="32" t="s">
        <v>27</v>
      </c>
      <c r="B38" s="32"/>
      <c r="C38" s="18">
        <v>-81440.57632891275</v>
      </c>
      <c r="D38" s="18">
        <v>-176254.09374500019</v>
      </c>
      <c r="E38" s="18">
        <v>0</v>
      </c>
      <c r="F38" s="18">
        <v>-257694.67007391527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184631.10795008679</v>
      </c>
      <c r="D43" s="18">
        <v>-174871.11164900009</v>
      </c>
      <c r="E43" s="18">
        <v>0</v>
      </c>
      <c r="F43" s="18">
        <v>9759.9963010867068</v>
      </c>
    </row>
    <row r="44" spans="1:6" x14ac:dyDescent="0.25">
      <c r="A44" s="19" t="s">
        <v>30</v>
      </c>
      <c r="B44" s="19"/>
      <c r="C44" s="38">
        <v>78969.864519999974</v>
      </c>
      <c r="D44" s="38">
        <v>7032.3600020000003</v>
      </c>
      <c r="E44" s="38">
        <v>0</v>
      </c>
      <c r="F44" s="22">
        <v>86002.224521999975</v>
      </c>
    </row>
    <row r="45" spans="1:6" x14ac:dyDescent="0.25">
      <c r="A45" s="21"/>
      <c r="B45" s="21" t="s">
        <v>31</v>
      </c>
      <c r="C45" s="20">
        <v>220919.29407999999</v>
      </c>
      <c r="D45" s="20">
        <v>25.599889000000001</v>
      </c>
      <c r="E45" s="20">
        <v>0</v>
      </c>
      <c r="F45" s="49">
        <v>220944.893969</v>
      </c>
    </row>
    <row r="46" spans="1:6" x14ac:dyDescent="0.25">
      <c r="A46" s="21"/>
      <c r="B46" s="21" t="s">
        <v>32</v>
      </c>
      <c r="C46" s="20">
        <v>141949.42956000002</v>
      </c>
      <c r="D46" s="20">
        <v>-7006.7601130000003</v>
      </c>
      <c r="E46" s="20">
        <v>0</v>
      </c>
      <c r="F46" s="49">
        <v>134942.66944700002</v>
      </c>
    </row>
    <row r="47" spans="1:6" x14ac:dyDescent="0.25">
      <c r="A47" s="21" t="s">
        <v>33</v>
      </c>
      <c r="B47" s="21"/>
      <c r="C47" s="20">
        <v>306458.13082999992</v>
      </c>
      <c r="D47" s="20">
        <v>-337.31077299999998</v>
      </c>
      <c r="E47" s="20">
        <v>0</v>
      </c>
      <c r="F47" s="20">
        <v>306120.82005699992</v>
      </c>
    </row>
    <row r="48" spans="1:6" x14ac:dyDescent="0.25">
      <c r="A48" s="21"/>
      <c r="B48" s="21" t="s">
        <v>34</v>
      </c>
      <c r="C48" s="20">
        <v>949180.25520999986</v>
      </c>
      <c r="D48" s="20">
        <v>-325.71173599999997</v>
      </c>
      <c r="E48" s="20">
        <v>0</v>
      </c>
      <c r="F48" s="49">
        <v>948854.54347399983</v>
      </c>
    </row>
    <row r="49" spans="1:6" x14ac:dyDescent="0.25">
      <c r="A49" s="21"/>
      <c r="B49" s="21" t="s">
        <v>35</v>
      </c>
      <c r="C49" s="20">
        <v>642722.12437999994</v>
      </c>
      <c r="D49" s="20">
        <v>11.599036999999999</v>
      </c>
      <c r="E49" s="20">
        <v>0</v>
      </c>
      <c r="F49" s="49">
        <v>642733.72341699991</v>
      </c>
    </row>
    <row r="50" spans="1:6" x14ac:dyDescent="0.25">
      <c r="A50" s="21" t="s">
        <v>36</v>
      </c>
      <c r="B50" s="21"/>
      <c r="C50" s="20">
        <v>-3995.9075700000685</v>
      </c>
      <c r="D50" s="20">
        <v>0</v>
      </c>
      <c r="E50" s="20">
        <v>0</v>
      </c>
      <c r="F50" s="49">
        <v>-3995.9075700000685</v>
      </c>
    </row>
    <row r="51" spans="1:6" x14ac:dyDescent="0.25">
      <c r="A51" s="21" t="s">
        <v>37</v>
      </c>
      <c r="B51" s="21"/>
      <c r="C51" s="20">
        <v>-196800.97982991301</v>
      </c>
      <c r="D51" s="20">
        <v>-181566.16087800008</v>
      </c>
      <c r="E51" s="20">
        <v>0</v>
      </c>
      <c r="F51" s="49">
        <v>-378367.14070791309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266071.68427900004</v>
      </c>
      <c r="D58" s="18">
        <v>1382.9820960000002</v>
      </c>
      <c r="E58" s="18">
        <v>0</v>
      </c>
      <c r="F58" s="18">
        <v>267454.66637500003</v>
      </c>
    </row>
    <row r="59" spans="1:6" x14ac:dyDescent="0.25">
      <c r="A59" s="19" t="s">
        <v>42</v>
      </c>
      <c r="B59" s="19"/>
      <c r="C59" s="39">
        <v>-7259.5652000000009</v>
      </c>
      <c r="D59" s="39">
        <v>0</v>
      </c>
      <c r="E59" s="39">
        <v>0</v>
      </c>
      <c r="F59" s="39">
        <v>-7259.5652000000009</v>
      </c>
    </row>
    <row r="60" spans="1:6" x14ac:dyDescent="0.25">
      <c r="A60" s="21"/>
      <c r="B60" s="21" t="s">
        <v>43</v>
      </c>
      <c r="C60" s="20">
        <v>6051.0779999999995</v>
      </c>
      <c r="D60" s="20">
        <v>0</v>
      </c>
      <c r="E60" s="20">
        <v>0</v>
      </c>
      <c r="F60" s="49">
        <v>6051.0779999999995</v>
      </c>
    </row>
    <row r="61" spans="1:6" x14ac:dyDescent="0.25">
      <c r="A61" s="21"/>
      <c r="B61" s="21" t="s">
        <v>44</v>
      </c>
      <c r="C61" s="20">
        <v>13310.6432</v>
      </c>
      <c r="D61" s="20">
        <v>0</v>
      </c>
      <c r="E61" s="20">
        <v>0</v>
      </c>
      <c r="F61" s="49">
        <v>13310.6432</v>
      </c>
    </row>
    <row r="62" spans="1:6" x14ac:dyDescent="0.25">
      <c r="A62" s="21" t="s">
        <v>45</v>
      </c>
      <c r="B62" s="21"/>
      <c r="C62" s="20">
        <v>400441.67300000007</v>
      </c>
      <c r="D62" s="20">
        <v>1382.9820960000002</v>
      </c>
      <c r="E62" s="20">
        <v>0</v>
      </c>
      <c r="F62" s="20">
        <v>401824.65509600006</v>
      </c>
    </row>
    <row r="63" spans="1:6" x14ac:dyDescent="0.25">
      <c r="A63" s="21"/>
      <c r="B63" s="21" t="s">
        <v>43</v>
      </c>
      <c r="C63" s="20">
        <v>634950.10400000005</v>
      </c>
      <c r="D63" s="20">
        <v>3718.0767209999999</v>
      </c>
      <c r="E63" s="20">
        <v>0</v>
      </c>
      <c r="F63" s="49">
        <v>638668.18072100007</v>
      </c>
    </row>
    <row r="64" spans="1:6" x14ac:dyDescent="0.25">
      <c r="A64" s="21"/>
      <c r="B64" s="21" t="s">
        <v>44</v>
      </c>
      <c r="C64" s="20">
        <v>234508.43100000001</v>
      </c>
      <c r="D64" s="20">
        <v>2335.0946249999997</v>
      </c>
      <c r="E64" s="20">
        <v>0</v>
      </c>
      <c r="F64" s="49">
        <v>236843.52562500001</v>
      </c>
    </row>
    <row r="65" spans="1:6" x14ac:dyDescent="0.25">
      <c r="A65" s="21" t="s">
        <v>46</v>
      </c>
      <c r="B65" s="21"/>
      <c r="C65" s="20">
        <v>-127110.423521</v>
      </c>
      <c r="D65" s="20">
        <v>0</v>
      </c>
      <c r="E65" s="20">
        <v>0</v>
      </c>
      <c r="F65" s="49">
        <v>-127110.423521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-81440.576328913245</v>
      </c>
      <c r="D67" s="40">
        <v>-176254.09374500008</v>
      </c>
      <c r="E67" s="40">
        <v>0</v>
      </c>
      <c r="F67" s="40">
        <v>-257694.67007391332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6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63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9975927.8899612874</v>
      </c>
      <c r="D11" s="18">
        <v>1952318.4426560001</v>
      </c>
      <c r="E11" s="18">
        <v>-907974.60357500007</v>
      </c>
      <c r="F11" s="18">
        <v>11020271.729042286</v>
      </c>
    </row>
    <row r="12" spans="1:6" x14ac:dyDescent="0.25">
      <c r="A12" s="19"/>
      <c r="B12" s="19" t="s">
        <v>12</v>
      </c>
      <c r="C12" s="20">
        <v>8052223.7810000004</v>
      </c>
      <c r="D12" s="20">
        <v>914658.85508499993</v>
      </c>
      <c r="E12" s="20">
        <v>0</v>
      </c>
      <c r="F12" s="20">
        <v>8966882.6360849999</v>
      </c>
    </row>
    <row r="13" spans="1:6" x14ac:dyDescent="0.25">
      <c r="A13" s="21"/>
      <c r="B13" s="21" t="s">
        <v>13</v>
      </c>
      <c r="C13" s="20">
        <v>282270.03625850996</v>
      </c>
      <c r="D13" s="20">
        <v>0</v>
      </c>
      <c r="E13" s="20">
        <v>0</v>
      </c>
      <c r="F13" s="49">
        <v>282270.03625850996</v>
      </c>
    </row>
    <row r="14" spans="1:6" x14ac:dyDescent="0.25">
      <c r="A14" s="21"/>
      <c r="B14" s="21" t="s">
        <v>14</v>
      </c>
      <c r="C14" s="20">
        <v>688635.87199999997</v>
      </c>
      <c r="D14" s="20">
        <v>0</v>
      </c>
      <c r="E14" s="20">
        <v>0</v>
      </c>
      <c r="F14" s="49">
        <v>688635.87199999997</v>
      </c>
    </row>
    <row r="15" spans="1:6" x14ac:dyDescent="0.25">
      <c r="A15" s="21"/>
      <c r="B15" s="21" t="s">
        <v>58</v>
      </c>
      <c r="C15" s="20">
        <v>20071.627</v>
      </c>
      <c r="D15" s="20">
        <v>694362.47382700013</v>
      </c>
      <c r="E15" s="20">
        <v>-685893.41632700013</v>
      </c>
      <c r="F15" s="49">
        <v>28540.684499999974</v>
      </c>
    </row>
    <row r="16" spans="1:6" x14ac:dyDescent="0.25">
      <c r="A16" s="21"/>
      <c r="B16" s="21" t="s">
        <v>15</v>
      </c>
      <c r="C16" s="20">
        <v>283461.86320277688</v>
      </c>
      <c r="D16" s="20">
        <v>7982.5262570000004</v>
      </c>
      <c r="E16" s="20">
        <v>0</v>
      </c>
      <c r="F16" s="49">
        <v>291444.38945977687</v>
      </c>
    </row>
    <row r="17" spans="1:6" x14ac:dyDescent="0.25">
      <c r="A17" s="21"/>
      <c r="B17" s="21" t="s">
        <v>59</v>
      </c>
      <c r="C17" s="20">
        <v>250863.37319000001</v>
      </c>
      <c r="D17" s="20">
        <v>235888.65952799999</v>
      </c>
      <c r="E17" s="20">
        <v>-222081.187248</v>
      </c>
      <c r="F17" s="49">
        <v>264670.84547</v>
      </c>
    </row>
    <row r="18" spans="1:6" x14ac:dyDescent="0.25">
      <c r="A18" s="21"/>
      <c r="B18" s="21" t="s">
        <v>72</v>
      </c>
      <c r="C18" s="20">
        <v>398401.33730999997</v>
      </c>
      <c r="D18" s="20">
        <v>99425.927958999993</v>
      </c>
      <c r="E18" s="20">
        <v>0</v>
      </c>
      <c r="F18" s="49">
        <v>497827.26526899997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9409037.8870090004</v>
      </c>
      <c r="D20" s="18">
        <v>1646916.8022460002</v>
      </c>
      <c r="E20" s="18">
        <v>-859560.91964100022</v>
      </c>
      <c r="F20" s="18">
        <v>10196393.769614</v>
      </c>
    </row>
    <row r="21" spans="1:6" x14ac:dyDescent="0.25">
      <c r="A21" s="19"/>
      <c r="B21" s="19" t="s">
        <v>18</v>
      </c>
      <c r="C21" s="20">
        <v>2280228.5863300003</v>
      </c>
      <c r="D21" s="20">
        <v>982215.95831400005</v>
      </c>
      <c r="E21" s="20">
        <v>0</v>
      </c>
      <c r="F21" s="50">
        <v>3262444.5446440005</v>
      </c>
    </row>
    <row r="22" spans="1:6" x14ac:dyDescent="0.25">
      <c r="A22" s="21"/>
      <c r="B22" s="21" t="s">
        <v>19</v>
      </c>
      <c r="C22" s="20">
        <v>893314.15026000002</v>
      </c>
      <c r="D22" s="20">
        <v>433302.41567000002</v>
      </c>
      <c r="E22" s="20">
        <v>0</v>
      </c>
      <c r="F22" s="48">
        <v>1326616.56593</v>
      </c>
    </row>
    <row r="23" spans="1:6" x14ac:dyDescent="0.25">
      <c r="A23" s="21"/>
      <c r="B23" s="21" t="s">
        <v>20</v>
      </c>
      <c r="C23" s="20">
        <v>724307.69600900006</v>
      </c>
      <c r="D23" s="20">
        <v>306.980659</v>
      </c>
      <c r="E23" s="20">
        <v>0</v>
      </c>
      <c r="F23" s="48">
        <v>724614.67666800006</v>
      </c>
    </row>
    <row r="24" spans="1:6" x14ac:dyDescent="0.25">
      <c r="A24" s="21"/>
      <c r="B24" s="21" t="s">
        <v>65</v>
      </c>
      <c r="C24" s="20">
        <v>3626678.0208799997</v>
      </c>
      <c r="D24" s="20">
        <v>197641.35428299996</v>
      </c>
      <c r="E24" s="20">
        <v>-859560.91964100022</v>
      </c>
      <c r="F24" s="48">
        <v>2964758.4555219994</v>
      </c>
    </row>
    <row r="25" spans="1:6" x14ac:dyDescent="0.25">
      <c r="A25" s="21"/>
      <c r="B25" s="21" t="s">
        <v>78</v>
      </c>
      <c r="C25" s="20">
        <v>1861693.4166199998</v>
      </c>
      <c r="D25" s="20">
        <v>15591.772023</v>
      </c>
      <c r="E25" s="20">
        <v>0</v>
      </c>
      <c r="F25" s="48">
        <v>1877285.1886429999</v>
      </c>
    </row>
    <row r="26" spans="1:6" x14ac:dyDescent="0.25">
      <c r="A26" s="21"/>
      <c r="B26" s="21" t="s">
        <v>21</v>
      </c>
      <c r="C26" s="20">
        <v>22816.016909999998</v>
      </c>
      <c r="D26" s="20">
        <v>17858.321296999999</v>
      </c>
      <c r="E26" s="20">
        <v>0</v>
      </c>
      <c r="F26" s="48">
        <v>40674.338206999993</v>
      </c>
    </row>
    <row r="27" spans="1:6" x14ac:dyDescent="0.25">
      <c r="A27" s="15"/>
      <c r="B27" s="15"/>
      <c r="C27" s="24"/>
      <c r="D27" s="24"/>
      <c r="E27" s="24"/>
      <c r="F27" s="25"/>
    </row>
    <row r="28" spans="1:6" x14ac:dyDescent="0.25">
      <c r="A28" s="17" t="s">
        <v>54</v>
      </c>
      <c r="B28" s="17"/>
      <c r="C28" s="26">
        <v>566890.00295228697</v>
      </c>
      <c r="D28" s="26">
        <v>305401.64040999999</v>
      </c>
      <c r="E28" s="26">
        <v>-48413.683933999855</v>
      </c>
      <c r="F28" s="26">
        <v>823877.95942828618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1362455.4013</v>
      </c>
      <c r="D31" s="26">
        <v>107788.24459700001</v>
      </c>
      <c r="E31" s="26">
        <v>-48413.683934000001</v>
      </c>
      <c r="F31" s="26">
        <v>1421829.9619629998</v>
      </c>
    </row>
    <row r="32" spans="1:6" x14ac:dyDescent="0.25">
      <c r="A32" s="19"/>
      <c r="B32" s="19" t="s">
        <v>24</v>
      </c>
      <c r="C32" s="20">
        <v>2156.9202700000001</v>
      </c>
      <c r="D32" s="20">
        <v>6699.5961569999999</v>
      </c>
      <c r="E32" s="20">
        <v>0</v>
      </c>
      <c r="F32" s="48">
        <v>8856.5164270000005</v>
      </c>
    </row>
    <row r="33" spans="1:6" x14ac:dyDescent="0.25">
      <c r="A33" s="21"/>
      <c r="B33" s="21" t="s">
        <v>25</v>
      </c>
      <c r="C33" s="20">
        <v>675441.73856999993</v>
      </c>
      <c r="D33" s="20">
        <v>106821.368678</v>
      </c>
      <c r="E33" s="20">
        <v>0</v>
      </c>
      <c r="F33" s="48">
        <v>782263.10724799987</v>
      </c>
    </row>
    <row r="34" spans="1:6" x14ac:dyDescent="0.25">
      <c r="A34" s="21"/>
      <c r="B34" s="21" t="s">
        <v>26</v>
      </c>
      <c r="C34" s="20">
        <v>689170.58299999998</v>
      </c>
      <c r="D34" s="20">
        <v>7666.472076</v>
      </c>
      <c r="E34" s="20">
        <v>-48413.683934000001</v>
      </c>
      <c r="F34" s="48">
        <v>648423.37114199996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9978084.810231287</v>
      </c>
      <c r="D36" s="18">
        <v>1959018.0388130001</v>
      </c>
      <c r="E36" s="18">
        <v>-907974.60357500007</v>
      </c>
      <c r="F36" s="18">
        <v>11029128.245469285</v>
      </c>
    </row>
    <row r="37" spans="1:6" x14ac:dyDescent="0.25">
      <c r="A37" s="32" t="s">
        <v>76</v>
      </c>
      <c r="B37" s="32"/>
      <c r="C37" s="18">
        <v>10773650.208579</v>
      </c>
      <c r="D37" s="18">
        <v>1761404.6430000002</v>
      </c>
      <c r="E37" s="18">
        <v>-907974.60357500019</v>
      </c>
      <c r="F37" s="18">
        <v>11627080.248004001</v>
      </c>
    </row>
    <row r="38" spans="1:6" x14ac:dyDescent="0.25">
      <c r="A38" s="32" t="s">
        <v>27</v>
      </c>
      <c r="B38" s="32"/>
      <c r="C38" s="18">
        <v>-795565.39834771305</v>
      </c>
      <c r="D38" s="18">
        <v>197613.39581299992</v>
      </c>
      <c r="E38" s="18">
        <v>0</v>
      </c>
      <c r="F38" s="18">
        <v>-597952.00253471546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1537599.8764512858</v>
      </c>
      <c r="D43" s="18">
        <v>200717.53430500027</v>
      </c>
      <c r="E43" s="18">
        <v>0</v>
      </c>
      <c r="F43" s="18">
        <v>1738317.410756286</v>
      </c>
    </row>
    <row r="44" spans="1:6" x14ac:dyDescent="0.25">
      <c r="A44" s="19" t="s">
        <v>30</v>
      </c>
      <c r="B44" s="19"/>
      <c r="C44" s="38">
        <v>169718.70936000004</v>
      </c>
      <c r="D44" s="38">
        <v>8840.659169999999</v>
      </c>
      <c r="E44" s="38">
        <v>0</v>
      </c>
      <c r="F44" s="22">
        <v>178559.36853000004</v>
      </c>
    </row>
    <row r="45" spans="1:6" x14ac:dyDescent="0.25">
      <c r="A45" s="21"/>
      <c r="B45" s="21" t="s">
        <v>31</v>
      </c>
      <c r="C45" s="20">
        <v>244690.42619000003</v>
      </c>
      <c r="D45" s="20">
        <v>485.26194199999998</v>
      </c>
      <c r="E45" s="20">
        <v>0</v>
      </c>
      <c r="F45" s="49">
        <v>245175.68813200004</v>
      </c>
    </row>
    <row r="46" spans="1:6" x14ac:dyDescent="0.25">
      <c r="A46" s="21"/>
      <c r="B46" s="21" t="s">
        <v>32</v>
      </c>
      <c r="C46" s="20">
        <v>74971.716830000005</v>
      </c>
      <c r="D46" s="20">
        <v>-8355.3972279999998</v>
      </c>
      <c r="E46" s="20">
        <v>0</v>
      </c>
      <c r="F46" s="49">
        <v>66616.319602000003</v>
      </c>
    </row>
    <row r="47" spans="1:6" x14ac:dyDescent="0.25">
      <c r="A47" s="21" t="s">
        <v>33</v>
      </c>
      <c r="B47" s="21"/>
      <c r="C47" s="20">
        <v>921423.52159000002</v>
      </c>
      <c r="D47" s="20">
        <v>-54.266412000000003</v>
      </c>
      <c r="E47" s="20">
        <v>0</v>
      </c>
      <c r="F47" s="20">
        <v>921369.25517799996</v>
      </c>
    </row>
    <row r="48" spans="1:6" x14ac:dyDescent="0.25">
      <c r="A48" s="21"/>
      <c r="B48" s="21" t="s">
        <v>34</v>
      </c>
      <c r="C48" s="20">
        <v>1724853.5419099999</v>
      </c>
      <c r="D48" s="20">
        <v>1.346244</v>
      </c>
      <c r="E48" s="20">
        <v>0</v>
      </c>
      <c r="F48" s="49">
        <v>1724854.8881539998</v>
      </c>
    </row>
    <row r="49" spans="1:6" x14ac:dyDescent="0.25">
      <c r="A49" s="21"/>
      <c r="B49" s="21" t="s">
        <v>35</v>
      </c>
      <c r="C49" s="20">
        <v>803430.02031999989</v>
      </c>
      <c r="D49" s="20">
        <v>55.612656000000001</v>
      </c>
      <c r="E49" s="20">
        <v>0</v>
      </c>
      <c r="F49" s="49">
        <v>803485.63297599985</v>
      </c>
    </row>
    <row r="50" spans="1:6" x14ac:dyDescent="0.25">
      <c r="A50" s="21" t="s">
        <v>36</v>
      </c>
      <c r="B50" s="21"/>
      <c r="C50" s="20">
        <v>7937.78431000001</v>
      </c>
      <c r="D50" s="20">
        <v>0</v>
      </c>
      <c r="E50" s="20">
        <v>0</v>
      </c>
      <c r="F50" s="49">
        <v>7937.78431000001</v>
      </c>
    </row>
    <row r="51" spans="1:6" x14ac:dyDescent="0.25">
      <c r="A51" s="21" t="s">
        <v>37</v>
      </c>
      <c r="B51" s="21"/>
      <c r="C51" s="20">
        <v>438519.86119128577</v>
      </c>
      <c r="D51" s="20">
        <v>191931.14154700027</v>
      </c>
      <c r="E51" s="20">
        <v>0</v>
      </c>
      <c r="F51" s="49">
        <v>630451.00273828604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2333165.2747990005</v>
      </c>
      <c r="D58" s="18">
        <v>3104.1384919999996</v>
      </c>
      <c r="E58" s="18">
        <v>0</v>
      </c>
      <c r="F58" s="18">
        <v>2336269.4132910003</v>
      </c>
    </row>
    <row r="59" spans="1:6" x14ac:dyDescent="0.25">
      <c r="A59" s="19" t="s">
        <v>42</v>
      </c>
      <c r="B59" s="19"/>
      <c r="C59" s="39">
        <v>-13699.64026</v>
      </c>
      <c r="D59" s="39">
        <v>0</v>
      </c>
      <c r="E59" s="39">
        <v>0</v>
      </c>
      <c r="F59" s="39">
        <v>-13699.64026</v>
      </c>
    </row>
    <row r="60" spans="1:6" x14ac:dyDescent="0.25">
      <c r="A60" s="21"/>
      <c r="B60" s="21" t="s">
        <v>43</v>
      </c>
      <c r="C60" s="20">
        <v>1492.7729999999999</v>
      </c>
      <c r="D60" s="20">
        <v>0</v>
      </c>
      <c r="E60" s="20">
        <v>0</v>
      </c>
      <c r="F60" s="49">
        <v>1492.7729999999999</v>
      </c>
    </row>
    <row r="61" spans="1:6" x14ac:dyDescent="0.25">
      <c r="A61" s="21"/>
      <c r="B61" s="21" t="s">
        <v>44</v>
      </c>
      <c r="C61" s="20">
        <v>15192.413259999999</v>
      </c>
      <c r="D61" s="20">
        <v>0</v>
      </c>
      <c r="E61" s="20">
        <v>0</v>
      </c>
      <c r="F61" s="49">
        <v>15192.413259999999</v>
      </c>
    </row>
    <row r="62" spans="1:6" x14ac:dyDescent="0.25">
      <c r="A62" s="21" t="s">
        <v>45</v>
      </c>
      <c r="B62" s="21"/>
      <c r="C62" s="20">
        <v>2503068.4294400001</v>
      </c>
      <c r="D62" s="20">
        <v>3104.1384919999996</v>
      </c>
      <c r="E62" s="20">
        <v>0</v>
      </c>
      <c r="F62" s="20">
        <v>2506172.5679319999</v>
      </c>
    </row>
    <row r="63" spans="1:6" x14ac:dyDescent="0.25">
      <c r="A63" s="21"/>
      <c r="B63" s="21" t="s">
        <v>43</v>
      </c>
      <c r="C63" s="20">
        <v>2529326.9980000001</v>
      </c>
      <c r="D63" s="20">
        <v>5175.3185299999996</v>
      </c>
      <c r="E63" s="20">
        <v>0</v>
      </c>
      <c r="F63" s="49">
        <v>2534502.31653</v>
      </c>
    </row>
    <row r="64" spans="1:6" x14ac:dyDescent="0.25">
      <c r="A64" s="21"/>
      <c r="B64" s="21" t="s">
        <v>44</v>
      </c>
      <c r="C64" s="20">
        <v>26258.56856</v>
      </c>
      <c r="D64" s="20">
        <v>2071.180038</v>
      </c>
      <c r="E64" s="20">
        <v>0</v>
      </c>
      <c r="F64" s="49">
        <v>28329.748597999998</v>
      </c>
    </row>
    <row r="65" spans="1:6" x14ac:dyDescent="0.25">
      <c r="A65" s="21" t="s">
        <v>46</v>
      </c>
      <c r="B65" s="21"/>
      <c r="C65" s="20">
        <v>-156203.51438100002</v>
      </c>
      <c r="D65" s="20">
        <v>0</v>
      </c>
      <c r="E65" s="20">
        <v>0</v>
      </c>
      <c r="F65" s="49">
        <v>-156203.51438100002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-795565.39834771468</v>
      </c>
      <c r="D67" s="40">
        <v>197613.39581300027</v>
      </c>
      <c r="E67" s="40">
        <v>0</v>
      </c>
      <c r="F67" s="40">
        <v>-597952.00253471429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31" customWidth="1"/>
    <col min="2" max="2" width="66.28515625" style="31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89" t="s">
        <v>0</v>
      </c>
      <c r="B2" s="89"/>
      <c r="C2" s="89"/>
      <c r="D2" s="89"/>
      <c r="E2" s="89"/>
      <c r="F2" s="89"/>
    </row>
    <row r="3" spans="1:6" ht="20.25" thickBot="1" x14ac:dyDescent="0.3">
      <c r="A3" s="90" t="s">
        <v>64</v>
      </c>
      <c r="B3" s="90"/>
      <c r="C3" s="90"/>
      <c r="D3" s="90"/>
      <c r="E3" s="90"/>
      <c r="F3" s="90"/>
    </row>
    <row r="4" spans="1:6" ht="19.5" x14ac:dyDescent="0.25">
      <c r="A4" s="91" t="s">
        <v>2</v>
      </c>
      <c r="B4" s="91"/>
      <c r="C4" s="91"/>
      <c r="D4" s="91"/>
      <c r="E4" s="91"/>
      <c r="F4" s="91"/>
    </row>
    <row r="5" spans="1:6" ht="19.5" x14ac:dyDescent="0.25">
      <c r="A5" s="92" t="s">
        <v>3</v>
      </c>
      <c r="B5" s="92"/>
      <c r="C5" s="92"/>
      <c r="D5" s="92"/>
      <c r="E5" s="92"/>
      <c r="F5" s="92"/>
    </row>
    <row r="6" spans="1:6" ht="15" x14ac:dyDescent="0.25">
      <c r="A6"/>
      <c r="B6"/>
    </row>
    <row r="7" spans="1:6" ht="19.5" x14ac:dyDescent="0.25">
      <c r="A7" s="46"/>
      <c r="B7" s="2"/>
    </row>
    <row r="8" spans="1:6" x14ac:dyDescent="0.25">
      <c r="A8" s="3"/>
      <c r="B8" s="4"/>
      <c r="C8" s="5" t="s">
        <v>4</v>
      </c>
      <c r="D8" s="47" t="s">
        <v>5</v>
      </c>
      <c r="E8" s="7" t="s">
        <v>6</v>
      </c>
      <c r="F8" s="47" t="s">
        <v>4</v>
      </c>
    </row>
    <row r="9" spans="1:6" x14ac:dyDescent="0.25">
      <c r="A9" s="8"/>
      <c r="B9" s="9"/>
      <c r="C9" s="10" t="s">
        <v>7</v>
      </c>
      <c r="D9" s="11"/>
      <c r="E9" s="7" t="s">
        <v>8</v>
      </c>
      <c r="F9" s="12" t="s">
        <v>9</v>
      </c>
    </row>
    <row r="10" spans="1:6" x14ac:dyDescent="0.25">
      <c r="A10" s="13" t="s">
        <v>10</v>
      </c>
      <c r="B10" s="14"/>
      <c r="C10" s="15"/>
      <c r="D10" s="16"/>
      <c r="F10" s="16"/>
    </row>
    <row r="11" spans="1:6" x14ac:dyDescent="0.25">
      <c r="A11" s="17" t="s">
        <v>11</v>
      </c>
      <c r="B11" s="17"/>
      <c r="C11" s="18">
        <v>11050216.775286831</v>
      </c>
      <c r="D11" s="18">
        <v>1992874.6521139997</v>
      </c>
      <c r="E11" s="18">
        <v>-1140580.5053559998</v>
      </c>
      <c r="F11" s="18">
        <v>11902510.922044832</v>
      </c>
    </row>
    <row r="12" spans="1:6" x14ac:dyDescent="0.25">
      <c r="A12" s="19"/>
      <c r="B12" s="19" t="s">
        <v>12</v>
      </c>
      <c r="C12" s="20">
        <v>9091793.1290000007</v>
      </c>
      <c r="D12" s="20">
        <v>732996.91720599995</v>
      </c>
      <c r="E12" s="20">
        <v>0</v>
      </c>
      <c r="F12" s="20">
        <v>9824790.0462060012</v>
      </c>
    </row>
    <row r="13" spans="1:6" x14ac:dyDescent="0.25">
      <c r="A13" s="21"/>
      <c r="B13" s="21" t="s">
        <v>13</v>
      </c>
      <c r="C13" s="20">
        <v>185188.75427999999</v>
      </c>
      <c r="D13" s="20">
        <v>0</v>
      </c>
      <c r="E13" s="20">
        <v>0</v>
      </c>
      <c r="F13" s="49">
        <v>185188.75427999999</v>
      </c>
    </row>
    <row r="14" spans="1:6" x14ac:dyDescent="0.25">
      <c r="A14" s="21"/>
      <c r="B14" s="21" t="s">
        <v>14</v>
      </c>
      <c r="C14" s="20">
        <v>713767.34299999999</v>
      </c>
      <c r="D14" s="20">
        <v>0</v>
      </c>
      <c r="E14" s="20">
        <v>0</v>
      </c>
      <c r="F14" s="49">
        <v>713767.34299999999</v>
      </c>
    </row>
    <row r="15" spans="1:6" x14ac:dyDescent="0.25">
      <c r="A15" s="21"/>
      <c r="B15" s="21" t="s">
        <v>58</v>
      </c>
      <c r="C15" s="20">
        <v>31286.598000000002</v>
      </c>
      <c r="D15" s="20">
        <v>876520.2619299998</v>
      </c>
      <c r="E15" s="20">
        <v>-897096.36827199976</v>
      </c>
      <c r="F15" s="49">
        <v>10710.491658000043</v>
      </c>
    </row>
    <row r="16" spans="1:6" x14ac:dyDescent="0.25">
      <c r="A16" s="21"/>
      <c r="B16" s="21" t="s">
        <v>15</v>
      </c>
      <c r="C16" s="20">
        <v>251167.96019183009</v>
      </c>
      <c r="D16" s="20">
        <v>9230.7879470000007</v>
      </c>
      <c r="E16" s="20">
        <v>0</v>
      </c>
      <c r="F16" s="49">
        <v>260398.74813883009</v>
      </c>
    </row>
    <row r="17" spans="1:6" x14ac:dyDescent="0.25">
      <c r="A17" s="21"/>
      <c r="B17" s="21" t="s">
        <v>59</v>
      </c>
      <c r="C17" s="20">
        <v>252663.16286999997</v>
      </c>
      <c r="D17" s="20">
        <v>259613.27497499998</v>
      </c>
      <c r="E17" s="20">
        <v>-243484.13708399999</v>
      </c>
      <c r="F17" s="49">
        <v>268792.30076099996</v>
      </c>
    </row>
    <row r="18" spans="1:6" x14ac:dyDescent="0.25">
      <c r="A18" s="21"/>
      <c r="B18" s="21" t="s">
        <v>72</v>
      </c>
      <c r="C18" s="20">
        <v>524349.82794500003</v>
      </c>
      <c r="D18" s="20">
        <v>114513.41005599999</v>
      </c>
      <c r="E18" s="20">
        <v>0</v>
      </c>
      <c r="F18" s="49">
        <v>638863.23800100002</v>
      </c>
    </row>
    <row r="19" spans="1:6" x14ac:dyDescent="0.25">
      <c r="A19" s="15"/>
      <c r="B19" s="15"/>
      <c r="C19" s="22"/>
      <c r="D19" s="22"/>
      <c r="E19" s="22"/>
      <c r="F19" s="23"/>
    </row>
    <row r="20" spans="1:6" x14ac:dyDescent="0.25">
      <c r="A20" s="17" t="s">
        <v>17</v>
      </c>
      <c r="B20" s="17"/>
      <c r="C20" s="18">
        <v>10519970.461579001</v>
      </c>
      <c r="D20" s="18">
        <v>1882776.138061</v>
      </c>
      <c r="E20" s="18">
        <v>-1065211.2355849999</v>
      </c>
      <c r="F20" s="18">
        <v>11337535.364055</v>
      </c>
    </row>
    <row r="21" spans="1:6" x14ac:dyDescent="0.25">
      <c r="A21" s="19"/>
      <c r="B21" s="19" t="s">
        <v>18</v>
      </c>
      <c r="C21" s="20">
        <v>2411244.5193099999</v>
      </c>
      <c r="D21" s="20">
        <v>1064608.038314</v>
      </c>
      <c r="E21" s="20">
        <v>0</v>
      </c>
      <c r="F21" s="50">
        <v>3475852.5576240001</v>
      </c>
    </row>
    <row r="22" spans="1:6" x14ac:dyDescent="0.25">
      <c r="A22" s="21"/>
      <c r="B22" s="21" t="s">
        <v>19</v>
      </c>
      <c r="C22" s="20">
        <v>1206323.45166</v>
      </c>
      <c r="D22" s="20">
        <v>565745.62313199998</v>
      </c>
      <c r="E22" s="20">
        <v>0</v>
      </c>
      <c r="F22" s="48">
        <v>1772069.074792</v>
      </c>
    </row>
    <row r="23" spans="1:6" x14ac:dyDescent="0.25">
      <c r="A23" s="21"/>
      <c r="B23" s="21" t="s">
        <v>20</v>
      </c>
      <c r="C23" s="20">
        <v>83737.15129400001</v>
      </c>
      <c r="D23" s="20">
        <v>434.13810899999999</v>
      </c>
      <c r="E23" s="20">
        <v>0</v>
      </c>
      <c r="F23" s="48">
        <v>84171.289403000017</v>
      </c>
    </row>
    <row r="24" spans="1:6" x14ac:dyDescent="0.25">
      <c r="A24" s="21"/>
      <c r="B24" s="21" t="s">
        <v>65</v>
      </c>
      <c r="C24" s="20">
        <v>4892179.7323400006</v>
      </c>
      <c r="D24" s="20">
        <v>217610.54952000006</v>
      </c>
      <c r="E24" s="20">
        <v>-1065211.2355849999</v>
      </c>
      <c r="F24" s="48">
        <v>4044579.0462750006</v>
      </c>
    </row>
    <row r="25" spans="1:6" x14ac:dyDescent="0.25">
      <c r="A25" s="21"/>
      <c r="B25" s="21" t="s">
        <v>78</v>
      </c>
      <c r="C25" s="20">
        <v>1890571.7034149999</v>
      </c>
      <c r="D25" s="20">
        <v>12186.458868</v>
      </c>
      <c r="E25" s="20">
        <v>0</v>
      </c>
      <c r="F25" s="48">
        <v>1902758.1622829998</v>
      </c>
    </row>
    <row r="26" spans="1:6" x14ac:dyDescent="0.25">
      <c r="A26" s="21"/>
      <c r="B26" s="21" t="s">
        <v>21</v>
      </c>
      <c r="C26" s="20">
        <v>35913.903559999999</v>
      </c>
      <c r="D26" s="20">
        <v>22191.330118000002</v>
      </c>
      <c r="E26" s="20">
        <v>0</v>
      </c>
      <c r="F26" s="48">
        <v>58105.233678000004</v>
      </c>
    </row>
    <row r="27" spans="1:6" x14ac:dyDescent="0.25">
      <c r="A27" s="15"/>
      <c r="B27" s="15"/>
      <c r="C27" s="24"/>
      <c r="D27" s="24"/>
      <c r="E27" s="24"/>
      <c r="F27" s="25"/>
    </row>
    <row r="28" spans="1:6" x14ac:dyDescent="0.25">
      <c r="A28" s="17" t="s">
        <v>54</v>
      </c>
      <c r="B28" s="17"/>
      <c r="C28" s="26">
        <v>530246.31370783038</v>
      </c>
      <c r="D28" s="26">
        <v>110098.51405299967</v>
      </c>
      <c r="E28" s="26">
        <v>-75369.269770999905</v>
      </c>
      <c r="F28" s="26">
        <v>564975.55798983201</v>
      </c>
    </row>
    <row r="29" spans="1:6" x14ac:dyDescent="0.25">
      <c r="A29" s="27"/>
      <c r="B29" s="27"/>
      <c r="C29" s="28"/>
      <c r="D29" s="28"/>
      <c r="E29" s="28"/>
      <c r="F29" s="29"/>
    </row>
    <row r="30" spans="1:6" x14ac:dyDescent="0.25">
      <c r="A30" s="13" t="s">
        <v>22</v>
      </c>
      <c r="B30" s="14"/>
      <c r="C30" s="22"/>
      <c r="D30" s="22"/>
      <c r="E30" s="22"/>
      <c r="F30" s="29"/>
    </row>
    <row r="31" spans="1:6" x14ac:dyDescent="0.25">
      <c r="A31" s="17" t="s">
        <v>23</v>
      </c>
      <c r="B31" s="17"/>
      <c r="C31" s="26">
        <v>2618268.3677799995</v>
      </c>
      <c r="D31" s="26">
        <v>138093.340987</v>
      </c>
      <c r="E31" s="26">
        <v>-75369.269771000007</v>
      </c>
      <c r="F31" s="26">
        <v>2680992.4389959997</v>
      </c>
    </row>
    <row r="32" spans="1:6" x14ac:dyDescent="0.25">
      <c r="A32" s="19"/>
      <c r="B32" s="19" t="s">
        <v>24</v>
      </c>
      <c r="C32" s="20">
        <v>3165.8679299999999</v>
      </c>
      <c r="D32" s="20">
        <v>3196.50344</v>
      </c>
      <c r="E32" s="20">
        <v>0</v>
      </c>
      <c r="F32" s="48">
        <v>6362.3713699999998</v>
      </c>
    </row>
    <row r="33" spans="1:6" x14ac:dyDescent="0.25">
      <c r="A33" s="21"/>
      <c r="B33" s="21" t="s">
        <v>25</v>
      </c>
      <c r="C33" s="20">
        <v>1769869.6057099998</v>
      </c>
      <c r="D33" s="20">
        <v>138457.41901800002</v>
      </c>
      <c r="E33" s="20">
        <v>0</v>
      </c>
      <c r="F33" s="48">
        <v>1908327.0247279997</v>
      </c>
    </row>
    <row r="34" spans="1:6" x14ac:dyDescent="0.25">
      <c r="A34" s="21"/>
      <c r="B34" s="21" t="s">
        <v>26</v>
      </c>
      <c r="C34" s="20">
        <v>851564.63</v>
      </c>
      <c r="D34" s="20">
        <v>2832.4254089999999</v>
      </c>
      <c r="E34" s="20">
        <v>-75369.269771000007</v>
      </c>
      <c r="F34" s="48">
        <v>779027.785638</v>
      </c>
    </row>
    <row r="35" spans="1:6" x14ac:dyDescent="0.25">
      <c r="A35" s="30"/>
      <c r="B35" s="30"/>
      <c r="C35" s="31"/>
      <c r="D35" s="31"/>
      <c r="E35" s="31"/>
      <c r="F35" s="25"/>
    </row>
    <row r="36" spans="1:6" x14ac:dyDescent="0.25">
      <c r="A36" s="32" t="s">
        <v>73</v>
      </c>
      <c r="B36" s="32"/>
      <c r="C36" s="18">
        <v>11053382.643216832</v>
      </c>
      <c r="D36" s="18">
        <v>1996071.1555539996</v>
      </c>
      <c r="E36" s="18">
        <v>-1140580.5053559998</v>
      </c>
      <c r="F36" s="18">
        <v>11908873.293414833</v>
      </c>
    </row>
    <row r="37" spans="1:6" x14ac:dyDescent="0.25">
      <c r="A37" s="32" t="s">
        <v>76</v>
      </c>
      <c r="B37" s="32"/>
      <c r="C37" s="18">
        <v>13141404.697289001</v>
      </c>
      <c r="D37" s="18">
        <v>2024065.9824879998</v>
      </c>
      <c r="E37" s="18">
        <v>-1140580.5053559998</v>
      </c>
      <c r="F37" s="18">
        <v>14024890.174421001</v>
      </c>
    </row>
    <row r="38" spans="1:6" x14ac:dyDescent="0.25">
      <c r="A38" s="32" t="s">
        <v>27</v>
      </c>
      <c r="B38" s="32"/>
      <c r="C38" s="18">
        <v>-2088022.0540721696</v>
      </c>
      <c r="D38" s="18">
        <v>-27994.826934000244</v>
      </c>
      <c r="E38" s="18">
        <v>0</v>
      </c>
      <c r="F38" s="18">
        <v>-2116016.8810061682</v>
      </c>
    </row>
    <row r="39" spans="1:6" x14ac:dyDescent="0.25">
      <c r="A39" s="33"/>
      <c r="B39" s="33"/>
      <c r="C39" s="34"/>
      <c r="D39" s="34"/>
      <c r="E39" s="34"/>
      <c r="F39" s="35"/>
    </row>
    <row r="40" spans="1:6" x14ac:dyDescent="0.25">
      <c r="A40" s="27"/>
      <c r="B40" s="27"/>
      <c r="C40" s="36"/>
      <c r="D40" s="36"/>
      <c r="E40" s="36"/>
      <c r="F40" s="23"/>
    </row>
    <row r="41" spans="1:6" x14ac:dyDescent="0.25">
      <c r="A41" s="13" t="s">
        <v>28</v>
      </c>
      <c r="B41" s="14"/>
      <c r="C41" s="36"/>
      <c r="D41" s="36"/>
      <c r="E41" s="36"/>
      <c r="F41" s="16"/>
    </row>
    <row r="42" spans="1:6" x14ac:dyDescent="0.25">
      <c r="A42" s="37"/>
      <c r="B42" s="14"/>
      <c r="C42" s="22"/>
      <c r="D42" s="22"/>
      <c r="E42" s="22"/>
      <c r="F42" s="16"/>
    </row>
    <row r="43" spans="1:6" x14ac:dyDescent="0.25">
      <c r="A43" s="17" t="s">
        <v>29</v>
      </c>
      <c r="B43" s="17"/>
      <c r="C43" s="18">
        <v>-1082247.6957981691</v>
      </c>
      <c r="D43" s="18">
        <v>-27212.583238999978</v>
      </c>
      <c r="E43" s="18">
        <v>0</v>
      </c>
      <c r="F43" s="18">
        <v>-1109460.2790371692</v>
      </c>
    </row>
    <row r="44" spans="1:6" x14ac:dyDescent="0.25">
      <c r="A44" s="19" t="s">
        <v>30</v>
      </c>
      <c r="B44" s="19"/>
      <c r="C44" s="38">
        <v>29768.155700000003</v>
      </c>
      <c r="D44" s="38">
        <v>5132.3109730000006</v>
      </c>
      <c r="E44" s="38">
        <v>0</v>
      </c>
      <c r="F44" s="22">
        <v>34900.466672999988</v>
      </c>
    </row>
    <row r="45" spans="1:6" x14ac:dyDescent="0.25">
      <c r="A45" s="21"/>
      <c r="B45" s="21" t="s">
        <v>31</v>
      </c>
      <c r="C45" s="20">
        <v>220244.80155</v>
      </c>
      <c r="D45" s="20">
        <v>107.50139</v>
      </c>
      <c r="E45" s="20">
        <v>0</v>
      </c>
      <c r="F45" s="49">
        <v>220352.30293999999</v>
      </c>
    </row>
    <row r="46" spans="1:6" x14ac:dyDescent="0.25">
      <c r="A46" s="21"/>
      <c r="B46" s="21" t="s">
        <v>32</v>
      </c>
      <c r="C46" s="20">
        <v>190476.64585</v>
      </c>
      <c r="D46" s="20">
        <v>-5024.8095830000002</v>
      </c>
      <c r="E46" s="20">
        <v>0</v>
      </c>
      <c r="F46" s="49">
        <v>185451.83626700001</v>
      </c>
    </row>
    <row r="47" spans="1:6" x14ac:dyDescent="0.25">
      <c r="A47" s="21" t="s">
        <v>33</v>
      </c>
      <c r="B47" s="21"/>
      <c r="C47" s="20">
        <v>-374333.98728000006</v>
      </c>
      <c r="D47" s="20">
        <v>530.72892000000002</v>
      </c>
      <c r="E47" s="20">
        <v>0</v>
      </c>
      <c r="F47" s="20">
        <v>-373803.25836000009</v>
      </c>
    </row>
    <row r="48" spans="1:6" x14ac:dyDescent="0.25">
      <c r="A48" s="21"/>
      <c r="B48" s="21" t="s">
        <v>34</v>
      </c>
      <c r="C48" s="20">
        <v>-175720.30473000009</v>
      </c>
      <c r="D48" s="20">
        <v>549.59542699999997</v>
      </c>
      <c r="E48" s="20">
        <v>0</v>
      </c>
      <c r="F48" s="49">
        <v>-175170.7093030001</v>
      </c>
    </row>
    <row r="49" spans="1:6" x14ac:dyDescent="0.25">
      <c r="A49" s="21"/>
      <c r="B49" s="21" t="s">
        <v>35</v>
      </c>
      <c r="C49" s="20">
        <v>198613.68254999997</v>
      </c>
      <c r="D49" s="20">
        <v>18.866506999999999</v>
      </c>
      <c r="E49" s="20">
        <v>0</v>
      </c>
      <c r="F49" s="49">
        <v>198632.54905699997</v>
      </c>
    </row>
    <row r="50" spans="1:6" x14ac:dyDescent="0.25">
      <c r="A50" s="21" t="s">
        <v>36</v>
      </c>
      <c r="B50" s="21"/>
      <c r="C50" s="20">
        <v>5699.8677999999491</v>
      </c>
      <c r="D50" s="20">
        <v>0</v>
      </c>
      <c r="E50" s="20">
        <v>0</v>
      </c>
      <c r="F50" s="49">
        <v>5699.8677999999491</v>
      </c>
    </row>
    <row r="51" spans="1:6" x14ac:dyDescent="0.25">
      <c r="A51" s="21" t="s">
        <v>37</v>
      </c>
      <c r="B51" s="21"/>
      <c r="C51" s="20">
        <v>-743381.73201816902</v>
      </c>
      <c r="D51" s="20">
        <v>-32875.623131999979</v>
      </c>
      <c r="E51" s="20">
        <v>0</v>
      </c>
      <c r="F51" s="49">
        <v>-776257.35515016899</v>
      </c>
    </row>
    <row r="52" spans="1:6" x14ac:dyDescent="0.25">
      <c r="A52" s="21" t="s">
        <v>77</v>
      </c>
      <c r="B52" s="21"/>
      <c r="C52" s="20">
        <v>0</v>
      </c>
      <c r="D52" s="20">
        <v>0</v>
      </c>
      <c r="E52" s="20">
        <v>0</v>
      </c>
      <c r="F52" s="20">
        <v>0</v>
      </c>
    </row>
    <row r="53" spans="1:6" x14ac:dyDescent="0.25">
      <c r="A53" s="21"/>
      <c r="B53" s="21" t="s">
        <v>38</v>
      </c>
      <c r="C53" s="20">
        <v>0</v>
      </c>
      <c r="D53" s="20">
        <v>0</v>
      </c>
      <c r="E53" s="20">
        <v>0</v>
      </c>
      <c r="F53" s="49">
        <v>0</v>
      </c>
    </row>
    <row r="54" spans="1:6" x14ac:dyDescent="0.25">
      <c r="A54" s="21"/>
      <c r="B54" s="21" t="s">
        <v>39</v>
      </c>
      <c r="C54" s="20">
        <v>0</v>
      </c>
      <c r="D54" s="20">
        <v>0</v>
      </c>
      <c r="E54" s="20">
        <v>0</v>
      </c>
      <c r="F54" s="49">
        <v>0</v>
      </c>
    </row>
    <row r="55" spans="1:6" x14ac:dyDescent="0.25">
      <c r="A55" s="21" t="s">
        <v>55</v>
      </c>
      <c r="B55" s="21"/>
      <c r="C55" s="20">
        <v>0</v>
      </c>
      <c r="D55" s="20">
        <v>0</v>
      </c>
      <c r="E55" s="20">
        <v>0</v>
      </c>
      <c r="F55" s="49">
        <v>0</v>
      </c>
    </row>
    <row r="56" spans="1:6" x14ac:dyDescent="0.25">
      <c r="A56" s="21" t="s">
        <v>40</v>
      </c>
      <c r="B56" s="21"/>
      <c r="C56" s="20">
        <v>0</v>
      </c>
      <c r="D56" s="20">
        <v>0</v>
      </c>
      <c r="E56" s="20">
        <v>0</v>
      </c>
      <c r="F56" s="49">
        <v>0</v>
      </c>
    </row>
    <row r="57" spans="1:6" x14ac:dyDescent="0.25">
      <c r="A57" s="30"/>
      <c r="B57" s="30"/>
      <c r="C57" s="24"/>
      <c r="D57" s="24"/>
      <c r="E57" s="24"/>
      <c r="F57" s="23"/>
    </row>
    <row r="58" spans="1:6" x14ac:dyDescent="0.25">
      <c r="A58" s="17" t="s">
        <v>41</v>
      </c>
      <c r="B58" s="17"/>
      <c r="C58" s="18">
        <v>1005774.358274</v>
      </c>
      <c r="D58" s="18">
        <v>782.24369500000012</v>
      </c>
      <c r="E58" s="18">
        <v>0</v>
      </c>
      <c r="F58" s="18">
        <v>1006556.6019690002</v>
      </c>
    </row>
    <row r="59" spans="1:6" x14ac:dyDescent="0.25">
      <c r="A59" s="19" t="s">
        <v>42</v>
      </c>
      <c r="B59" s="19"/>
      <c r="C59" s="39">
        <v>-16086.937309999999</v>
      </c>
      <c r="D59" s="39">
        <v>0</v>
      </c>
      <c r="E59" s="39">
        <v>0</v>
      </c>
      <c r="F59" s="39">
        <v>-16086.937309999999</v>
      </c>
    </row>
    <row r="60" spans="1:6" x14ac:dyDescent="0.25">
      <c r="A60" s="21"/>
      <c r="B60" s="21" t="s">
        <v>43</v>
      </c>
      <c r="C60" s="20">
        <v>6794.7389999999996</v>
      </c>
      <c r="D60" s="20">
        <v>0</v>
      </c>
      <c r="E60" s="20">
        <v>0</v>
      </c>
      <c r="F60" s="49">
        <v>6794.7389999999996</v>
      </c>
    </row>
    <row r="61" spans="1:6" x14ac:dyDescent="0.25">
      <c r="A61" s="21"/>
      <c r="B61" s="21" t="s">
        <v>44</v>
      </c>
      <c r="C61" s="20">
        <v>22881.676309999999</v>
      </c>
      <c r="D61" s="20">
        <v>0</v>
      </c>
      <c r="E61" s="20">
        <v>0</v>
      </c>
      <c r="F61" s="49">
        <v>22881.676309999999</v>
      </c>
    </row>
    <row r="62" spans="1:6" x14ac:dyDescent="0.25">
      <c r="A62" s="21" t="s">
        <v>45</v>
      </c>
      <c r="B62" s="21"/>
      <c r="C62" s="20">
        <v>1177911.5279999999</v>
      </c>
      <c r="D62" s="20">
        <v>782.24369500000012</v>
      </c>
      <c r="E62" s="20">
        <v>0</v>
      </c>
      <c r="F62" s="20">
        <v>1178693.7716950001</v>
      </c>
    </row>
    <row r="63" spans="1:6" x14ac:dyDescent="0.25">
      <c r="A63" s="21"/>
      <c r="B63" s="21" t="s">
        <v>43</v>
      </c>
      <c r="C63" s="20">
        <v>4920585.9720000001</v>
      </c>
      <c r="D63" s="20">
        <v>2757.9267490000002</v>
      </c>
      <c r="E63" s="20">
        <v>0</v>
      </c>
      <c r="F63" s="49">
        <v>4923343.8987490004</v>
      </c>
    </row>
    <row r="64" spans="1:6" x14ac:dyDescent="0.25">
      <c r="A64" s="21"/>
      <c r="B64" s="21" t="s">
        <v>44</v>
      </c>
      <c r="C64" s="20">
        <v>3742674.4440000001</v>
      </c>
      <c r="D64" s="20">
        <v>1975.6830540000001</v>
      </c>
      <c r="E64" s="20">
        <v>0</v>
      </c>
      <c r="F64" s="49">
        <v>3744650.1270540003</v>
      </c>
    </row>
    <row r="65" spans="1:6" x14ac:dyDescent="0.25">
      <c r="A65" s="21" t="s">
        <v>46</v>
      </c>
      <c r="B65" s="21"/>
      <c r="C65" s="20">
        <v>-156050.23241599998</v>
      </c>
      <c r="D65" s="20">
        <v>0</v>
      </c>
      <c r="E65" s="20">
        <v>0</v>
      </c>
      <c r="F65" s="49">
        <v>-156050.23241599998</v>
      </c>
    </row>
    <row r="66" spans="1:6" x14ac:dyDescent="0.25">
      <c r="A66" s="30"/>
      <c r="B66" s="30"/>
      <c r="C66" s="24"/>
      <c r="D66" s="24"/>
      <c r="E66" s="24"/>
      <c r="F66" s="23"/>
    </row>
    <row r="67" spans="1:6" x14ac:dyDescent="0.25">
      <c r="A67" s="14" t="s">
        <v>47</v>
      </c>
      <c r="B67" s="14"/>
      <c r="C67" s="40">
        <v>-2088022.0540721691</v>
      </c>
      <c r="D67" s="40">
        <v>-27994.826933999979</v>
      </c>
      <c r="E67" s="40">
        <v>0</v>
      </c>
      <c r="F67" s="40">
        <v>-2116016.8810061691</v>
      </c>
    </row>
    <row r="68" spans="1:6" x14ac:dyDescent="0.25">
      <c r="A68" s="41"/>
      <c r="B68" s="41"/>
      <c r="C68" s="31"/>
      <c r="D68" s="41"/>
      <c r="F68" s="41"/>
    </row>
    <row r="69" spans="1:6" x14ac:dyDescent="0.25">
      <c r="A69" s="51" t="s">
        <v>66</v>
      </c>
      <c r="B69" s="42" t="s">
        <v>48</v>
      </c>
      <c r="C69" s="43"/>
      <c r="D69" s="42"/>
      <c r="E69" s="43"/>
      <c r="F69" s="42"/>
    </row>
    <row r="70" spans="1:6" ht="16.5" customHeight="1" x14ac:dyDescent="0.25">
      <c r="A70" s="52" t="s">
        <v>67</v>
      </c>
      <c r="B70" s="93" t="s">
        <v>49</v>
      </c>
      <c r="C70" s="93"/>
      <c r="D70" s="93"/>
      <c r="E70" s="93"/>
      <c r="F70" s="93"/>
    </row>
    <row r="71" spans="1:6" x14ac:dyDescent="0.25">
      <c r="A71" s="52" t="s">
        <v>68</v>
      </c>
      <c r="B71" s="56" t="s">
        <v>79</v>
      </c>
      <c r="C71" s="56"/>
      <c r="D71" s="56"/>
      <c r="E71" s="56"/>
      <c r="F71" s="56"/>
    </row>
    <row r="72" spans="1:6" ht="16.5" customHeight="1" x14ac:dyDescent="0.25">
      <c r="A72" s="51" t="s">
        <v>69</v>
      </c>
      <c r="B72" s="42" t="s">
        <v>50</v>
      </c>
      <c r="C72" s="43"/>
      <c r="D72" s="42"/>
      <c r="E72" s="43"/>
      <c r="F72" s="42"/>
    </row>
    <row r="73" spans="1:6" x14ac:dyDescent="0.25">
      <c r="A73" s="53" t="s">
        <v>70</v>
      </c>
      <c r="B73" s="88" t="s">
        <v>51</v>
      </c>
      <c r="C73" s="88"/>
      <c r="D73" s="88"/>
      <c r="E73" s="88"/>
      <c r="F73" s="88"/>
    </row>
    <row r="74" spans="1:6" ht="16.5" customHeight="1" x14ac:dyDescent="0.25">
      <c r="A74" s="54"/>
      <c r="B74" s="88"/>
      <c r="C74" s="88"/>
      <c r="D74" s="88"/>
      <c r="E74" s="88"/>
      <c r="F74" s="88"/>
    </row>
    <row r="75" spans="1:6" x14ac:dyDescent="0.25">
      <c r="A75" s="53" t="s">
        <v>71</v>
      </c>
      <c r="B75" s="86" t="s">
        <v>52</v>
      </c>
      <c r="C75" s="86"/>
      <c r="D75" s="86"/>
      <c r="E75" s="86"/>
      <c r="F75" s="86"/>
    </row>
    <row r="76" spans="1:6" ht="16.5" customHeight="1" x14ac:dyDescent="0.25">
      <c r="A76" s="54"/>
      <c r="B76" s="86"/>
      <c r="C76" s="86"/>
      <c r="D76" s="86"/>
      <c r="E76" s="86"/>
      <c r="F76" s="86"/>
    </row>
    <row r="77" spans="1:6" x14ac:dyDescent="0.25">
      <c r="A77" s="55" t="s">
        <v>75</v>
      </c>
      <c r="B77" s="87" t="s">
        <v>53</v>
      </c>
      <c r="C77" s="87"/>
      <c r="D77" s="87"/>
      <c r="E77" s="87"/>
      <c r="F77" s="87"/>
    </row>
    <row r="78" spans="1:6" x14ac:dyDescent="0.25">
      <c r="A78" s="44"/>
      <c r="B78" s="87"/>
      <c r="C78" s="87"/>
      <c r="D78" s="87"/>
      <c r="E78" s="87"/>
      <c r="F78" s="87"/>
    </row>
    <row r="79" spans="1:6" ht="15" customHeight="1" x14ac:dyDescent="0.25">
      <c r="A79" s="45"/>
      <c r="B79" s="87"/>
      <c r="C79" s="87"/>
      <c r="D79" s="87"/>
      <c r="E79" s="87"/>
      <c r="F79" s="87"/>
    </row>
    <row r="80" spans="1:6" ht="15" x14ac:dyDescent="0.25">
      <c r="A80"/>
      <c r="B80" s="87"/>
      <c r="C80" s="87"/>
      <c r="D80" s="87"/>
      <c r="E80" s="87"/>
      <c r="F80" s="87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tabSelected="1" workbookViewId="0"/>
  </sheetViews>
  <sheetFormatPr baseColWidth="10" defaultRowHeight="15" x14ac:dyDescent="0.25"/>
  <cols>
    <col min="2" max="2" width="44.85546875" customWidth="1"/>
    <col min="3" max="10" width="14.7109375" customWidth="1"/>
    <col min="12" max="14" width="14" bestFit="1" customWidth="1"/>
    <col min="17" max="19" width="11.85546875" bestFit="1" customWidth="1"/>
  </cols>
  <sheetData>
    <row r="1" spans="1:75" ht="16.5" x14ac:dyDescent="0.25">
      <c r="A1" s="82" t="s">
        <v>100</v>
      </c>
      <c r="B1" s="82"/>
      <c r="C1" s="82"/>
      <c r="D1" s="82"/>
      <c r="E1" s="82"/>
      <c r="F1" s="82"/>
      <c r="G1" s="82"/>
      <c r="H1" s="82"/>
      <c r="I1" s="82"/>
      <c r="J1" s="82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</row>
    <row r="2" spans="1:75" ht="18.75" x14ac:dyDescent="0.25">
      <c r="A2" s="83" t="s">
        <v>80</v>
      </c>
      <c r="B2" s="83"/>
      <c r="C2" s="83"/>
      <c r="D2" s="83"/>
      <c r="E2" s="83"/>
      <c r="F2" s="83"/>
      <c r="G2" s="83"/>
      <c r="H2" s="83"/>
      <c r="I2" s="83"/>
      <c r="J2" s="83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</row>
    <row r="3" spans="1:75" x14ac:dyDescent="0.25">
      <c r="A3" s="84" t="s">
        <v>81</v>
      </c>
      <c r="B3" s="84"/>
      <c r="C3" s="84"/>
      <c r="D3" s="84"/>
      <c r="E3" s="84"/>
      <c r="F3" s="84"/>
      <c r="G3" s="84"/>
      <c r="H3" s="84"/>
      <c r="I3" s="84"/>
      <c r="J3" s="84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</row>
    <row r="4" spans="1:75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</row>
    <row r="5" spans="1:75" x14ac:dyDescent="0.25">
      <c r="A5" s="84" t="s">
        <v>3</v>
      </c>
      <c r="B5" s="84"/>
      <c r="C5" s="84"/>
      <c r="D5" s="84"/>
      <c r="E5" s="84"/>
      <c r="F5" s="84"/>
      <c r="G5" s="84"/>
      <c r="H5" s="84"/>
      <c r="I5" s="84"/>
      <c r="J5" s="8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</row>
    <row r="6" spans="1:75" x14ac:dyDescent="0.25">
      <c r="A6" s="58"/>
      <c r="B6" s="58"/>
      <c r="C6" s="59"/>
      <c r="D6" s="58"/>
      <c r="E6" s="58"/>
      <c r="F6" s="58"/>
      <c r="G6" s="58"/>
      <c r="H6" s="58"/>
      <c r="I6" s="58"/>
      <c r="J6" s="58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</row>
    <row r="7" spans="1:75" ht="15.75" x14ac:dyDescent="0.25">
      <c r="A7" s="60"/>
      <c r="B7" s="60"/>
      <c r="C7" s="61" t="s">
        <v>92</v>
      </c>
      <c r="D7" s="61" t="s">
        <v>93</v>
      </c>
      <c r="E7" s="61" t="s">
        <v>94</v>
      </c>
      <c r="F7" s="61" t="s">
        <v>95</v>
      </c>
      <c r="G7" s="61" t="s">
        <v>96</v>
      </c>
      <c r="H7" s="61" t="s">
        <v>97</v>
      </c>
      <c r="I7" s="61" t="s">
        <v>98</v>
      </c>
      <c r="J7" s="61" t="s">
        <v>99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</row>
    <row r="8" spans="1:75" ht="16.5" x14ac:dyDescent="0.25">
      <c r="A8" s="57"/>
      <c r="B8" s="57"/>
      <c r="C8" s="9"/>
      <c r="D8" s="9"/>
      <c r="E8" s="9"/>
      <c r="F8" s="63"/>
      <c r="G8" s="9"/>
      <c r="H8" s="9"/>
      <c r="I8" s="9"/>
      <c r="J8" s="9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</row>
    <row r="9" spans="1:75" ht="16.5" x14ac:dyDescent="0.25">
      <c r="A9" s="64" t="s">
        <v>10</v>
      </c>
      <c r="B9" s="5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</row>
    <row r="10" spans="1:75" ht="16.5" x14ac:dyDescent="0.25">
      <c r="A10" s="65" t="s">
        <v>11</v>
      </c>
      <c r="B10" s="66"/>
      <c r="C10" s="67">
        <f>'1t2017'!F11</f>
        <v>10425140.874977147</v>
      </c>
      <c r="D10" s="67">
        <f>'2t2017'!F11</f>
        <v>10462604.728307785</v>
      </c>
      <c r="E10" s="67">
        <f>'3t2017'!F11</f>
        <v>10067644.958221316</v>
      </c>
      <c r="F10" s="67">
        <f>'4t2017'!F11</f>
        <v>10044499.526557641</v>
      </c>
      <c r="G10" s="67">
        <f>'1t2018'!F11</f>
        <v>11359536.383204687</v>
      </c>
      <c r="H10" s="67">
        <f>'2t2018'!F11</f>
        <v>11409371.386249086</v>
      </c>
      <c r="I10" s="67">
        <f>'3t2018'!F11</f>
        <v>11020271.729042286</v>
      </c>
      <c r="J10" s="67">
        <f>'4t2018'!F11</f>
        <v>11902510.922044832</v>
      </c>
      <c r="K10" s="14"/>
      <c r="L10" s="14"/>
      <c r="M10" s="23"/>
      <c r="N10" s="23"/>
      <c r="O10" s="23"/>
      <c r="P10" s="23"/>
      <c r="Q10" s="23"/>
      <c r="R10" s="23"/>
      <c r="S10" s="23"/>
      <c r="T10" s="2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</row>
    <row r="11" spans="1:75" ht="16.5" x14ac:dyDescent="0.25">
      <c r="A11" s="57"/>
      <c r="B11" s="57" t="s">
        <v>12</v>
      </c>
      <c r="C11" s="68">
        <f>'1t2017'!F12</f>
        <v>8697757.092447998</v>
      </c>
      <c r="D11" s="68">
        <f>'2t2017'!F12</f>
        <v>8726236.1489899997</v>
      </c>
      <c r="E11" s="68">
        <f>'3t2017'!F12</f>
        <v>8113535.2586819995</v>
      </c>
      <c r="F11" s="68">
        <f>'4t2017'!F12</f>
        <v>8082456.2063969998</v>
      </c>
      <c r="G11" s="68">
        <f>'1t2018'!F12</f>
        <v>9223172.9473659992</v>
      </c>
      <c r="H11" s="68">
        <f>'2t2018'!F12</f>
        <v>9458404.5112139992</v>
      </c>
      <c r="I11" s="68">
        <f>'3t2018'!F12</f>
        <v>8966882.6360849999</v>
      </c>
      <c r="J11" s="68">
        <f>'4t2018'!F12</f>
        <v>9824790.0462060012</v>
      </c>
      <c r="K11" s="30"/>
      <c r="L11" s="30"/>
      <c r="M11" s="23"/>
      <c r="N11" s="23"/>
      <c r="O11" s="23"/>
      <c r="P11" s="23"/>
      <c r="Q11" s="23"/>
      <c r="R11" s="23"/>
      <c r="S11" s="23"/>
      <c r="T11" s="23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</row>
    <row r="12" spans="1:75" ht="16.5" x14ac:dyDescent="0.25">
      <c r="A12" s="57"/>
      <c r="B12" s="57" t="s">
        <v>13</v>
      </c>
      <c r="C12" s="68">
        <f>'1t2017'!F13</f>
        <v>158189.67885999999</v>
      </c>
      <c r="D12" s="68">
        <f>'2t2017'!F13</f>
        <v>152449.83359999998</v>
      </c>
      <c r="E12" s="68">
        <f>'3t2017'!F13</f>
        <v>293863.19086999999</v>
      </c>
      <c r="F12" s="68">
        <f>'4t2017'!F13</f>
        <v>294396.99666856998</v>
      </c>
      <c r="G12" s="68">
        <f>'1t2018'!F13</f>
        <v>413233.03385120002</v>
      </c>
      <c r="H12" s="68">
        <f>'2t2018'!F13</f>
        <v>236899.81336496997</v>
      </c>
      <c r="I12" s="68">
        <f>'3t2018'!F13</f>
        <v>282270.03625850996</v>
      </c>
      <c r="J12" s="68">
        <f>'4t2018'!F13</f>
        <v>185188.75427999999</v>
      </c>
      <c r="K12" s="30"/>
      <c r="L12" s="30"/>
      <c r="M12" s="23"/>
      <c r="N12" s="23"/>
      <c r="O12" s="23"/>
      <c r="P12" s="23"/>
      <c r="Q12" s="23"/>
      <c r="R12" s="23"/>
      <c r="S12" s="23"/>
      <c r="T12" s="23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</row>
    <row r="13" spans="1:75" ht="16.5" x14ac:dyDescent="0.25">
      <c r="A13" s="57"/>
      <c r="B13" s="57" t="s">
        <v>14</v>
      </c>
      <c r="C13" s="68">
        <f>'1t2017'!F14</f>
        <v>650092.32400000002</v>
      </c>
      <c r="D13" s="68">
        <f>'2t2017'!F14</f>
        <v>653054.77099999995</v>
      </c>
      <c r="E13" s="68">
        <f>'3t2017'!F14</f>
        <v>647064.09300000011</v>
      </c>
      <c r="F13" s="68">
        <f>'4t2017'!F14</f>
        <v>677347.17</v>
      </c>
      <c r="G13" s="68">
        <f>'1t2018'!F14</f>
        <v>695992.65500000003</v>
      </c>
      <c r="H13" s="68">
        <f>'2t2018'!F14</f>
        <v>687776.80499999993</v>
      </c>
      <c r="I13" s="68">
        <f>'3t2018'!F14</f>
        <v>688635.87199999997</v>
      </c>
      <c r="J13" s="68">
        <f>'4t2018'!F14</f>
        <v>713767.34299999999</v>
      </c>
      <c r="K13" s="30"/>
      <c r="L13" s="30"/>
      <c r="M13" s="23"/>
      <c r="N13" s="23"/>
      <c r="O13" s="23"/>
      <c r="P13" s="23"/>
      <c r="Q13" s="23"/>
      <c r="R13" s="23"/>
      <c r="S13" s="23"/>
      <c r="T13" s="23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</row>
    <row r="14" spans="1:75" ht="16.5" x14ac:dyDescent="0.25">
      <c r="A14" s="57"/>
      <c r="B14" s="57" t="s">
        <v>82</v>
      </c>
      <c r="C14" s="68">
        <f>'1t2017'!F15</f>
        <v>19146.261781999958</v>
      </c>
      <c r="D14" s="68">
        <f>'2t2017'!F15</f>
        <v>36498.859062999836</v>
      </c>
      <c r="E14" s="68">
        <f>'3t2017'!F15</f>
        <v>32006.68095199985</v>
      </c>
      <c r="F14" s="68">
        <f>'4t2017'!F15</f>
        <v>19278.414829000249</v>
      </c>
      <c r="G14" s="68">
        <f>'1t2018'!F15</f>
        <v>35130.336681000073</v>
      </c>
      <c r="H14" s="68">
        <f>'2t2018'!F15</f>
        <v>35932.880187000032</v>
      </c>
      <c r="I14" s="68">
        <f>'3t2018'!F15</f>
        <v>28540.684499999974</v>
      </c>
      <c r="J14" s="68">
        <f>'4t2018'!F15</f>
        <v>10710.491658000043</v>
      </c>
      <c r="K14" s="30"/>
      <c r="L14" s="30"/>
      <c r="M14" s="23"/>
      <c r="N14" s="23"/>
      <c r="O14" s="23"/>
      <c r="P14" s="23"/>
      <c r="Q14" s="23"/>
      <c r="R14" s="23"/>
      <c r="S14" s="23"/>
      <c r="T14" s="23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</row>
    <row r="15" spans="1:75" ht="16.5" x14ac:dyDescent="0.25">
      <c r="A15" s="57"/>
      <c r="B15" s="57" t="s">
        <v>83</v>
      </c>
      <c r="C15" s="68">
        <f>'1t2017'!F16</f>
        <v>148575.494742148</v>
      </c>
      <c r="D15" s="68">
        <f>'2t2017'!F16</f>
        <v>188916.80163078842</v>
      </c>
      <c r="E15" s="68">
        <f>'3t2017'!F16</f>
        <v>266115.98637231847</v>
      </c>
      <c r="F15" s="68">
        <f>'4t2017'!F16</f>
        <v>210808.18551007158</v>
      </c>
      <c r="G15" s="68">
        <f>'1t2018'!F16</f>
        <v>161632.42151248612</v>
      </c>
      <c r="H15" s="68">
        <f>'2t2018'!F16</f>
        <v>199601.93493211889</v>
      </c>
      <c r="I15" s="68">
        <f>'3t2018'!F16</f>
        <v>291444.38945977687</v>
      </c>
      <c r="J15" s="68">
        <f>'4t2018'!F16</f>
        <v>260398.74813883009</v>
      </c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</row>
    <row r="16" spans="1:75" ht="16.5" x14ac:dyDescent="0.25">
      <c r="A16" s="57"/>
      <c r="B16" s="57" t="s">
        <v>84</v>
      </c>
      <c r="C16" s="68">
        <f>'1t2017'!F17</f>
        <v>261122.544547</v>
      </c>
      <c r="D16" s="68">
        <f>'2t2017'!F17</f>
        <v>235804.99445099998</v>
      </c>
      <c r="E16" s="68">
        <f>'3t2017'!F17</f>
        <v>253562.53062800004</v>
      </c>
      <c r="F16" s="68">
        <f>'4t2017'!F17</f>
        <v>247639.93613400002</v>
      </c>
      <c r="G16" s="68">
        <f>'1t2018'!F17</f>
        <v>272048.49479399994</v>
      </c>
      <c r="H16" s="68">
        <f>'2t2018'!F17</f>
        <v>246357.73656800002</v>
      </c>
      <c r="I16" s="68">
        <f>'3t2018'!F17</f>
        <v>264670.84547</v>
      </c>
      <c r="J16" s="68">
        <f>'4t2018'!F17</f>
        <v>268792.30076099996</v>
      </c>
      <c r="K16" s="30"/>
      <c r="L16" s="30"/>
      <c r="M16" s="23"/>
      <c r="N16" s="23"/>
      <c r="O16" s="23"/>
      <c r="P16" s="23"/>
      <c r="Q16" s="23"/>
      <c r="R16" s="23"/>
      <c r="S16" s="23"/>
      <c r="T16" s="23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75" ht="16.5" x14ac:dyDescent="0.25">
      <c r="A17" s="57"/>
      <c r="B17" s="57" t="s">
        <v>16</v>
      </c>
      <c r="C17" s="68">
        <f>'1t2017'!F18</f>
        <v>490257.47859800002</v>
      </c>
      <c r="D17" s="68">
        <f>'2t2017'!F18</f>
        <v>469643.31957299996</v>
      </c>
      <c r="E17" s="68">
        <f>'3t2017'!F18</f>
        <v>461497.21771699999</v>
      </c>
      <c r="F17" s="68">
        <f>'4t2017'!F18</f>
        <v>512572.617019</v>
      </c>
      <c r="G17" s="68">
        <f>'1t2018'!F18</f>
        <v>558326.49399999995</v>
      </c>
      <c r="H17" s="68">
        <f>'2t2018'!F18</f>
        <v>544397.70498299995</v>
      </c>
      <c r="I17" s="68">
        <f>'3t2018'!F18</f>
        <v>497827.26526899997</v>
      </c>
      <c r="J17" s="68">
        <f>'4t2018'!F18</f>
        <v>638863.23800100002</v>
      </c>
      <c r="K17" s="30"/>
      <c r="L17" s="30"/>
      <c r="M17" s="23"/>
      <c r="N17" s="23"/>
      <c r="O17" s="23"/>
      <c r="P17" s="23"/>
      <c r="Q17" s="23"/>
      <c r="R17" s="23"/>
      <c r="S17" s="23"/>
      <c r="T17" s="23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ht="16.5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23"/>
      <c r="P18" s="23"/>
      <c r="Q18" s="23"/>
      <c r="R18" s="23"/>
      <c r="S18" s="23"/>
      <c r="T18" s="2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ht="16.5" x14ac:dyDescent="0.25">
      <c r="A19" s="65" t="s">
        <v>17</v>
      </c>
      <c r="B19" s="66"/>
      <c r="C19" s="67">
        <f>'1t2017'!F20</f>
        <v>9014356.1648519989</v>
      </c>
      <c r="D19" s="67">
        <f>'2t2017'!F20</f>
        <v>9168243.1857709996</v>
      </c>
      <c r="E19" s="67">
        <f>'3t2017'!F20</f>
        <v>10060863.255697001</v>
      </c>
      <c r="F19" s="67">
        <f>'4t2017'!F20</f>
        <v>10446608.183988998</v>
      </c>
      <c r="G19" s="67">
        <f>'1t2018'!F20</f>
        <v>9782070.6364869997</v>
      </c>
      <c r="H19" s="67">
        <f>'2t2018'!F20</f>
        <v>9955800.6248410009</v>
      </c>
      <c r="I19" s="67">
        <f>'3t2018'!F20</f>
        <v>10196393.769614</v>
      </c>
      <c r="J19" s="67">
        <f>'4t2018'!F20</f>
        <v>11337535.364055</v>
      </c>
      <c r="K19" s="14"/>
      <c r="L19" s="14"/>
      <c r="M19" s="23"/>
      <c r="N19" s="23"/>
      <c r="O19" s="23"/>
      <c r="P19" s="23"/>
      <c r="Q19" s="23"/>
      <c r="R19" s="23"/>
      <c r="S19" s="23"/>
      <c r="T19" s="23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1:75" ht="16.5" x14ac:dyDescent="0.25">
      <c r="A20" s="57"/>
      <c r="B20" s="57" t="s">
        <v>18</v>
      </c>
      <c r="C20" s="68">
        <f>'1t2017'!F21</f>
        <v>2941377.0059240004</v>
      </c>
      <c r="D20" s="68">
        <f>'2t2017'!F21</f>
        <v>2925697.8929409999</v>
      </c>
      <c r="E20" s="68">
        <f>'3t2017'!F21</f>
        <v>3115518.9044850003</v>
      </c>
      <c r="F20" s="68">
        <f>'4t2017'!F21</f>
        <v>3234788.8960580006</v>
      </c>
      <c r="G20" s="68">
        <f>'1t2018'!F21</f>
        <v>3197090.2957760002</v>
      </c>
      <c r="H20" s="68">
        <f>'2t2018'!F21</f>
        <v>3249980.3332150001</v>
      </c>
      <c r="I20" s="68">
        <f>'3t2018'!F21</f>
        <v>3262444.5446440005</v>
      </c>
      <c r="J20" s="68">
        <f>'4t2018'!F21</f>
        <v>3475852.5576240001</v>
      </c>
      <c r="K20" s="30"/>
      <c r="L20" s="30"/>
      <c r="M20" s="23"/>
      <c r="N20" s="23"/>
      <c r="O20" s="23"/>
      <c r="P20" s="23"/>
      <c r="Q20" s="23"/>
      <c r="R20" s="23"/>
      <c r="S20" s="23"/>
      <c r="T20" s="23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</row>
    <row r="21" spans="1:75" ht="16.5" x14ac:dyDescent="0.25">
      <c r="A21" s="57"/>
      <c r="B21" s="57" t="s">
        <v>19</v>
      </c>
      <c r="C21" s="68">
        <f>'1t2017'!F22</f>
        <v>1040781.8965159999</v>
      </c>
      <c r="D21" s="68">
        <f>'2t2017'!F22</f>
        <v>1191578.2057479999</v>
      </c>
      <c r="E21" s="68">
        <f>'3t2017'!F22</f>
        <v>1276042.9290189999</v>
      </c>
      <c r="F21" s="68">
        <f>'4t2017'!F22</f>
        <v>1692314.3955029999</v>
      </c>
      <c r="G21" s="68">
        <f>'1t2018'!F22</f>
        <v>1099735.2171999998</v>
      </c>
      <c r="H21" s="68">
        <f>'2t2018'!F22</f>
        <v>1323657.811772</v>
      </c>
      <c r="I21" s="68">
        <f>'3t2018'!F22</f>
        <v>1326616.56593</v>
      </c>
      <c r="J21" s="68">
        <f>'4t2018'!F22</f>
        <v>1772069.074792</v>
      </c>
      <c r="K21" s="30"/>
      <c r="L21" s="30"/>
      <c r="M21" s="23"/>
      <c r="N21" s="23"/>
      <c r="O21" s="23"/>
      <c r="P21" s="23"/>
      <c r="Q21" s="23"/>
      <c r="R21" s="23"/>
      <c r="S21" s="23"/>
      <c r="T21" s="23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</row>
    <row r="22" spans="1:75" ht="16.5" x14ac:dyDescent="0.25">
      <c r="A22" s="57"/>
      <c r="B22" s="57" t="s">
        <v>20</v>
      </c>
      <c r="C22" s="68">
        <f>'1t2017'!F23</f>
        <v>636126.84387800004</v>
      </c>
      <c r="D22" s="68">
        <f>'2t2017'!F23</f>
        <v>89684.551525000003</v>
      </c>
      <c r="E22" s="68">
        <f>'3t2017'!F23</f>
        <v>661838.585234</v>
      </c>
      <c r="F22" s="68">
        <f>'4t2017'!F23</f>
        <v>72368.293394999986</v>
      </c>
      <c r="G22" s="68">
        <f>'1t2018'!F23</f>
        <v>715939.80370099994</v>
      </c>
      <c r="H22" s="68">
        <f>'2t2018'!F23</f>
        <v>89897.952755999999</v>
      </c>
      <c r="I22" s="68">
        <f>'3t2018'!F23</f>
        <v>724614.67666800006</v>
      </c>
      <c r="J22" s="68">
        <f>'4t2018'!F23</f>
        <v>84171.289403000017</v>
      </c>
      <c r="K22" s="15"/>
      <c r="L22" s="15"/>
      <c r="M22" s="23"/>
      <c r="N22" s="23"/>
      <c r="O22" s="23"/>
      <c r="P22" s="23"/>
      <c r="Q22" s="23"/>
      <c r="R22" s="23"/>
      <c r="S22" s="23"/>
      <c r="T22" s="2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ht="16.5" x14ac:dyDescent="0.25">
      <c r="A23" s="57"/>
      <c r="B23" s="57" t="s">
        <v>85</v>
      </c>
      <c r="C23" s="68">
        <f>'1t2017'!F24</f>
        <v>2520149.0591699998</v>
      </c>
      <c r="D23" s="68">
        <f>'2t2017'!F24</f>
        <v>3140822.660201</v>
      </c>
      <c r="E23" s="68">
        <f>'3t2017'!F24</f>
        <v>3170307.7996399999</v>
      </c>
      <c r="F23" s="68">
        <f>'4t2017'!F24</f>
        <v>3594329.0062459996</v>
      </c>
      <c r="G23" s="68">
        <f>'1t2018'!F24</f>
        <v>2805519.0951340003</v>
      </c>
      <c r="H23" s="68">
        <f>'2t2018'!F24</f>
        <v>3348650.4430189999</v>
      </c>
      <c r="I23" s="68">
        <f>'3t2018'!F24</f>
        <v>2964758.4555219994</v>
      </c>
      <c r="J23" s="68">
        <f>'4t2018'!F24</f>
        <v>4044579.0462750006</v>
      </c>
      <c r="K23" s="30"/>
      <c r="L23" s="30"/>
      <c r="M23" s="23"/>
      <c r="N23" s="23"/>
      <c r="O23" s="23"/>
      <c r="P23" s="23"/>
      <c r="Q23" s="23"/>
      <c r="R23" s="23"/>
      <c r="S23" s="23"/>
      <c r="T23" s="23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ht="16.5" x14ac:dyDescent="0.25">
      <c r="A24" s="57"/>
      <c r="B24" s="57" t="s">
        <v>86</v>
      </c>
      <c r="C24" s="68">
        <f>'1t2017'!F25</f>
        <v>1846720.5452139999</v>
      </c>
      <c r="D24" s="68">
        <f>'2t2017'!F25</f>
        <v>1782789.8387870002</v>
      </c>
      <c r="E24" s="68">
        <f>'3t2017'!F25</f>
        <v>1807686.3419969997</v>
      </c>
      <c r="F24" s="68">
        <f>'4t2017'!F25</f>
        <v>1817422.6374329999</v>
      </c>
      <c r="G24" s="68">
        <f>'1t2018'!F25</f>
        <v>1933402.0757570001</v>
      </c>
      <c r="H24" s="68">
        <f>'2t2018'!F25</f>
        <v>1897833.2057829998</v>
      </c>
      <c r="I24" s="68">
        <f>'3t2018'!F25</f>
        <v>1877285.1886429999</v>
      </c>
      <c r="J24" s="68">
        <f>'4t2018'!F25</f>
        <v>1902758.1622829998</v>
      </c>
      <c r="K24" s="30"/>
      <c r="L24" s="30"/>
      <c r="M24" s="23"/>
      <c r="N24" s="23"/>
      <c r="O24" s="23"/>
      <c r="P24" s="23"/>
      <c r="Q24" s="23"/>
      <c r="R24" s="23"/>
      <c r="S24" s="23"/>
      <c r="T24" s="23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75" ht="16.5" x14ac:dyDescent="0.25">
      <c r="A25" s="57"/>
      <c r="B25" s="57" t="s">
        <v>21</v>
      </c>
      <c r="C25" s="68">
        <f>'1t2017'!F26</f>
        <v>29200.814150000002</v>
      </c>
      <c r="D25" s="68">
        <f>'2t2017'!F26</f>
        <v>37670.036569000004</v>
      </c>
      <c r="E25" s="68">
        <f>'3t2017'!F26</f>
        <v>29468.695322</v>
      </c>
      <c r="F25" s="68">
        <f>'4t2017'!F26</f>
        <v>35384.955354000005</v>
      </c>
      <c r="G25" s="68">
        <f>'1t2018'!F26</f>
        <v>30384.148918999999</v>
      </c>
      <c r="H25" s="68">
        <f>'2t2018'!F26</f>
        <v>45780.878295999995</v>
      </c>
      <c r="I25" s="68">
        <f>'3t2018'!F26</f>
        <v>40674.338206999993</v>
      </c>
      <c r="J25" s="68">
        <f>'4t2018'!F26</f>
        <v>58105.233678000004</v>
      </c>
      <c r="K25" s="30"/>
      <c r="L25" s="30"/>
      <c r="M25" s="23"/>
      <c r="N25" s="23"/>
      <c r="O25" s="23"/>
      <c r="P25" s="23"/>
      <c r="Q25" s="23"/>
      <c r="R25" s="23"/>
      <c r="S25" s="23"/>
      <c r="T25" s="23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</row>
    <row r="26" spans="1:75" ht="16.5" x14ac:dyDescent="0.25">
      <c r="A26" s="57"/>
      <c r="B26" s="57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23"/>
      <c r="S26" s="23"/>
      <c r="T26" s="2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</row>
    <row r="27" spans="1:75" ht="16.5" x14ac:dyDescent="0.25">
      <c r="A27" s="65" t="s">
        <v>54</v>
      </c>
      <c r="B27" s="66"/>
      <c r="C27" s="67">
        <f>'1t2017'!F28</f>
        <v>1410784.7101251483</v>
      </c>
      <c r="D27" s="67">
        <f>'2t2017'!F28</f>
        <v>1294361.5425367858</v>
      </c>
      <c r="E27" s="67">
        <f>'3t2017'!F28</f>
        <v>6781.7025243155658</v>
      </c>
      <c r="F27" s="67">
        <f>'4t2017'!F28</f>
        <v>-402108.65743135661</v>
      </c>
      <c r="G27" s="67">
        <f>'1t2018'!F28</f>
        <v>1577465.7467176877</v>
      </c>
      <c r="H27" s="67">
        <f>'2t2018'!F28</f>
        <v>1453570.761408085</v>
      </c>
      <c r="I27" s="67">
        <f>'3t2018'!F28</f>
        <v>823877.95942828618</v>
      </c>
      <c r="J27" s="67">
        <f>'4t2018'!F28</f>
        <v>564975.55798983201</v>
      </c>
      <c r="K27" s="14"/>
      <c r="L27" s="14"/>
      <c r="M27" s="23"/>
      <c r="N27" s="23"/>
      <c r="O27" s="23"/>
      <c r="P27" s="23"/>
      <c r="Q27" s="23"/>
      <c r="R27" s="23"/>
      <c r="S27" s="23"/>
      <c r="T27" s="23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</row>
    <row r="28" spans="1:75" ht="16.5" x14ac:dyDescent="0.25">
      <c r="A28" s="58"/>
      <c r="B28" s="58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23"/>
      <c r="Q28" s="23"/>
      <c r="R28" s="23"/>
      <c r="S28" s="23"/>
      <c r="T28" s="23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5" ht="16.5" x14ac:dyDescent="0.25">
      <c r="A29" s="64" t="s">
        <v>22</v>
      </c>
      <c r="B29" s="58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23"/>
      <c r="Q29" s="23"/>
      <c r="R29" s="23"/>
      <c r="S29" s="23"/>
      <c r="T29" s="23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</row>
    <row r="30" spans="1:75" ht="16.5" x14ac:dyDescent="0.25">
      <c r="A30" s="65" t="s">
        <v>23</v>
      </c>
      <c r="B30" s="66"/>
      <c r="C30" s="72">
        <f>'1t2017'!F31</f>
        <v>1368669.2660940001</v>
      </c>
      <c r="D30" s="72">
        <f>'2t2017'!F31</f>
        <v>1603543.4223500001</v>
      </c>
      <c r="E30" s="72">
        <f>'3t2017'!F31</f>
        <v>1470771.715482</v>
      </c>
      <c r="F30" s="72">
        <f>'4t2017'!F31</f>
        <v>2578360.0843570004</v>
      </c>
      <c r="G30" s="72">
        <f>'1t2018'!F31</f>
        <v>1417154.1129820002</v>
      </c>
      <c r="H30" s="72">
        <f>'2t2018'!F31</f>
        <v>1711265.4314819998</v>
      </c>
      <c r="I30" s="72">
        <f>'3t2018'!F31</f>
        <v>1421829.9619629998</v>
      </c>
      <c r="J30" s="72">
        <f>'4t2018'!F31</f>
        <v>2680992.4389959997</v>
      </c>
      <c r="K30" s="14"/>
      <c r="L30" s="14"/>
      <c r="M30" s="23"/>
      <c r="N30" s="23"/>
      <c r="O30" s="23"/>
      <c r="P30" s="23"/>
      <c r="Q30" s="23"/>
      <c r="R30" s="23"/>
      <c r="S30" s="23"/>
      <c r="T30" s="2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</row>
    <row r="31" spans="1:75" ht="16.5" x14ac:dyDescent="0.25">
      <c r="A31" s="57"/>
      <c r="B31" s="57" t="s">
        <v>24</v>
      </c>
      <c r="C31" s="68">
        <f>'1t2017'!F32</f>
        <v>4783.2426720000003</v>
      </c>
      <c r="D31" s="68">
        <f>'2t2017'!F32</f>
        <v>4326.061111</v>
      </c>
      <c r="E31" s="68">
        <f>'3t2017'!F32</f>
        <v>23497.677903000003</v>
      </c>
      <c r="F31" s="68">
        <f>'4t2017'!F32</f>
        <v>13494.180557</v>
      </c>
      <c r="G31" s="68">
        <f>'1t2018'!F32</f>
        <v>3319.5300770000003</v>
      </c>
      <c r="H31" s="68">
        <f>'2t2018'!F32</f>
        <v>6640.7747140000001</v>
      </c>
      <c r="I31" s="68">
        <f>'3t2018'!F32</f>
        <v>8856.5164270000005</v>
      </c>
      <c r="J31" s="68">
        <f>'4t2018'!F32</f>
        <v>6362.3713699999998</v>
      </c>
      <c r="K31" s="30"/>
      <c r="L31" s="30"/>
      <c r="M31" s="23"/>
      <c r="N31" s="23"/>
      <c r="O31" s="23"/>
      <c r="P31" s="23"/>
      <c r="Q31" s="23"/>
      <c r="R31" s="23"/>
      <c r="S31" s="23"/>
      <c r="T31" s="23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75" ht="16.5" x14ac:dyDescent="0.25">
      <c r="A32" s="57"/>
      <c r="B32" s="57" t="s">
        <v>25</v>
      </c>
      <c r="C32" s="68">
        <f>'1t2017'!F33</f>
        <v>757881.35757800005</v>
      </c>
      <c r="D32" s="68">
        <f>'2t2017'!F33</f>
        <v>884270.19581400009</v>
      </c>
      <c r="E32" s="68">
        <f>'3t2017'!F33</f>
        <v>890829.54394500004</v>
      </c>
      <c r="F32" s="68">
        <f>'4t2017'!F33</f>
        <v>1793859.9791950001</v>
      </c>
      <c r="G32" s="68">
        <f>'1t2018'!F33</f>
        <v>675793.61879800004</v>
      </c>
      <c r="H32" s="68">
        <f>'2t2018'!F33</f>
        <v>970079.40214000002</v>
      </c>
      <c r="I32" s="68">
        <f>'3t2018'!F33</f>
        <v>782263.10724799987</v>
      </c>
      <c r="J32" s="68">
        <f>'4t2018'!F33</f>
        <v>1908327.0247279997</v>
      </c>
      <c r="K32" s="30"/>
      <c r="L32" s="30"/>
      <c r="M32" s="23"/>
      <c r="N32" s="23"/>
      <c r="O32" s="23"/>
      <c r="P32" s="23"/>
      <c r="Q32" s="23"/>
      <c r="R32" s="23"/>
      <c r="S32" s="23"/>
      <c r="T32" s="23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</row>
    <row r="33" spans="1:75" ht="16.5" x14ac:dyDescent="0.25">
      <c r="A33" s="57"/>
      <c r="B33" s="57" t="s">
        <v>87</v>
      </c>
      <c r="C33" s="68">
        <f>'1t2017'!F34</f>
        <v>615571.15118799999</v>
      </c>
      <c r="D33" s="68">
        <f>'2t2017'!F34</f>
        <v>723599.28764699993</v>
      </c>
      <c r="E33" s="68">
        <f>'3t2017'!F34</f>
        <v>603439.8494399999</v>
      </c>
      <c r="F33" s="68">
        <f>'4t2017'!F34</f>
        <v>797994.28571900004</v>
      </c>
      <c r="G33" s="68">
        <f>'1t2018'!F34</f>
        <v>744680.0242610001</v>
      </c>
      <c r="H33" s="68">
        <f>'2t2018'!F34</f>
        <v>747826.80405599996</v>
      </c>
      <c r="I33" s="68">
        <f>'3t2018'!F34</f>
        <v>648423.37114199996</v>
      </c>
      <c r="J33" s="68">
        <f>'4t2018'!F34</f>
        <v>779027.785638</v>
      </c>
      <c r="K33" s="30"/>
      <c r="L33" s="30"/>
      <c r="M33" s="23"/>
      <c r="N33" s="23"/>
      <c r="O33" s="23"/>
      <c r="P33" s="23"/>
      <c r="Q33" s="23"/>
      <c r="R33" s="23"/>
      <c r="S33" s="23"/>
      <c r="T33" s="23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</row>
    <row r="34" spans="1:75" ht="16.5" x14ac:dyDescent="0.25">
      <c r="A34" s="57"/>
      <c r="B34" s="57"/>
      <c r="C34" s="70"/>
      <c r="D34" s="70"/>
      <c r="E34" s="70"/>
      <c r="F34" s="70"/>
      <c r="G34" s="70"/>
      <c r="H34" s="70"/>
      <c r="I34" s="70"/>
      <c r="J34" s="70"/>
      <c r="K34" s="70"/>
      <c r="L34" s="30"/>
      <c r="M34" s="23"/>
      <c r="N34" s="23"/>
      <c r="O34" s="23"/>
      <c r="P34" s="23"/>
      <c r="Q34" s="23"/>
      <c r="R34" s="23"/>
      <c r="S34" s="23"/>
      <c r="T34" s="23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</row>
    <row r="35" spans="1:75" ht="16.5" x14ac:dyDescent="0.25">
      <c r="A35" s="65" t="s">
        <v>88</v>
      </c>
      <c r="B35" s="66"/>
      <c r="C35" s="67">
        <f>'1t2017'!F36</f>
        <v>10429924.117649147</v>
      </c>
      <c r="D35" s="67">
        <f>'2t2017'!F36</f>
        <v>10466930.789418785</v>
      </c>
      <c r="E35" s="67">
        <f>'3t2017'!F36</f>
        <v>10091142.636124317</v>
      </c>
      <c r="F35" s="67">
        <f>'4t2017'!F36</f>
        <v>10057993.707114641</v>
      </c>
      <c r="G35" s="67">
        <f>'1t2018'!F36</f>
        <v>11362855.913281687</v>
      </c>
      <c r="H35" s="67">
        <f>'2t2018'!F36</f>
        <v>11416012.160963086</v>
      </c>
      <c r="I35" s="67">
        <f>'3t2018'!F36</f>
        <v>11029128.245469285</v>
      </c>
      <c r="J35" s="67">
        <f>'4t2018'!F36</f>
        <v>11908873.293414833</v>
      </c>
      <c r="K35" s="73"/>
      <c r="L35" s="30"/>
      <c r="M35" s="23"/>
      <c r="N35" s="23"/>
      <c r="O35" s="23"/>
      <c r="P35" s="23"/>
      <c r="Q35" s="23"/>
      <c r="R35" s="23"/>
      <c r="S35" s="23"/>
      <c r="T35" s="2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</row>
    <row r="36" spans="1:75" ht="16.5" x14ac:dyDescent="0.25">
      <c r="A36" s="65" t="s">
        <v>89</v>
      </c>
      <c r="B36" s="66"/>
      <c r="C36" s="67">
        <f>'1t2017'!F37</f>
        <v>10387808.673617998</v>
      </c>
      <c r="D36" s="67">
        <f>'2t2017'!F37</f>
        <v>10776112.669232</v>
      </c>
      <c r="E36" s="67">
        <f>'3t2017'!F37</f>
        <v>11555132.649081999</v>
      </c>
      <c r="F36" s="67">
        <f>'4t2017'!F37</f>
        <v>13038462.448902998</v>
      </c>
      <c r="G36" s="67">
        <f>'1t2018'!F37</f>
        <v>11202544.279546</v>
      </c>
      <c r="H36" s="67">
        <f>'2t2018'!F37</f>
        <v>11673706.831037002</v>
      </c>
      <c r="I36" s="67">
        <f>'3t2018'!F37</f>
        <v>11627080.248004001</v>
      </c>
      <c r="J36" s="67">
        <f>'4t2018'!F37</f>
        <v>14024890.174421001</v>
      </c>
      <c r="K36" s="73"/>
      <c r="L36" s="85"/>
      <c r="M36" s="85"/>
      <c r="N36" s="85"/>
      <c r="O36" s="85"/>
      <c r="P36" s="23"/>
      <c r="Q36" s="23"/>
      <c r="R36" s="23"/>
      <c r="S36" s="23"/>
      <c r="T36" s="2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</row>
    <row r="37" spans="1:75" ht="16.5" x14ac:dyDescent="0.25">
      <c r="A37" s="65" t="s">
        <v>27</v>
      </c>
      <c r="B37" s="66"/>
      <c r="C37" s="67">
        <f>'1t2017'!F38</f>
        <v>42115.444031149149</v>
      </c>
      <c r="D37" s="67">
        <f>'2t2017'!F38</f>
        <v>-309181.87981321476</v>
      </c>
      <c r="E37" s="67">
        <f>'3t2017'!F38</f>
        <v>-1463990.0129576828</v>
      </c>
      <c r="F37" s="67">
        <f>'4t2017'!F38</f>
        <v>-2980468.7417883575</v>
      </c>
      <c r="G37" s="67">
        <f>'1t2018'!F38</f>
        <v>160311.63373568654</v>
      </c>
      <c r="H37" s="67">
        <f>'2t2018'!F38</f>
        <v>-257694.67007391527</v>
      </c>
      <c r="I37" s="67">
        <f>'3t2018'!F38</f>
        <v>-597952.00253471546</v>
      </c>
      <c r="J37" s="67">
        <f>'4t2018'!F38</f>
        <v>-2116016.8810061682</v>
      </c>
      <c r="K37" s="73"/>
      <c r="L37" s="73"/>
      <c r="M37" s="23"/>
      <c r="N37" s="23"/>
      <c r="O37" s="23"/>
      <c r="P37" s="23"/>
      <c r="Q37" s="23"/>
      <c r="R37" s="23"/>
      <c r="S37" s="23"/>
      <c r="T37" s="2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</row>
    <row r="38" spans="1:75" ht="16.5" x14ac:dyDescent="0.25">
      <c r="A38" s="57"/>
      <c r="B38" s="5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3"/>
      <c r="O38" s="23"/>
      <c r="P38" s="23"/>
      <c r="Q38" s="23"/>
      <c r="R38" s="23"/>
      <c r="S38" s="23"/>
      <c r="T38" s="23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</row>
    <row r="39" spans="1:75" ht="16.5" x14ac:dyDescent="0.25">
      <c r="A39" s="57"/>
      <c r="B39" s="5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3"/>
      <c r="O39" s="23"/>
      <c r="P39" s="23"/>
      <c r="Q39" s="23"/>
      <c r="R39" s="23"/>
      <c r="S39" s="23"/>
      <c r="T39" s="23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</row>
    <row r="40" spans="1:75" ht="16.5" x14ac:dyDescent="0.25">
      <c r="A40" s="57"/>
      <c r="B40" s="5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3"/>
      <c r="O40" s="23"/>
      <c r="P40" s="23"/>
      <c r="Q40" s="23"/>
      <c r="R40" s="23"/>
      <c r="S40" s="23"/>
      <c r="T40" s="23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</row>
    <row r="41" spans="1:75" ht="16.5" x14ac:dyDescent="0.25">
      <c r="A41" s="64" t="s">
        <v>28</v>
      </c>
      <c r="B41" s="5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3"/>
      <c r="O41" s="23"/>
      <c r="P41" s="23"/>
      <c r="Q41" s="23"/>
      <c r="R41" s="23"/>
      <c r="S41" s="23"/>
      <c r="T41" s="23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</row>
    <row r="42" spans="1:75" ht="16.5" x14ac:dyDescent="0.25">
      <c r="A42" s="65" t="s">
        <v>29</v>
      </c>
      <c r="B42" s="66"/>
      <c r="C42" s="74">
        <f>'1t2017'!F43</f>
        <v>-383097.41951585386</v>
      </c>
      <c r="D42" s="74">
        <f>'2t2017'!F43</f>
        <v>3846588.4229017892</v>
      </c>
      <c r="E42" s="74">
        <f>'3t2017'!F43</f>
        <v>-948163.57967867877</v>
      </c>
      <c r="F42" s="74">
        <f>'4t2017'!F43</f>
        <v>-1763169.2870283579</v>
      </c>
      <c r="G42" s="74">
        <f>'1t2018'!F43</f>
        <v>-439223.63966531627</v>
      </c>
      <c r="H42" s="74">
        <f>'2t2018'!F43</f>
        <v>9759.9963010867068</v>
      </c>
      <c r="I42" s="74">
        <f>'3t2018'!F43</f>
        <v>1738317.410756286</v>
      </c>
      <c r="J42" s="74">
        <f>'4t2018'!F43</f>
        <v>-1109460.2790371692</v>
      </c>
      <c r="K42" s="14"/>
      <c r="L42" s="14"/>
      <c r="M42" s="23"/>
      <c r="N42" s="23"/>
      <c r="O42" s="23"/>
      <c r="P42" s="23"/>
      <c r="Q42" s="23"/>
      <c r="R42" s="23"/>
      <c r="S42" s="23"/>
      <c r="T42" s="2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</row>
    <row r="43" spans="1:75" ht="16.5" x14ac:dyDescent="0.25">
      <c r="A43" s="57" t="s">
        <v>30</v>
      </c>
      <c r="B43" s="57"/>
      <c r="C43" s="68">
        <f>'1t2017'!F44</f>
        <v>-608557.63527900004</v>
      </c>
      <c r="D43" s="68">
        <f>'2t2017'!F44</f>
        <v>115288.74470800001</v>
      </c>
      <c r="E43" s="68">
        <f>'3t2017'!F44</f>
        <v>186030.31516599999</v>
      </c>
      <c r="F43" s="68">
        <f>'4t2017'!F44</f>
        <v>152327.20902100002</v>
      </c>
      <c r="G43" s="68">
        <f>'1t2018'!F44</f>
        <v>-634290.23579800013</v>
      </c>
      <c r="H43" s="68">
        <f>'2t2018'!F44</f>
        <v>86002.224521999975</v>
      </c>
      <c r="I43" s="68">
        <f>'3t2018'!F44</f>
        <v>178559.36853000004</v>
      </c>
      <c r="J43" s="68">
        <f>'4t2018'!F44</f>
        <v>34900.466672999988</v>
      </c>
      <c r="K43" s="30"/>
      <c r="L43" s="30"/>
      <c r="M43" s="23"/>
      <c r="N43" s="23"/>
      <c r="O43" s="23"/>
      <c r="P43" s="23"/>
      <c r="Q43" s="23"/>
      <c r="R43" s="23"/>
      <c r="S43" s="23"/>
      <c r="T43" s="23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</row>
    <row r="44" spans="1:75" ht="16.5" x14ac:dyDescent="0.25">
      <c r="A44" s="57"/>
      <c r="B44" s="57" t="s">
        <v>31</v>
      </c>
      <c r="C44" s="68">
        <f>'1t2017'!F45</f>
        <v>88319.098117000001</v>
      </c>
      <c r="D44" s="68">
        <f>'2t2017'!F45</f>
        <v>185197.03174800001</v>
      </c>
      <c r="E44" s="68">
        <f>'3t2017'!F45</f>
        <v>245258.10741699999</v>
      </c>
      <c r="F44" s="68">
        <f>'4t2017'!F45</f>
        <v>258326.66708099999</v>
      </c>
      <c r="G44" s="68">
        <f>'1t2018'!F45</f>
        <v>134210.48109700001</v>
      </c>
      <c r="H44" s="68">
        <f>'2t2018'!F45</f>
        <v>220944.893969</v>
      </c>
      <c r="I44" s="68">
        <f>'3t2018'!F45</f>
        <v>245175.68813200004</v>
      </c>
      <c r="J44" s="68">
        <f>'4t2018'!F45</f>
        <v>220352.30293999999</v>
      </c>
      <c r="K44" s="30"/>
      <c r="L44" s="30"/>
      <c r="M44" s="23"/>
      <c r="N44" s="23"/>
      <c r="O44" s="23"/>
      <c r="P44" s="23"/>
      <c r="Q44" s="23"/>
      <c r="R44" s="23"/>
      <c r="S44" s="23"/>
      <c r="T44" s="23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</row>
    <row r="45" spans="1:75" ht="16.5" x14ac:dyDescent="0.25">
      <c r="A45" s="57"/>
      <c r="B45" s="57" t="s">
        <v>32</v>
      </c>
      <c r="C45" s="68">
        <f>'1t2017'!F46</f>
        <v>696876.733396</v>
      </c>
      <c r="D45" s="68">
        <f>'2t2017'!F46</f>
        <v>69908.287039999996</v>
      </c>
      <c r="E45" s="68">
        <f>'3t2017'!F46</f>
        <v>59227.792251000013</v>
      </c>
      <c r="F45" s="68">
        <f>'4t2017'!F46</f>
        <v>105999.45806</v>
      </c>
      <c r="G45" s="68">
        <f>'1t2018'!F46</f>
        <v>768500.71689500008</v>
      </c>
      <c r="H45" s="68">
        <f>'2t2018'!F46</f>
        <v>134942.66944700002</v>
      </c>
      <c r="I45" s="68">
        <f>'3t2018'!F46</f>
        <v>66616.319602000003</v>
      </c>
      <c r="J45" s="68">
        <f>'4t2018'!F46</f>
        <v>185451.83626700001</v>
      </c>
      <c r="K45" s="30"/>
      <c r="L45" s="30"/>
      <c r="M45" s="23"/>
      <c r="N45" s="23"/>
      <c r="O45" s="23"/>
      <c r="P45" s="23"/>
      <c r="Q45" s="23"/>
      <c r="R45" s="23"/>
      <c r="S45" s="23"/>
      <c r="T45" s="23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ht="16.5" x14ac:dyDescent="0.25">
      <c r="A46" s="57" t="s">
        <v>33</v>
      </c>
      <c r="B46" s="57"/>
      <c r="C46" s="68">
        <f>'1t2017'!F47</f>
        <v>-22962.766164999921</v>
      </c>
      <c r="D46" s="68">
        <f>'2t2017'!F47</f>
        <v>3900956.4469689997</v>
      </c>
      <c r="E46" s="68">
        <f>'3t2017'!F47</f>
        <v>-1594286.672664</v>
      </c>
      <c r="F46" s="68">
        <f>'4t2017'!F47</f>
        <v>-1574855.725477</v>
      </c>
      <c r="G46" s="68">
        <f>'1t2018'!F47</f>
        <v>-547439.16640300024</v>
      </c>
      <c r="H46" s="68">
        <f>'2t2018'!F47</f>
        <v>306120.82005699992</v>
      </c>
      <c r="I46" s="68">
        <f>'3t2018'!F47</f>
        <v>921369.25517799996</v>
      </c>
      <c r="J46" s="68">
        <f>'4t2018'!F47</f>
        <v>-373803.25836000009</v>
      </c>
      <c r="K46" s="30"/>
      <c r="L46" s="30"/>
      <c r="M46" s="23"/>
      <c r="N46" s="23"/>
      <c r="O46" s="23"/>
      <c r="P46" s="23"/>
      <c r="Q46" s="23"/>
      <c r="R46" s="23"/>
      <c r="S46" s="23"/>
      <c r="T46" s="23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</row>
    <row r="47" spans="1:75" ht="16.5" x14ac:dyDescent="0.25">
      <c r="A47" s="57"/>
      <c r="B47" s="57" t="s">
        <v>34</v>
      </c>
      <c r="C47" s="68">
        <f>'1t2017'!F48</f>
        <v>4114236.50502</v>
      </c>
      <c r="D47" s="68">
        <f>'2t2017'!F48</f>
        <v>4188401.5731839999</v>
      </c>
      <c r="E47" s="68">
        <f>'3t2017'!F48</f>
        <v>-1129008.819959</v>
      </c>
      <c r="F47" s="68">
        <f>'4t2017'!F48</f>
        <v>-1546318.1640399999</v>
      </c>
      <c r="G47" s="68">
        <f>'1t2018'!F48</f>
        <v>2106688.9737279997</v>
      </c>
      <c r="H47" s="68">
        <f>'2t2018'!F48</f>
        <v>948854.54347399983</v>
      </c>
      <c r="I47" s="68">
        <f>'3t2018'!F48</f>
        <v>1724854.8881539998</v>
      </c>
      <c r="J47" s="68">
        <f>'4t2018'!F48</f>
        <v>-175170.7093030001</v>
      </c>
      <c r="K47" s="30"/>
      <c r="L47" s="30"/>
      <c r="M47" s="23"/>
      <c r="N47" s="23"/>
      <c r="O47" s="23"/>
      <c r="P47" s="23"/>
      <c r="Q47" s="23"/>
      <c r="R47" s="23"/>
      <c r="S47" s="23"/>
      <c r="T47" s="23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</row>
    <row r="48" spans="1:75" ht="16.5" x14ac:dyDescent="0.25">
      <c r="A48" s="57"/>
      <c r="B48" s="57" t="s">
        <v>35</v>
      </c>
      <c r="C48" s="68">
        <f>'1t2017'!F49</f>
        <v>4137199.271185</v>
      </c>
      <c r="D48" s="68">
        <f>'2t2017'!F49</f>
        <v>287445.126215</v>
      </c>
      <c r="E48" s="68">
        <f>'3t2017'!F49</f>
        <v>465277.85270500003</v>
      </c>
      <c r="F48" s="68">
        <f>'4t2017'!F49</f>
        <v>28537.561437</v>
      </c>
      <c r="G48" s="68">
        <f>'1t2018'!F49</f>
        <v>2654128.140131</v>
      </c>
      <c r="H48" s="68">
        <f>'2t2018'!F49</f>
        <v>642733.72341699991</v>
      </c>
      <c r="I48" s="68">
        <f>'3t2018'!F49</f>
        <v>803485.63297599985</v>
      </c>
      <c r="J48" s="68">
        <f>'4t2018'!F49</f>
        <v>198632.54905699997</v>
      </c>
      <c r="K48" s="30"/>
      <c r="L48" s="30"/>
      <c r="M48" s="23"/>
      <c r="N48" s="23"/>
      <c r="O48" s="23"/>
      <c r="P48" s="23"/>
      <c r="Q48" s="23"/>
      <c r="R48" s="23"/>
      <c r="S48" s="23"/>
      <c r="T48" s="23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</row>
    <row r="49" spans="1:75" ht="16.5" x14ac:dyDescent="0.25">
      <c r="A49" s="57" t="s">
        <v>36</v>
      </c>
      <c r="B49" s="57"/>
      <c r="C49" s="68">
        <f>'1t2017'!F50</f>
        <v>2096.0271700000303</v>
      </c>
      <c r="D49" s="68">
        <f>'2t2017'!F50</f>
        <v>-224.50532000005478</v>
      </c>
      <c r="E49" s="68">
        <f>'3t2017'!F50</f>
        <v>-180.42890000003536</v>
      </c>
      <c r="F49" s="68">
        <f>'4t2017'!F50</f>
        <v>14706.948059999944</v>
      </c>
      <c r="G49" s="68">
        <f>'1t2018'!F50</f>
        <v>-2274.4910800000071</v>
      </c>
      <c r="H49" s="68">
        <f>'2t2018'!F50</f>
        <v>-3995.9075700000685</v>
      </c>
      <c r="I49" s="68">
        <f>'3t2018'!F50</f>
        <v>7937.78431000001</v>
      </c>
      <c r="J49" s="68">
        <f>'4t2018'!F50</f>
        <v>5699.8677999999491</v>
      </c>
      <c r="K49" s="30"/>
      <c r="L49" s="30"/>
      <c r="M49" s="23"/>
      <c r="N49" s="23"/>
      <c r="O49" s="23"/>
      <c r="P49" s="23"/>
      <c r="Q49" s="23"/>
      <c r="R49" s="23"/>
      <c r="S49" s="23"/>
      <c r="T49" s="23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</row>
    <row r="50" spans="1:75" ht="16.5" x14ac:dyDescent="0.25">
      <c r="A50" s="57" t="s">
        <v>37</v>
      </c>
      <c r="B50" s="57"/>
      <c r="C50" s="68">
        <f>'1t2017'!F51</f>
        <v>246326.95475814608</v>
      </c>
      <c r="D50" s="68">
        <f>'2t2017'!F51</f>
        <v>-169432.26345521095</v>
      </c>
      <c r="E50" s="68">
        <f>'3t2017'!F51</f>
        <v>460273.2067193212</v>
      </c>
      <c r="F50" s="68">
        <f>'4t2017'!F51</f>
        <v>-355347.71863235766</v>
      </c>
      <c r="G50" s="68">
        <f>'1t2018'!F51</f>
        <v>744780.25361568411</v>
      </c>
      <c r="H50" s="68">
        <f>'2t2018'!F51</f>
        <v>-378367.14070791309</v>
      </c>
      <c r="I50" s="68">
        <f>'3t2018'!F51</f>
        <v>630451.00273828604</v>
      </c>
      <c r="J50" s="68">
        <f>'4t2018'!F51</f>
        <v>-776257.35515016899</v>
      </c>
      <c r="K50" s="30"/>
      <c r="L50" s="30"/>
      <c r="M50" s="23"/>
      <c r="N50" s="23"/>
      <c r="O50" s="23"/>
      <c r="P50" s="23"/>
      <c r="Q50" s="23"/>
      <c r="R50" s="23"/>
      <c r="S50" s="23"/>
      <c r="T50" s="23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75" ht="16.5" x14ac:dyDescent="0.25">
      <c r="A51" s="57" t="s">
        <v>90</v>
      </c>
      <c r="B51" s="57"/>
      <c r="C51" s="68">
        <f>'1t2017'!F52</f>
        <v>0</v>
      </c>
      <c r="D51" s="68">
        <f>'2t2017'!F52</f>
        <v>0</v>
      </c>
      <c r="E51" s="68">
        <f>'3t2017'!F52</f>
        <v>0</v>
      </c>
      <c r="F51" s="68">
        <f>'4t2017'!F52</f>
        <v>0</v>
      </c>
      <c r="G51" s="68">
        <f>'1t2018'!F52</f>
        <v>0</v>
      </c>
      <c r="H51" s="68">
        <f>'2t2018'!F52</f>
        <v>0</v>
      </c>
      <c r="I51" s="68">
        <f>'3t2018'!F52</f>
        <v>0</v>
      </c>
      <c r="J51" s="68">
        <f>'4t2018'!F52</f>
        <v>0</v>
      </c>
      <c r="K51" s="30"/>
      <c r="L51" s="30"/>
      <c r="M51" s="23"/>
      <c r="N51" s="23"/>
      <c r="O51" s="23"/>
      <c r="P51" s="23"/>
      <c r="Q51" s="23"/>
      <c r="R51" s="23"/>
      <c r="S51" s="23"/>
      <c r="T51" s="23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</row>
    <row r="52" spans="1:75" ht="16.5" x14ac:dyDescent="0.25">
      <c r="A52" s="57"/>
      <c r="B52" s="57" t="s">
        <v>38</v>
      </c>
      <c r="C52" s="68">
        <f>'1t2017'!F53</f>
        <v>0</v>
      </c>
      <c r="D52" s="68">
        <f>'2t2017'!F53</f>
        <v>0</v>
      </c>
      <c r="E52" s="68">
        <f>'3t2017'!F53</f>
        <v>0</v>
      </c>
      <c r="F52" s="68">
        <f>'4t2017'!F53</f>
        <v>0</v>
      </c>
      <c r="G52" s="68">
        <f>'1t2018'!F53</f>
        <v>0</v>
      </c>
      <c r="H52" s="68">
        <f>'2t2018'!F53</f>
        <v>0</v>
      </c>
      <c r="I52" s="68">
        <f>'3t2018'!F53</f>
        <v>0</v>
      </c>
      <c r="J52" s="68">
        <f>'4t2018'!F53</f>
        <v>0</v>
      </c>
      <c r="K52" s="30"/>
      <c r="L52" s="30"/>
      <c r="M52" s="23"/>
      <c r="N52" s="23"/>
      <c r="O52" s="23"/>
      <c r="P52" s="23"/>
      <c r="Q52" s="23"/>
      <c r="R52" s="23"/>
      <c r="S52" s="23"/>
      <c r="T52" s="23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</row>
    <row r="53" spans="1:75" ht="16.5" x14ac:dyDescent="0.25">
      <c r="A53" s="57"/>
      <c r="B53" s="57" t="s">
        <v>39</v>
      </c>
      <c r="C53" s="68">
        <f>'1t2017'!F54</f>
        <v>0</v>
      </c>
      <c r="D53" s="68">
        <f>'2t2017'!F54</f>
        <v>0</v>
      </c>
      <c r="E53" s="68">
        <f>'3t2017'!F54</f>
        <v>0</v>
      </c>
      <c r="F53" s="68">
        <f>'4t2017'!F54</f>
        <v>0</v>
      </c>
      <c r="G53" s="68">
        <f>'1t2018'!F54</f>
        <v>0</v>
      </c>
      <c r="H53" s="68">
        <f>'2t2018'!F54</f>
        <v>0</v>
      </c>
      <c r="I53" s="68">
        <f>'3t2018'!F54</f>
        <v>0</v>
      </c>
      <c r="J53" s="68">
        <f>'4t2018'!F54</f>
        <v>0</v>
      </c>
      <c r="K53" s="30"/>
      <c r="L53" s="30"/>
      <c r="M53" s="23"/>
      <c r="N53" s="23"/>
      <c r="O53" s="23"/>
      <c r="P53" s="23"/>
      <c r="Q53" s="23"/>
      <c r="R53" s="23"/>
      <c r="S53" s="23"/>
      <c r="T53" s="23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75" ht="16.5" x14ac:dyDescent="0.25">
      <c r="A54" s="57" t="s">
        <v>91</v>
      </c>
      <c r="B54" s="57"/>
      <c r="C54" s="68">
        <f>'1t2017'!F55</f>
        <v>0</v>
      </c>
      <c r="D54" s="68">
        <f>'2t2017'!F55</f>
        <v>0</v>
      </c>
      <c r="E54" s="68">
        <f>'3t2017'!F55</f>
        <v>0</v>
      </c>
      <c r="F54" s="68">
        <f>'4t2017'!F55</f>
        <v>0</v>
      </c>
      <c r="G54" s="68">
        <f>'1t2018'!F55</f>
        <v>0</v>
      </c>
      <c r="H54" s="68">
        <f>'2t2018'!F55</f>
        <v>0</v>
      </c>
      <c r="I54" s="68">
        <f>'3t2018'!F55</f>
        <v>0</v>
      </c>
      <c r="J54" s="68">
        <f>'4t2018'!F55</f>
        <v>0</v>
      </c>
      <c r="K54" s="30"/>
      <c r="L54" s="30"/>
      <c r="M54" s="23"/>
      <c r="N54" s="23"/>
      <c r="O54" s="23"/>
      <c r="P54" s="23"/>
      <c r="Q54" s="23"/>
      <c r="R54" s="23"/>
      <c r="S54" s="23"/>
      <c r="T54" s="23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</row>
    <row r="55" spans="1:75" ht="16.5" x14ac:dyDescent="0.25">
      <c r="A55" s="57" t="s">
        <v>40</v>
      </c>
      <c r="B55" s="57"/>
      <c r="C55" s="68">
        <f>'1t2017'!F56</f>
        <v>0</v>
      </c>
      <c r="D55" s="68">
        <f>'2t2017'!F56</f>
        <v>0</v>
      </c>
      <c r="E55" s="68">
        <f>'3t2017'!F56</f>
        <v>0</v>
      </c>
      <c r="F55" s="68">
        <f>'4t2017'!F56</f>
        <v>0</v>
      </c>
      <c r="G55" s="68">
        <f>'1t2018'!F56</f>
        <v>0</v>
      </c>
      <c r="H55" s="68">
        <f>'2t2018'!F56</f>
        <v>0</v>
      </c>
      <c r="I55" s="68">
        <f>'3t2018'!F56</f>
        <v>0</v>
      </c>
      <c r="J55" s="68">
        <f>'4t2018'!F56</f>
        <v>0</v>
      </c>
      <c r="K55" s="30"/>
      <c r="L55" s="30"/>
      <c r="M55" s="23"/>
      <c r="N55" s="23"/>
      <c r="O55" s="23"/>
      <c r="P55" s="23"/>
      <c r="Q55" s="23"/>
      <c r="R55" s="23"/>
      <c r="S55" s="23"/>
      <c r="T55" s="23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</row>
    <row r="56" spans="1:75" ht="16.5" x14ac:dyDescent="0.25">
      <c r="A56" s="57"/>
      <c r="B56" s="57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23"/>
      <c r="P56" s="23"/>
      <c r="Q56" s="23"/>
      <c r="R56" s="23"/>
      <c r="S56" s="23"/>
      <c r="T56" s="23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</row>
    <row r="57" spans="1:75" ht="16.5" x14ac:dyDescent="0.25">
      <c r="A57" s="65" t="s">
        <v>41</v>
      </c>
      <c r="B57" s="66"/>
      <c r="C57" s="74">
        <f>'1t2017'!F58</f>
        <v>-425212.86354699987</v>
      </c>
      <c r="D57" s="74">
        <f>'2t2017'!F58</f>
        <v>4155770.3027149998</v>
      </c>
      <c r="E57" s="74">
        <f>'3t2017'!F58</f>
        <v>515826.43327900005</v>
      </c>
      <c r="F57" s="74">
        <f>'4t2017'!F58</f>
        <v>1217299.4547600001</v>
      </c>
      <c r="G57" s="74">
        <f>'1t2018'!F58</f>
        <v>-599535.27340099984</v>
      </c>
      <c r="H57" s="74">
        <f>'2t2018'!F58</f>
        <v>267454.66637500003</v>
      </c>
      <c r="I57" s="74">
        <f>'3t2018'!F58</f>
        <v>2336269.4132910003</v>
      </c>
      <c r="J57" s="74">
        <f>'4t2018'!F58</f>
        <v>1006556.6019690002</v>
      </c>
      <c r="K57" s="14"/>
      <c r="L57" s="14"/>
      <c r="M57" s="23"/>
      <c r="N57" s="23"/>
      <c r="O57" s="23"/>
      <c r="P57" s="23"/>
      <c r="Q57" s="23"/>
      <c r="R57" s="23"/>
      <c r="S57" s="23"/>
      <c r="T57" s="23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</row>
    <row r="58" spans="1:75" ht="16.5" x14ac:dyDescent="0.25">
      <c r="A58" s="57" t="s">
        <v>42</v>
      </c>
      <c r="B58" s="57"/>
      <c r="C58" s="68">
        <f>'1t2017'!F59</f>
        <v>-22865.419270000002</v>
      </c>
      <c r="D58" s="68">
        <f>'2t2017'!F59</f>
        <v>1353374.4838800002</v>
      </c>
      <c r="E58" s="68">
        <f>'3t2017'!F59</f>
        <v>74198.588690000004</v>
      </c>
      <c r="F58" s="68">
        <f>'4t2017'!F59</f>
        <v>9911.6740100000025</v>
      </c>
      <c r="G58" s="68">
        <f>'1t2018'!F59</f>
        <v>1271794.9615900004</v>
      </c>
      <c r="H58" s="68">
        <f>'2t2018'!F59</f>
        <v>-7259.5652000000009</v>
      </c>
      <c r="I58" s="68">
        <f>'3t2018'!F59</f>
        <v>-13699.64026</v>
      </c>
      <c r="J58" s="68">
        <f>'4t2018'!F59</f>
        <v>-16086.937309999999</v>
      </c>
      <c r="K58" s="30"/>
      <c r="L58" s="30"/>
      <c r="M58" s="23"/>
      <c r="N58" s="23"/>
      <c r="O58" s="23"/>
      <c r="P58" s="23"/>
      <c r="Q58" s="23"/>
      <c r="R58" s="23"/>
      <c r="S58" s="23"/>
      <c r="T58" s="23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</row>
    <row r="59" spans="1:75" ht="16.5" x14ac:dyDescent="0.25">
      <c r="A59" s="57"/>
      <c r="B59" s="57" t="s">
        <v>43</v>
      </c>
      <c r="C59" s="68">
        <f>'1t2017'!F60</f>
        <v>-1013.6989600000001</v>
      </c>
      <c r="D59" s="68">
        <f>'2t2017'!F60</f>
        <v>1570911.9669500003</v>
      </c>
      <c r="E59" s="68">
        <f>'3t2017'!F60</f>
        <v>96889.368000000002</v>
      </c>
      <c r="F59" s="68">
        <f>'4t2017'!F60</f>
        <v>35207.788560000001</v>
      </c>
      <c r="G59" s="68">
        <f>'1t2018'!F60</f>
        <v>1881165.0053600003</v>
      </c>
      <c r="H59" s="68">
        <f>'2t2018'!F60</f>
        <v>6051.0779999999995</v>
      </c>
      <c r="I59" s="68">
        <f>'3t2018'!F60</f>
        <v>1492.7729999999999</v>
      </c>
      <c r="J59" s="68">
        <f>'4t2018'!F60</f>
        <v>6794.7389999999996</v>
      </c>
      <c r="K59" s="30"/>
      <c r="L59" s="30"/>
      <c r="M59" s="23"/>
      <c r="N59" s="23"/>
      <c r="O59" s="23"/>
      <c r="P59" s="23"/>
      <c r="Q59" s="23"/>
      <c r="R59" s="23"/>
      <c r="S59" s="23"/>
      <c r="T59" s="23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</row>
    <row r="60" spans="1:75" ht="16.5" x14ac:dyDescent="0.25">
      <c r="A60" s="57"/>
      <c r="B60" s="57" t="s">
        <v>44</v>
      </c>
      <c r="C60" s="68">
        <f>'1t2017'!F61</f>
        <v>21851.720310000001</v>
      </c>
      <c r="D60" s="68">
        <f>'2t2017'!F61</f>
        <v>217537.48306999999</v>
      </c>
      <c r="E60" s="68">
        <f>'3t2017'!F61</f>
        <v>22690.779309999998</v>
      </c>
      <c r="F60" s="68">
        <f>'4t2017'!F61</f>
        <v>25296.114549999998</v>
      </c>
      <c r="G60" s="68">
        <f>'1t2018'!F61</f>
        <v>609370.04376999999</v>
      </c>
      <c r="H60" s="68">
        <f>'2t2018'!F61</f>
        <v>13310.6432</v>
      </c>
      <c r="I60" s="68">
        <f>'3t2018'!F61</f>
        <v>15192.413259999999</v>
      </c>
      <c r="J60" s="68">
        <f>'4t2018'!F61</f>
        <v>22881.676309999999</v>
      </c>
      <c r="K60" s="30"/>
      <c r="L60" s="30"/>
      <c r="M60" s="23"/>
      <c r="N60" s="23"/>
      <c r="O60" s="23"/>
      <c r="P60" s="23"/>
      <c r="Q60" s="23"/>
      <c r="R60" s="23"/>
      <c r="S60" s="23"/>
      <c r="T60" s="23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</row>
    <row r="61" spans="1:75" ht="16.5" x14ac:dyDescent="0.25">
      <c r="A61" s="57" t="s">
        <v>45</v>
      </c>
      <c r="B61" s="57"/>
      <c r="C61" s="68">
        <f>'1t2017'!F62</f>
        <v>-250686.99927699985</v>
      </c>
      <c r="D61" s="68">
        <f>'2t2017'!F62</f>
        <v>2945669.1268350002</v>
      </c>
      <c r="E61" s="68">
        <f>'3t2017'!F62</f>
        <v>613145.82858900004</v>
      </c>
      <c r="F61" s="68">
        <f>'4t2017'!F62</f>
        <v>1376393.1307500002</v>
      </c>
      <c r="G61" s="68">
        <f>'1t2018'!F62</f>
        <v>-1738982.3768100003</v>
      </c>
      <c r="H61" s="68">
        <f>'2t2018'!F62</f>
        <v>401824.65509600006</v>
      </c>
      <c r="I61" s="68">
        <f>'3t2018'!F62</f>
        <v>2506172.5679319999</v>
      </c>
      <c r="J61" s="68">
        <f>'4t2018'!F62</f>
        <v>1178693.7716950001</v>
      </c>
      <c r="K61" s="30"/>
      <c r="L61" s="30"/>
      <c r="M61" s="23"/>
      <c r="N61" s="23"/>
      <c r="O61" s="23"/>
      <c r="P61" s="23"/>
      <c r="Q61" s="23"/>
      <c r="R61" s="23"/>
      <c r="S61" s="23"/>
      <c r="T61" s="23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</row>
    <row r="62" spans="1:75" ht="16.5" x14ac:dyDescent="0.25">
      <c r="A62" s="57"/>
      <c r="B62" s="57" t="s">
        <v>43</v>
      </c>
      <c r="C62" s="68">
        <f>'1t2017'!F63</f>
        <v>1048646.596435</v>
      </c>
      <c r="D62" s="68">
        <f>'2t2017'!F63</f>
        <v>2981360.8452710002</v>
      </c>
      <c r="E62" s="68">
        <f>'3t2017'!F63</f>
        <v>1126465.1314640001</v>
      </c>
      <c r="F62" s="68">
        <f>'4t2017'!F63</f>
        <v>1402470.4087590002</v>
      </c>
      <c r="G62" s="68">
        <f>'1t2018'!F63</f>
        <v>5331.3172759999998</v>
      </c>
      <c r="H62" s="68">
        <f>'2t2018'!F63</f>
        <v>638668.18072100007</v>
      </c>
      <c r="I62" s="68">
        <f>'3t2018'!F63</f>
        <v>2534502.31653</v>
      </c>
      <c r="J62" s="68">
        <f>'4t2018'!F63</f>
        <v>4923343.8987490004</v>
      </c>
      <c r="K62" s="30"/>
      <c r="L62" s="30"/>
      <c r="M62" s="23"/>
      <c r="N62" s="23"/>
      <c r="O62" s="23"/>
      <c r="P62" s="23"/>
      <c r="Q62" s="23"/>
      <c r="R62" s="23"/>
      <c r="S62" s="23"/>
      <c r="T62" s="23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 ht="16.5" x14ac:dyDescent="0.25">
      <c r="A63" s="57"/>
      <c r="B63" s="57" t="s">
        <v>44</v>
      </c>
      <c r="C63" s="68">
        <f>'1t2017'!F64</f>
        <v>1299333.5957119998</v>
      </c>
      <c r="D63" s="68">
        <f>'2t2017'!F64</f>
        <v>35691.718435999996</v>
      </c>
      <c r="E63" s="68">
        <f>'3t2017'!F64</f>
        <v>513319.30287500005</v>
      </c>
      <c r="F63" s="68">
        <f>'4t2017'!F64</f>
        <v>26077.278009000001</v>
      </c>
      <c r="G63" s="68">
        <f>'1t2018'!F64</f>
        <v>1744313.6940860003</v>
      </c>
      <c r="H63" s="68">
        <f>'2t2018'!F64</f>
        <v>236843.52562500001</v>
      </c>
      <c r="I63" s="68">
        <f>'3t2018'!F64</f>
        <v>28329.748597999998</v>
      </c>
      <c r="J63" s="68">
        <f>'4t2018'!F64</f>
        <v>3744650.1270540003</v>
      </c>
      <c r="K63" s="30"/>
      <c r="L63" s="30"/>
      <c r="M63" s="23"/>
      <c r="N63" s="23"/>
      <c r="O63" s="23"/>
      <c r="P63" s="23"/>
      <c r="Q63" s="23"/>
      <c r="R63" s="23"/>
      <c r="S63" s="23"/>
      <c r="T63" s="23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</row>
    <row r="64" spans="1:75" ht="16.5" x14ac:dyDescent="0.25">
      <c r="A64" s="57" t="s">
        <v>46</v>
      </c>
      <c r="B64" s="57"/>
      <c r="C64" s="68">
        <f>'1t2017'!F65</f>
        <v>-151660.44500000001</v>
      </c>
      <c r="D64" s="68">
        <f>'2t2017'!F65</f>
        <v>-143273.30800000002</v>
      </c>
      <c r="E64" s="68">
        <f>'3t2017'!F65</f>
        <v>-171517.984</v>
      </c>
      <c r="F64" s="68">
        <f>'4t2017'!F65</f>
        <v>-169005.35</v>
      </c>
      <c r="G64" s="68">
        <f>'1t2018'!F65</f>
        <v>-132347.85818099999</v>
      </c>
      <c r="H64" s="68">
        <f>'2t2018'!F65</f>
        <v>-127110.423521</v>
      </c>
      <c r="I64" s="68">
        <f>'3t2018'!F65</f>
        <v>-156203.51438100002</v>
      </c>
      <c r="J64" s="68">
        <f>'4t2018'!F65</f>
        <v>-156050.23241599998</v>
      </c>
      <c r="K64" s="30"/>
      <c r="L64" s="30"/>
      <c r="M64" s="23"/>
      <c r="N64" s="23"/>
      <c r="O64" s="23"/>
      <c r="P64" s="23"/>
      <c r="Q64" s="23"/>
      <c r="R64" s="23"/>
      <c r="S64" s="23"/>
      <c r="T64" s="23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</row>
    <row r="65" spans="1:75" ht="16.5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30"/>
      <c r="M65" s="23"/>
      <c r="N65" s="23"/>
      <c r="O65" s="23"/>
      <c r="P65" s="23"/>
      <c r="Q65" s="23"/>
      <c r="R65" s="23"/>
      <c r="S65" s="23"/>
      <c r="T65" s="23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1:75" ht="16.5" x14ac:dyDescent="0.25">
      <c r="A66" s="65" t="s">
        <v>47</v>
      </c>
      <c r="B66" s="66"/>
      <c r="C66" s="70">
        <f>'1t2017'!F67</f>
        <v>42115.444031146006</v>
      </c>
      <c r="D66" s="70">
        <f>'2t2017'!F67</f>
        <v>-309181.87981321057</v>
      </c>
      <c r="E66" s="70">
        <f>'3t2017'!F67</f>
        <v>-1463990.0129576789</v>
      </c>
      <c r="F66" s="70">
        <f>'4t2017'!F67</f>
        <v>-2980468.741788358</v>
      </c>
      <c r="G66" s="70">
        <f>'1t2018'!F67</f>
        <v>160311.63373568357</v>
      </c>
      <c r="H66" s="70">
        <f>'2t2018'!F67</f>
        <v>-257694.67007391332</v>
      </c>
      <c r="I66" s="70">
        <f>'3t2018'!F67</f>
        <v>-597952.00253471429</v>
      </c>
      <c r="J66" s="70">
        <f>'4t2018'!F67</f>
        <v>-2116016.8810061691</v>
      </c>
      <c r="K66" s="16"/>
      <c r="L66" s="14"/>
      <c r="M66" s="23"/>
      <c r="N66" s="23"/>
      <c r="O66" s="23"/>
      <c r="P66" s="23"/>
      <c r="Q66" s="23"/>
      <c r="R66" s="23"/>
      <c r="S66" s="23"/>
      <c r="T66" s="23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</row>
    <row r="67" spans="1:75" ht="16.5" x14ac:dyDescent="0.25">
      <c r="A67" s="71"/>
      <c r="B67" s="71"/>
      <c r="C67" s="69"/>
      <c r="D67" s="69"/>
      <c r="E67" s="69"/>
      <c r="F67" s="69"/>
      <c r="G67" s="69"/>
      <c r="H67" s="69"/>
      <c r="I67" s="69"/>
      <c r="J67" s="69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6.5" x14ac:dyDescent="0.25">
      <c r="A68" s="81" t="s">
        <v>101</v>
      </c>
      <c r="C68" s="75"/>
      <c r="D68" s="75"/>
      <c r="E68" s="75"/>
      <c r="F68" s="75"/>
      <c r="G68" s="75"/>
      <c r="H68" s="75"/>
      <c r="I68" s="75"/>
      <c r="J68" s="75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1:75" ht="16.5" x14ac:dyDescent="0.25">
      <c r="A69" s="57"/>
      <c r="B69" s="57"/>
      <c r="C69" s="77"/>
      <c r="D69" s="77"/>
      <c r="E69" s="77"/>
      <c r="F69" s="77"/>
      <c r="G69" s="77"/>
      <c r="H69" s="77"/>
      <c r="I69" s="77"/>
      <c r="J69" s="77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</row>
    <row r="70" spans="1:75" ht="16.5" x14ac:dyDescent="0.25">
      <c r="A70" s="57"/>
      <c r="B70" s="78"/>
      <c r="C70" s="79"/>
      <c r="D70" s="79"/>
      <c r="E70" s="79"/>
      <c r="F70" s="79"/>
      <c r="G70" s="79"/>
      <c r="H70" s="79"/>
      <c r="I70" s="79"/>
      <c r="J70" s="79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</row>
    <row r="71" spans="1:75" ht="16.5" x14ac:dyDescent="0.25">
      <c r="A71" s="57"/>
      <c r="B71" s="57"/>
      <c r="C71" s="77"/>
      <c r="D71" s="77"/>
      <c r="E71" s="77"/>
      <c r="F71" s="77"/>
      <c r="G71" s="77"/>
      <c r="H71" s="77"/>
      <c r="I71" s="77"/>
      <c r="J71" s="77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1:75" ht="16.5" x14ac:dyDescent="0.25">
      <c r="A72" s="57"/>
      <c r="B72" s="57"/>
      <c r="C72" s="76"/>
      <c r="D72" s="76"/>
      <c r="E72" s="76"/>
      <c r="F72" s="76"/>
      <c r="G72" s="76"/>
      <c r="H72" s="76"/>
      <c r="I72" s="76"/>
      <c r="J72" s="76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</row>
    <row r="73" spans="1:75" ht="16.5" x14ac:dyDescent="0.25">
      <c r="A73" s="57"/>
      <c r="B73" s="57"/>
      <c r="C73" s="76"/>
      <c r="D73" s="76"/>
      <c r="E73" s="76"/>
      <c r="F73" s="76"/>
      <c r="G73" s="76"/>
      <c r="H73" s="76"/>
      <c r="I73" s="76"/>
      <c r="J73" s="76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</row>
    <row r="74" spans="1:75" ht="16.5" x14ac:dyDescent="0.25">
      <c r="A74" s="57"/>
      <c r="B74" s="57"/>
      <c r="C74" s="31"/>
      <c r="D74" s="31"/>
      <c r="E74" s="31"/>
      <c r="F74" s="31"/>
      <c r="G74" s="31"/>
      <c r="H74" s="31"/>
      <c r="I74" s="31"/>
      <c r="J74" s="31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1:75" ht="16.5" x14ac:dyDescent="0.25">
      <c r="A75" s="57"/>
      <c r="B75" s="57"/>
      <c r="C75" s="80"/>
      <c r="D75" s="80"/>
      <c r="E75" s="80"/>
      <c r="F75" s="80"/>
      <c r="G75" s="80"/>
      <c r="H75" s="80"/>
      <c r="I75" s="80"/>
      <c r="J75" s="8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</row>
    <row r="76" spans="1:75" ht="16.5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</row>
    <row r="77" spans="1:75" ht="16.5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</row>
    <row r="78" spans="1:75" ht="16.5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</row>
    <row r="79" spans="1:75" ht="16.5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</row>
    <row r="80" spans="1:75" ht="16.5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</row>
    <row r="81" spans="1:75" ht="16.5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</row>
    <row r="82" spans="1:75" ht="16.5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</row>
    <row r="83" spans="1:75" ht="16.5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</row>
    <row r="84" spans="1:75" ht="16.5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</row>
    <row r="85" spans="1:75" ht="16.5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</row>
    <row r="86" spans="1:75" ht="16.5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</row>
    <row r="87" spans="1:75" ht="16.5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</row>
    <row r="88" spans="1:75" ht="16.5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</row>
    <row r="89" spans="1:75" ht="16.5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1t2017</vt:lpstr>
      <vt:lpstr>2t2017</vt:lpstr>
      <vt:lpstr>3t2017</vt:lpstr>
      <vt:lpstr>4t2017</vt:lpstr>
      <vt:lpstr>1t2018</vt:lpstr>
      <vt:lpstr>2t2018</vt:lpstr>
      <vt:lpstr>3t2018</vt:lpstr>
      <vt:lpstr>4t2018</vt:lpstr>
      <vt:lpstr>Serie_Trimestral_GG</vt:lpstr>
      <vt:lpstr>Serie_Trimestral_GC</vt:lpstr>
      <vt:lpstr>Serie_Trimestral_Muni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 H</dc:creator>
  <cp:lastModifiedBy>Hernán Rubio H</cp:lastModifiedBy>
  <dcterms:created xsi:type="dcterms:W3CDTF">2019-03-27T23:14:15Z</dcterms:created>
  <dcterms:modified xsi:type="dcterms:W3CDTF">2019-03-28T14:30:27Z</dcterms:modified>
</cp:coreProperties>
</file>