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XIV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<sst xmlns="http://schemas.openxmlformats.org/spreadsheetml/2006/main" count="189" uniqueCount="123">
  <si>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Cifras en miles de $</t>
  </si>
  <si>
    <t>Código BIP</t>
  </si>
  <si>
    <t>Nombre de Proyecto</t>
  </si>
  <si>
    <t>Monto Identificado</t>
  </si>
  <si>
    <t>Etapa *</t>
  </si>
  <si>
    <t>Plazo de Ejecución **</t>
  </si>
  <si>
    <t>DIAGNOSTICO SISTEMA FORTIFICACIONES CUENCA VALDIVIA BAHIA CORRAL</t>
  </si>
  <si>
    <t>DIAGNOSTICO PATRIMONIO CULTURAL DE LA REGION DE LOS RIOS</t>
  </si>
  <si>
    <t>EN EJECUCION</t>
  </si>
  <si>
    <t>EXPLORACION ESTUDIO HIDROGEOLOGICO VARIAS LOCALIDADES, LOS LAGOS</t>
  </si>
  <si>
    <t>EXPLORACION EST. HIDROGEOLOGICO VARIAS LOCALIDADES PANGUIPULLI</t>
  </si>
  <si>
    <t>EXPLORACION EST. HIDROGEOLOGICO VARIAS LOCALIDADES MARIQUINA</t>
  </si>
  <si>
    <t>LEVANTAMIENTO CARTOGRAFICO Y ANALISIS JURIDICO PARQUE ALERCE COSTERO</t>
  </si>
  <si>
    <t>ANALISIS TERRITORIAL Y PLANIFICACION USOS PARQUE NACIONAL ALERCE COSTERO</t>
  </si>
  <si>
    <t>EXPLORACION EST. HIDROGEOLOGICO VARIAS LOCALIDADES, PANGUIPULLI</t>
  </si>
  <si>
    <t>DIAGNOSTICO PASEO COSTANERA Y MUELLE DE ATRAQUE COMUNA VALDIVIA</t>
  </si>
  <si>
    <t>EXPLORACION ESTUDIOS HIDROGEOLOGICOS VARIAS LOCALIDADES DE VALDIVIA</t>
  </si>
  <si>
    <t>CONSTRUCCION INTERNADO ESCUELA Y LICEO TECNICO-PROFESIONAL IGNAO</t>
  </si>
  <si>
    <t>REPOSICION ESCUELA ALBERTO CORDOVA DE LANCO</t>
  </si>
  <si>
    <t>REPOSICION ESCUELA BASICA CORRAL</t>
  </si>
  <si>
    <t>REPOSICION ESCUELA BASICA DE RIO BUENO</t>
  </si>
  <si>
    <t>REPOSICIÓN CONSTRUCCIÓN CONVENIO DE PROGRAMACIÓN PUENTES PROVINCIA VALDIVIA</t>
  </si>
  <si>
    <t>REPOSICIÓN CONSULTORIO RURAL DE LAGO RANCO</t>
  </si>
  <si>
    <t>INSTALACIÓN DEL SERVICIO AGUA POTABLE RURAL DE ISLA DEL REY</t>
  </si>
  <si>
    <t>CONSTRUCCION CASETAS SANITARIAS EN PAILLACO URBANO II PARTE</t>
  </si>
  <si>
    <t>MEJORAMIENTO PAVIMENTACION CALZADA COSTANERA LOS MOLINOS</t>
  </si>
  <si>
    <t>REPOSICION LICEO E INTERNADO DE LLIFEN</t>
  </si>
  <si>
    <t>MEJORAMIENTO ESCUELA DE MUSICA Y ARTES JUAN S.BACH VALDIVIA</t>
  </si>
  <si>
    <t>REPOSICION ESCUELA FUSIONADA LOS LAGOS</t>
  </si>
  <si>
    <t>EN LICITACION</t>
  </si>
  <si>
    <t>REPOSICION INTERNADO LICEO F. SANTIVAN, PANGUIPULLI</t>
  </si>
  <si>
    <t>CONSTRUCCION PARQUE RIBERA SUR RIO BUENO</t>
  </si>
  <si>
    <t>CONSTRUCCION GIMNASIO DE PICHIRROPULLI</t>
  </si>
  <si>
    <t>REPOSICIÓN GIMNASIO MEHUIN COMUNA DE MARIQUINA</t>
  </si>
  <si>
    <t>ADQUISICION INMUEBLE BIBLIOTECA PUBLICA MUNICIPAL 201 RIO BUENO</t>
  </si>
  <si>
    <t>MEJORAMIENTO PLAZA DE LA REPUBLICA DE PAILLACO</t>
  </si>
  <si>
    <t>CONSTRUCCIÓN GIMNASIO ESCUELA NEVADA LOS LAGOS</t>
  </si>
  <si>
    <t>MEJORAMIENTO CALLE BAQUEDANO ENTRE BALMACEDA Y EJ. LIBERTADOR</t>
  </si>
  <si>
    <t>MEJORAMIENTO ESTADIO CARLOS VOGEL LA UNIÓN</t>
  </si>
  <si>
    <t>CONSTRUCCIÓN GIMNASIO ESCUELA EL BOSQUE</t>
  </si>
  <si>
    <t>CONSTRUCCION GIMNASIO LICEO INDUSTRIAL DE VALDIVIA</t>
  </si>
  <si>
    <t>CONSTRUCCION GIMNACIO INSTITUTO ITALIA VALDIVIA</t>
  </si>
  <si>
    <t>REPOSICION ESCUELA ERNESTO PINTO, PANGUIPULLI</t>
  </si>
  <si>
    <t>REPOSICION ESCUELA E INTERNADO LOCALIDAD ANTILHUE, LOS LAGOS</t>
  </si>
  <si>
    <t>MEJORAMIENTO CALLE CAMILO HENRIQUEZ DE PAILLACO</t>
  </si>
  <si>
    <t>CONSTRUCCION PARQUE URBANO COMUNA DE VALDIVIA</t>
  </si>
  <si>
    <t>MEJORAMIENTO CALLES VIÑA DEL MAR Y VALPARAISO, LAGO RANCO</t>
  </si>
  <si>
    <t>MEJORAMIENTO COMPLEJO DEPORTIVO ESTADIO FELIX GALLARDO, VALDIVIA</t>
  </si>
  <si>
    <t>NORMALIZACION CONSULTORIO MUNICIPAL DE MALALHUE</t>
  </si>
  <si>
    <t>CONSTRUCCION CUARTEL GENERAL DE BOMBEROS LA COMUNA DE LA UNION</t>
  </si>
  <si>
    <t>RESTAURACION HABILITACION ECO MUSEO ISLA MANCERA</t>
  </si>
  <si>
    <t>RESTAURACION CASTILLO DE NIEBLA VALDIVIA</t>
  </si>
  <si>
    <t>RESTAURACION FORTIN DE SAN JOSE DE ALCUDIA</t>
  </si>
  <si>
    <t>MEJORAMIENTO CAMINO CABO BLANCO-LAS MARIAS (NUEVO ACC. NORTE VALD.)</t>
  </si>
  <si>
    <t>MEJORAMIENTO CALLE JUAN LUIS SANFUENTES</t>
  </si>
  <si>
    <t>MEJORAMIENTO CALLE BELLAVISTA - NONTUELA</t>
  </si>
  <si>
    <t>CONST. BORDE COSTERO FUTRONO (DISEÑO)</t>
  </si>
  <si>
    <t>CONSTRUCCION CENTRO SALUD FAMILIAR FUTRONO</t>
  </si>
  <si>
    <t>MEJORAMIENTO PLAZA DE ARMAS SAN JOSE, COMUNA DE MARIQUINA</t>
  </si>
  <si>
    <t>REPOSICION SERVICIO DE AGUA POTABLES RURAL PUFUDI, MARIQUINA</t>
  </si>
  <si>
    <t>MEJORAMIENTO ESTADIO MUNICIPAL SAN JOSE DE LA MARIQUINA</t>
  </si>
  <si>
    <t>MEJORAMIENTO CALLE LOS CARRERA - MALALHUE</t>
  </si>
  <si>
    <t>REPOSICION ESCUELA OLEGARIO MORALES OLIVA, PAILLACO</t>
  </si>
  <si>
    <t>REPOSICION CUARTEL POLICIAL LA UNION - PDI</t>
  </si>
  <si>
    <t>MEJORAMIENTO CALLE LAUTARO DE PAILLACO</t>
  </si>
  <si>
    <t>MEJORAMIENTO CALLE FRANCISCO AGUIRRE - LA UNION</t>
  </si>
  <si>
    <t>REPOSICION TERMINAL DE PASAJEROS DE NIEBLA</t>
  </si>
  <si>
    <t>EN ADJUDICACION</t>
  </si>
  <si>
    <t>REPOSICION EDIFICIO CONSISTORIAL DE LAGO RANCO</t>
  </si>
  <si>
    <t xml:space="preserve">MEJORAMIENTO ESTADIO Y CONSTRUCCION CANCHA SINTETICA LOS LAGOS </t>
  </si>
  <si>
    <t>CONSERVACION GIMNACIO MUNICIPAL, COMUNA DE CORRAL</t>
  </si>
  <si>
    <t>MEJORAMIENTO ESTADIO MUNICIPAL DE RIO BUENO</t>
  </si>
  <si>
    <t>REPOSICION COMISARIA DE RIO BUENO</t>
  </si>
  <si>
    <t>REPOSICION Y MEJORAMIENTO AREA EMBARQUE AD. PICHOY DE VALDIVIA</t>
  </si>
  <si>
    <t>ADQUISICION EQUIPOSDE ESPECIALIDADES E.M.T.P PARA 12 LICEOS XIV REGION</t>
  </si>
  <si>
    <t>MEJORAMIETO CALLE MIRAFLORES ENTRE OHIGGINS Y LAS HERAS</t>
  </si>
  <si>
    <t>CONSTRUCCION BASE DE BRIGADA INCENDIOS FORESTALES PROVINCIA DE RANCO</t>
  </si>
  <si>
    <t>CONSTRUCCION TORRE DE DETECCION - VIVIENDA DE TORREROS</t>
  </si>
  <si>
    <t>CONTRUCCION PTES. CAICAYEN Y HUEINAHUE CON MAIHUE - HUEINAHUE- RUPU</t>
  </si>
  <si>
    <t>MEJORAMIENTO AV. PRAT ENTRE BEAUCHEFF Y 18 DE SEPTIEMBRE</t>
  </si>
  <si>
    <t>REPOSICION CUARTEL INVESTIGACIONES VALDIVIA</t>
  </si>
  <si>
    <t>MEJORAMIENTO PAVIMENTACION AVENIDA SIMPSON</t>
  </si>
  <si>
    <t>REPOSICION POSTA DE MISSISSIPI</t>
  </si>
  <si>
    <t>CONSERVACION DE UNIDADES DEPEND. DE PREFECTURA DE CARABINEROS VALDIVIA</t>
  </si>
  <si>
    <t>CONSERVACION EDIFICIO BIENES REGIONAL DE LOS RIOS</t>
  </si>
  <si>
    <t>MEJORAMIENTO AVENIDA ERRAZURIZ - TRAMO I - VALDIVIA</t>
  </si>
  <si>
    <t>MEJORAMIENTO AVENIDA ERRAZURIZ - VALDIVIA</t>
  </si>
  <si>
    <t>CONSERVACION VIAS URBANAS REGION DE LOS RIOS</t>
  </si>
  <si>
    <t>CONSTRUCCION VEREDAS Y SOLERAS DIVERSAS CALLES DE REUMEN</t>
  </si>
  <si>
    <t>MEJORAMIENTO PAVIMENTACION PASAJE BOMBERO PATRICIO SOLIS CORDOVA</t>
  </si>
  <si>
    <t>AMPLIACION SISTEMA DE AGUA POTABLE RURAL NIEBLA LOS MOLINOS</t>
  </si>
  <si>
    <t>MEJORAMIENTO AVENIDA PEDRO MONTT - TRAMO I - VALDIVIA</t>
  </si>
  <si>
    <t>MEJORAMIENTO AVENIDA BALMACEDA - RIO BUENO</t>
  </si>
  <si>
    <t>CONSTRUCCION AVENIDA SAN LUIS - VALDIVIA</t>
  </si>
  <si>
    <t>MEJORAMIENTO AVENIDA RENE SCHNEIDER - VALDIVIA</t>
  </si>
  <si>
    <t>CONSTRUCCION CALLE ARMANDO PHILLIPI - VALDIVIA</t>
  </si>
  <si>
    <t>REPOSICION EDIFICIO CONSISTORIAL DE MAFIL</t>
  </si>
  <si>
    <t>MEJORAMIENTO CALLE PRAT, COMUNA DE MAFIL</t>
  </si>
  <si>
    <t>REPOSICION CUARTEL DE BOMBEROS 5ª COMPAÑÍA ANGACHILLA, VALDIVIA</t>
  </si>
  <si>
    <t>MEJORAMIENTO AVENIDA LAS ENCINAS, COMUNA DE VALDIVIA</t>
  </si>
  <si>
    <t>RESTAURACION Y AMPLACION DEL MUSEO  DE ARTE CONTEMPORANEO</t>
  </si>
  <si>
    <t>CONSERVACION RUTA T - 720 LAS VENTANAS - RESERVA NACIONAL VALDIVIA</t>
  </si>
  <si>
    <t>CONSTRUCCION AVENIDA PEDRO MONTT-TRAMO II- VALDIVIA</t>
  </si>
  <si>
    <t>CONSTRUCCION MURO DE CONTENCION CALLE MARIÑO DE LOVERA</t>
  </si>
  <si>
    <t>CONSTRUCCION PASAJE SOTOMAYOR - VALDIVIA</t>
  </si>
  <si>
    <t>MEJORAMIENTO CALLE LOS LAURELES - RIO BUENO</t>
  </si>
  <si>
    <t>CONSTRUCCION AVENIDA MATTA, SECTOR COLLICO- VALDIVIA</t>
  </si>
  <si>
    <t>CONSTRUCCION CALLE FILIS QUECHU - LA UNION</t>
  </si>
  <si>
    <t>CONSERVACION CAMINO ALERCE MILENARIO - HUEICOLLA</t>
  </si>
  <si>
    <t>CONSTRUCCION CENTRO CIVICO REGION DE LOS RIOS</t>
  </si>
  <si>
    <t>REPOSICION HOGAR ESTUDIANTIL WE LIWEN, VALDIVIA</t>
  </si>
  <si>
    <t>CAPACITACION PROGRAMA DE FORTALECIMIENTO DE ORG. SOCIALES</t>
  </si>
  <si>
    <t>CAPACITACION Y FORTALECIMIENTO DE LA PARTICIPACION CIUDADANA EN ERD</t>
  </si>
  <si>
    <t>TOTAL IDENTIFICADO</t>
  </si>
  <si>
    <t>SALDO POR IDENTIFICAR</t>
  </si>
  <si>
    <t>TOTAL 31.01; 31.02</t>
  </si>
  <si>
    <t xml:space="preserve">* En Proceso de Licitación, Licitado,  Adjudicado o En Ejecución </t>
  </si>
  <si>
    <t>Listado de Proyectos y/o Programas correspondientes al Subtítulo 31</t>
  </si>
  <si>
    <t>Ministerio del Interior - Región XIV Los Ríos</t>
  </si>
  <si>
    <t>TOTAL IDENTIFICADO 31.01</t>
  </si>
  <si>
    <t>TOTAL IDENTIFICADO 31.02</t>
  </si>
  <si>
    <t>TOTAL IDENTIFICADO 31.03</t>
  </si>
  <si>
    <t>** Fecha de inicio y término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</si>
</sst>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* #,##0\ _P_t_s_-;\-* #,##0\ _P_t_s_-;_-* &quot;-&quot;\ _P_t_s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0" xfId="53" applyFont="1" applyFill="1" applyBorder="1">
      <alignment/>
      <protection/>
    </xf>
    <xf numFmtId="15" fontId="5" fillId="0" borderId="10" xfId="4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54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7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3" fontId="38" fillId="0" borderId="19" xfId="0" applyNumberFormat="1" applyFont="1" applyFill="1" applyBorder="1" applyAlignment="1">
      <alignment horizontal="center" vertical="center"/>
    </xf>
    <xf numFmtId="3" fontId="38" fillId="0" borderId="20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_200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6"/>
  <sheetViews>
    <sheetView tabSelected="1" zoomScalePageLayoutView="0" workbookViewId="0" topLeftCell="A106">
      <selection activeCell="C124" sqref="C124"/>
    </sheetView>
  </sheetViews>
  <sheetFormatPr defaultColWidth="11.421875" defaultRowHeight="15"/>
  <cols>
    <col min="1" max="1" width="12.421875" style="0" customWidth="1"/>
    <col min="2" max="2" width="68.28125" style="0" bestFit="1" customWidth="1"/>
    <col min="3" max="3" width="23.421875" style="0" bestFit="1" customWidth="1"/>
    <col min="4" max="4" width="14.00390625" style="0" bestFit="1" customWidth="1"/>
    <col min="5" max="5" width="14.28125" style="0" customWidth="1"/>
  </cols>
  <sheetData>
    <row r="2" spans="1:6" ht="21">
      <c r="A2" s="15" t="s">
        <v>117</v>
      </c>
      <c r="B2" s="15"/>
      <c r="C2" s="15"/>
      <c r="D2" s="15"/>
      <c r="E2" s="15"/>
      <c r="F2" s="15"/>
    </row>
    <row r="3" spans="1:6" ht="21">
      <c r="A3" s="15" t="s">
        <v>118</v>
      </c>
      <c r="B3" s="15"/>
      <c r="C3" s="15"/>
      <c r="D3" s="15"/>
      <c r="E3" s="15"/>
      <c r="F3" s="15"/>
    </row>
    <row r="4" ht="15">
      <c r="C4" s="1"/>
    </row>
    <row r="5" ht="15">
      <c r="C5" s="2" t="s">
        <v>0</v>
      </c>
    </row>
    <row r="6" spans="1:6" ht="18.75">
      <c r="A6" s="3" t="s">
        <v>1</v>
      </c>
      <c r="B6" s="4" t="s">
        <v>2</v>
      </c>
      <c r="C6" s="5" t="s">
        <v>3</v>
      </c>
      <c r="D6" s="4" t="s">
        <v>4</v>
      </c>
      <c r="E6" s="34" t="s">
        <v>5</v>
      </c>
      <c r="F6" s="35"/>
    </row>
    <row r="7" spans="1:6" s="10" customFormat="1" ht="15">
      <c r="A7" s="6">
        <v>30081726</v>
      </c>
      <c r="B7" s="7" t="s">
        <v>6</v>
      </c>
      <c r="C7" s="11">
        <v>20000</v>
      </c>
      <c r="D7" s="8"/>
      <c r="E7" s="9"/>
      <c r="F7" s="9"/>
    </row>
    <row r="8" spans="1:6" s="10" customFormat="1" ht="15">
      <c r="A8" s="6">
        <v>30081773</v>
      </c>
      <c r="B8" s="7" t="s">
        <v>7</v>
      </c>
      <c r="C8" s="11">
        <v>48913</v>
      </c>
      <c r="D8" s="8" t="s">
        <v>8</v>
      </c>
      <c r="E8" s="9"/>
      <c r="F8" s="9"/>
    </row>
    <row r="9" spans="1:6" s="10" customFormat="1" ht="15">
      <c r="A9" s="6">
        <v>30083653</v>
      </c>
      <c r="B9" s="7" t="s">
        <v>9</v>
      </c>
      <c r="C9" s="11">
        <v>10000</v>
      </c>
      <c r="D9" s="8"/>
      <c r="E9" s="9"/>
      <c r="F9" s="9"/>
    </row>
    <row r="10" spans="1:6" s="10" customFormat="1" ht="15">
      <c r="A10" s="6">
        <v>30083655</v>
      </c>
      <c r="B10" s="7" t="s">
        <v>10</v>
      </c>
      <c r="C10" s="11">
        <v>10000</v>
      </c>
      <c r="D10" s="8"/>
      <c r="E10" s="9"/>
      <c r="F10" s="9"/>
    </row>
    <row r="11" spans="1:6" s="10" customFormat="1" ht="15">
      <c r="A11" s="6">
        <v>30083658</v>
      </c>
      <c r="B11" s="7" t="s">
        <v>11</v>
      </c>
      <c r="C11" s="11">
        <v>10000</v>
      </c>
      <c r="D11" s="8"/>
      <c r="E11" s="9"/>
      <c r="F11" s="9"/>
    </row>
    <row r="12" spans="1:6" s="10" customFormat="1" ht="15">
      <c r="A12" s="6">
        <v>30084701</v>
      </c>
      <c r="B12" s="7" t="s">
        <v>12</v>
      </c>
      <c r="C12" s="11">
        <v>10000</v>
      </c>
      <c r="D12" s="8"/>
      <c r="E12" s="9"/>
      <c r="F12" s="9"/>
    </row>
    <row r="13" spans="1:6" s="10" customFormat="1" ht="15">
      <c r="A13" s="6">
        <v>30085934</v>
      </c>
      <c r="B13" s="7" t="s">
        <v>13</v>
      </c>
      <c r="C13" s="11">
        <v>32000</v>
      </c>
      <c r="D13" s="8" t="s">
        <v>8</v>
      </c>
      <c r="E13" s="9"/>
      <c r="F13" s="9"/>
    </row>
    <row r="14" spans="1:6" s="10" customFormat="1" ht="15">
      <c r="A14" s="6">
        <v>30086380</v>
      </c>
      <c r="B14" s="7" t="s">
        <v>14</v>
      </c>
      <c r="C14" s="11">
        <v>10000</v>
      </c>
      <c r="D14" s="8"/>
      <c r="E14" s="9"/>
      <c r="F14" s="9"/>
    </row>
    <row r="15" spans="1:6" s="10" customFormat="1" ht="15">
      <c r="A15" s="6">
        <v>30098566</v>
      </c>
      <c r="B15" s="7" t="s">
        <v>15</v>
      </c>
      <c r="C15" s="11">
        <v>10500</v>
      </c>
      <c r="D15" s="8"/>
      <c r="E15" s="9"/>
      <c r="F15" s="9"/>
    </row>
    <row r="16" spans="1:6" s="10" customFormat="1" ht="15">
      <c r="A16" s="6">
        <v>30086417</v>
      </c>
      <c r="B16" s="7" t="s">
        <v>14</v>
      </c>
      <c r="C16" s="11">
        <v>10000</v>
      </c>
      <c r="D16" s="8"/>
      <c r="E16" s="9"/>
      <c r="F16" s="9"/>
    </row>
    <row r="17" spans="1:6" s="10" customFormat="1" ht="15">
      <c r="A17" s="6">
        <v>30086443</v>
      </c>
      <c r="B17" s="7" t="s">
        <v>16</v>
      </c>
      <c r="C17" s="11">
        <v>10000</v>
      </c>
      <c r="D17" s="8"/>
      <c r="E17" s="9"/>
      <c r="F17" s="9"/>
    </row>
    <row r="18" spans="1:6" s="10" customFormat="1" ht="15">
      <c r="A18" s="36" t="s">
        <v>119</v>
      </c>
      <c r="B18" s="37"/>
      <c r="C18" s="40">
        <f>+SUM(C7:C17)</f>
        <v>181413</v>
      </c>
      <c r="D18" s="16"/>
      <c r="E18" s="17"/>
      <c r="F18" s="18"/>
    </row>
    <row r="19" spans="1:6" s="10" customFormat="1" ht="15">
      <c r="A19" s="38"/>
      <c r="B19" s="39"/>
      <c r="C19" s="41"/>
      <c r="D19" s="19"/>
      <c r="E19" s="20"/>
      <c r="F19" s="21"/>
    </row>
    <row r="20" spans="1:6" s="10" customFormat="1" ht="15">
      <c r="A20" s="6">
        <v>20088980</v>
      </c>
      <c r="B20" s="7" t="s">
        <v>17</v>
      </c>
      <c r="C20" s="11">
        <v>56705</v>
      </c>
      <c r="D20" s="8"/>
      <c r="E20" s="9"/>
      <c r="F20" s="9"/>
    </row>
    <row r="21" spans="1:6" s="10" customFormat="1" ht="15">
      <c r="A21" s="6">
        <v>20121885</v>
      </c>
      <c r="B21" s="7" t="s">
        <v>18</v>
      </c>
      <c r="C21" s="11">
        <v>4445</v>
      </c>
      <c r="D21" s="8"/>
      <c r="E21" s="9"/>
      <c r="F21" s="9"/>
    </row>
    <row r="22" spans="1:6" s="10" customFormat="1" ht="15">
      <c r="A22" s="6">
        <v>20136702</v>
      </c>
      <c r="B22" s="7" t="s">
        <v>19</v>
      </c>
      <c r="C22" s="11">
        <v>100639</v>
      </c>
      <c r="D22" s="8"/>
      <c r="E22" s="9"/>
      <c r="F22" s="9"/>
    </row>
    <row r="23" spans="1:6" s="10" customFormat="1" ht="15">
      <c r="A23" s="6">
        <v>20136967</v>
      </c>
      <c r="B23" s="7" t="s">
        <v>20</v>
      </c>
      <c r="C23" s="11">
        <v>61012</v>
      </c>
      <c r="D23" s="8"/>
      <c r="E23" s="9"/>
      <c r="F23" s="9"/>
    </row>
    <row r="24" spans="1:6" s="10" customFormat="1" ht="15">
      <c r="A24" s="6">
        <v>20144598</v>
      </c>
      <c r="B24" s="7" t="s">
        <v>21</v>
      </c>
      <c r="C24" s="11">
        <v>666124</v>
      </c>
      <c r="D24" s="8" t="s">
        <v>8</v>
      </c>
      <c r="E24" s="9"/>
      <c r="F24" s="9"/>
    </row>
    <row r="25" spans="1:6" s="10" customFormat="1" ht="15">
      <c r="A25" s="6">
        <v>20177948</v>
      </c>
      <c r="B25" s="7" t="s">
        <v>22</v>
      </c>
      <c r="C25" s="11">
        <v>179653</v>
      </c>
      <c r="D25" s="8" t="s">
        <v>8</v>
      </c>
      <c r="E25" s="9"/>
      <c r="F25" s="9"/>
    </row>
    <row r="26" spans="1:6" s="10" customFormat="1" ht="15">
      <c r="A26" s="6">
        <v>20190953</v>
      </c>
      <c r="B26" s="7" t="s">
        <v>23</v>
      </c>
      <c r="C26" s="11">
        <v>29500</v>
      </c>
      <c r="D26" s="8" t="s">
        <v>8</v>
      </c>
      <c r="E26" s="9"/>
      <c r="F26" s="9"/>
    </row>
    <row r="27" spans="1:6" s="10" customFormat="1" ht="15">
      <c r="A27" s="6">
        <v>20191020</v>
      </c>
      <c r="B27" s="7" t="s">
        <v>24</v>
      </c>
      <c r="C27" s="11">
        <v>32000</v>
      </c>
      <c r="D27" s="8" t="s">
        <v>8</v>
      </c>
      <c r="E27" s="9"/>
      <c r="F27" s="9"/>
    </row>
    <row r="28" spans="1:6" s="10" customFormat="1" ht="15">
      <c r="A28" s="6">
        <v>30002777</v>
      </c>
      <c r="B28" s="7" t="s">
        <v>25</v>
      </c>
      <c r="C28" s="11">
        <v>114058</v>
      </c>
      <c r="D28" s="8" t="s">
        <v>8</v>
      </c>
      <c r="E28" s="9"/>
      <c r="F28" s="9"/>
    </row>
    <row r="29" spans="1:6" s="10" customFormat="1" ht="15">
      <c r="A29" s="6">
        <v>30003630</v>
      </c>
      <c r="B29" s="7" t="s">
        <v>26</v>
      </c>
      <c r="C29" s="11">
        <v>1850000</v>
      </c>
      <c r="D29" s="8" t="s">
        <v>8</v>
      </c>
      <c r="E29" s="9"/>
      <c r="F29" s="9"/>
    </row>
    <row r="30" spans="1:6" s="10" customFormat="1" ht="15">
      <c r="A30" s="6">
        <v>30004829</v>
      </c>
      <c r="B30" s="7" t="s">
        <v>27</v>
      </c>
      <c r="C30" s="11">
        <v>33522</v>
      </c>
      <c r="D30" s="8" t="s">
        <v>8</v>
      </c>
      <c r="E30" s="9"/>
      <c r="F30" s="9"/>
    </row>
    <row r="31" spans="1:6" s="10" customFormat="1" ht="15">
      <c r="A31" s="6">
        <v>30032850</v>
      </c>
      <c r="B31" s="7" t="s">
        <v>28</v>
      </c>
      <c r="C31" s="11">
        <v>35000</v>
      </c>
      <c r="D31" s="8" t="s">
        <v>29</v>
      </c>
      <c r="E31" s="9"/>
      <c r="F31" s="9"/>
    </row>
    <row r="32" spans="1:6" s="10" customFormat="1" ht="15">
      <c r="A32" s="6">
        <v>30033626</v>
      </c>
      <c r="B32" s="7" t="s">
        <v>30</v>
      </c>
      <c r="C32" s="11">
        <v>25186</v>
      </c>
      <c r="D32" s="8" t="s">
        <v>8</v>
      </c>
      <c r="E32" s="9"/>
      <c r="F32" s="9"/>
    </row>
    <row r="33" spans="1:6" s="10" customFormat="1" ht="15">
      <c r="A33" s="6">
        <v>30036283</v>
      </c>
      <c r="B33" s="7" t="s">
        <v>31</v>
      </c>
      <c r="C33" s="11">
        <v>40000</v>
      </c>
      <c r="D33" s="8"/>
      <c r="E33" s="9"/>
      <c r="F33" s="9"/>
    </row>
    <row r="34" spans="1:6" s="10" customFormat="1" ht="15">
      <c r="A34" s="6">
        <v>30044626</v>
      </c>
      <c r="B34" s="7" t="s">
        <v>32</v>
      </c>
      <c r="C34" s="11">
        <v>43116</v>
      </c>
      <c r="D34" s="8"/>
      <c r="E34" s="9"/>
      <c r="F34" s="9"/>
    </row>
    <row r="35" spans="1:6" s="10" customFormat="1" ht="15">
      <c r="A35" s="6">
        <v>30057838</v>
      </c>
      <c r="B35" s="7" t="s">
        <v>33</v>
      </c>
      <c r="C35" s="11">
        <v>863</v>
      </c>
      <c r="D35" s="8"/>
      <c r="E35" s="9"/>
      <c r="F35" s="9"/>
    </row>
    <row r="36" spans="1:6" s="10" customFormat="1" ht="15">
      <c r="A36" s="6">
        <v>30057970</v>
      </c>
      <c r="B36" s="7" t="s">
        <v>34</v>
      </c>
      <c r="C36" s="11">
        <v>500</v>
      </c>
      <c r="D36" s="8" t="s">
        <v>8</v>
      </c>
      <c r="E36" s="9"/>
      <c r="F36" s="9"/>
    </row>
    <row r="37" spans="1:6" s="10" customFormat="1" ht="15">
      <c r="A37" s="6">
        <v>30062990</v>
      </c>
      <c r="B37" s="7" t="s">
        <v>35</v>
      </c>
      <c r="C37" s="11">
        <v>13819</v>
      </c>
      <c r="D37" s="8" t="s">
        <v>8</v>
      </c>
      <c r="E37" s="9"/>
      <c r="F37" s="9"/>
    </row>
    <row r="38" spans="1:6" s="10" customFormat="1" ht="15">
      <c r="A38" s="6">
        <v>30064019</v>
      </c>
      <c r="B38" s="7" t="s">
        <v>36</v>
      </c>
      <c r="C38" s="11">
        <v>147</v>
      </c>
      <c r="D38" s="8" t="s">
        <v>8</v>
      </c>
      <c r="E38" s="9"/>
      <c r="F38" s="9"/>
    </row>
    <row r="39" spans="1:6" s="10" customFormat="1" ht="15">
      <c r="A39" s="6">
        <v>30065176</v>
      </c>
      <c r="B39" s="7" t="s">
        <v>37</v>
      </c>
      <c r="C39" s="11">
        <v>157651</v>
      </c>
      <c r="D39" s="8" t="s">
        <v>8</v>
      </c>
      <c r="E39" s="9"/>
      <c r="F39" s="9"/>
    </row>
    <row r="40" spans="1:6" s="10" customFormat="1" ht="15">
      <c r="A40" s="6">
        <v>30065304</v>
      </c>
      <c r="B40" s="7" t="s">
        <v>38</v>
      </c>
      <c r="C40" s="11">
        <v>11819</v>
      </c>
      <c r="D40" s="8" t="s">
        <v>8</v>
      </c>
      <c r="E40" s="9"/>
      <c r="F40" s="9"/>
    </row>
    <row r="41" spans="1:6" s="10" customFormat="1" ht="15">
      <c r="A41" s="6">
        <v>30065454</v>
      </c>
      <c r="B41" s="7" t="s">
        <v>39</v>
      </c>
      <c r="C41" s="11">
        <v>4514</v>
      </c>
      <c r="D41" s="8" t="s">
        <v>8</v>
      </c>
      <c r="E41" s="9"/>
      <c r="F41" s="9"/>
    </row>
    <row r="42" spans="1:6" s="10" customFormat="1" ht="15">
      <c r="A42" s="6">
        <v>30065578</v>
      </c>
      <c r="B42" s="7" t="s">
        <v>40</v>
      </c>
      <c r="C42" s="11">
        <v>4044</v>
      </c>
      <c r="D42" s="8" t="s">
        <v>8</v>
      </c>
      <c r="E42" s="9"/>
      <c r="F42" s="9"/>
    </row>
    <row r="43" spans="1:6" s="10" customFormat="1" ht="15">
      <c r="A43" s="6">
        <v>30065583</v>
      </c>
      <c r="B43" s="7" t="s">
        <v>41</v>
      </c>
      <c r="C43" s="11">
        <v>4044</v>
      </c>
      <c r="D43" s="8" t="s">
        <v>8</v>
      </c>
      <c r="E43" s="9"/>
      <c r="F43" s="9"/>
    </row>
    <row r="44" spans="1:6" s="10" customFormat="1" ht="15">
      <c r="A44" s="6">
        <v>30066608</v>
      </c>
      <c r="B44" s="7" t="s">
        <v>42</v>
      </c>
      <c r="C44" s="11">
        <v>80675</v>
      </c>
      <c r="D44" s="8" t="s">
        <v>8</v>
      </c>
      <c r="E44" s="9"/>
      <c r="F44" s="9"/>
    </row>
    <row r="45" spans="1:6" s="10" customFormat="1" ht="15">
      <c r="A45" s="6">
        <v>30067010</v>
      </c>
      <c r="B45" s="7" t="s">
        <v>43</v>
      </c>
      <c r="C45" s="11">
        <v>211028</v>
      </c>
      <c r="D45" s="8"/>
      <c r="E45" s="9"/>
      <c r="F45" s="9"/>
    </row>
    <row r="46" spans="1:6" s="10" customFormat="1" ht="15">
      <c r="A46" s="6">
        <v>30067437</v>
      </c>
      <c r="B46" s="7" t="s">
        <v>44</v>
      </c>
      <c r="C46" s="11">
        <v>76471</v>
      </c>
      <c r="D46" s="8" t="s">
        <v>8</v>
      </c>
      <c r="E46" s="9"/>
      <c r="F46" s="9"/>
    </row>
    <row r="47" spans="1:6" s="10" customFormat="1" ht="15">
      <c r="A47" s="6">
        <v>30068339</v>
      </c>
      <c r="B47" s="7" t="s">
        <v>45</v>
      </c>
      <c r="C47" s="11">
        <v>70278</v>
      </c>
      <c r="D47" s="8" t="s">
        <v>8</v>
      </c>
      <c r="E47" s="9"/>
      <c r="F47" s="9"/>
    </row>
    <row r="48" spans="1:6" s="10" customFormat="1" ht="15">
      <c r="A48" s="6">
        <v>30070230</v>
      </c>
      <c r="B48" s="7" t="s">
        <v>46</v>
      </c>
      <c r="C48" s="11">
        <v>293614</v>
      </c>
      <c r="D48" s="8" t="s">
        <v>8</v>
      </c>
      <c r="E48" s="9"/>
      <c r="F48" s="9"/>
    </row>
    <row r="49" spans="1:6" s="10" customFormat="1" ht="15">
      <c r="A49" s="6">
        <v>30070423</v>
      </c>
      <c r="B49" s="7" t="s">
        <v>47</v>
      </c>
      <c r="C49" s="11">
        <v>59000</v>
      </c>
      <c r="D49" s="8" t="s">
        <v>8</v>
      </c>
      <c r="E49" s="9"/>
      <c r="F49" s="9"/>
    </row>
    <row r="50" spans="1:6" s="10" customFormat="1" ht="15">
      <c r="A50" s="6">
        <v>30070568</v>
      </c>
      <c r="B50" s="7" t="s">
        <v>48</v>
      </c>
      <c r="C50" s="11">
        <v>4235</v>
      </c>
      <c r="D50" s="8" t="s">
        <v>8</v>
      </c>
      <c r="E50" s="9"/>
      <c r="F50" s="9"/>
    </row>
    <row r="51" spans="1:6" s="10" customFormat="1" ht="15">
      <c r="A51" s="6">
        <v>30071062</v>
      </c>
      <c r="B51" s="7" t="s">
        <v>49</v>
      </c>
      <c r="C51" s="11">
        <v>16173</v>
      </c>
      <c r="D51" s="8" t="s">
        <v>29</v>
      </c>
      <c r="E51" s="9"/>
      <c r="F51" s="9"/>
    </row>
    <row r="52" spans="1:6" s="10" customFormat="1" ht="15">
      <c r="A52" s="6">
        <v>30071091</v>
      </c>
      <c r="B52" s="7" t="s">
        <v>50</v>
      </c>
      <c r="C52" s="11">
        <v>30000</v>
      </c>
      <c r="D52" s="8" t="s">
        <v>8</v>
      </c>
      <c r="E52" s="9"/>
      <c r="F52" s="9"/>
    </row>
    <row r="53" spans="1:6" s="10" customFormat="1" ht="15">
      <c r="A53" s="6">
        <v>30071095</v>
      </c>
      <c r="B53" s="7" t="s">
        <v>51</v>
      </c>
      <c r="C53" s="11">
        <v>80000</v>
      </c>
      <c r="D53" s="8"/>
      <c r="E53" s="9"/>
      <c r="F53" s="9"/>
    </row>
    <row r="54" spans="1:6" s="10" customFormat="1" ht="15">
      <c r="A54" s="6">
        <v>30071100</v>
      </c>
      <c r="B54" s="7" t="s">
        <v>52</v>
      </c>
      <c r="C54" s="11">
        <v>20000</v>
      </c>
      <c r="D54" s="8"/>
      <c r="E54" s="9"/>
      <c r="F54" s="9"/>
    </row>
    <row r="55" spans="1:6" s="10" customFormat="1" ht="15">
      <c r="A55" s="6">
        <v>30071182</v>
      </c>
      <c r="B55" s="7" t="s">
        <v>53</v>
      </c>
      <c r="C55" s="11">
        <v>30000</v>
      </c>
      <c r="D55" s="8" t="s">
        <v>8</v>
      </c>
      <c r="E55" s="9"/>
      <c r="F55" s="9"/>
    </row>
    <row r="56" spans="1:6" s="10" customFormat="1" ht="15">
      <c r="A56" s="6">
        <v>30071233</v>
      </c>
      <c r="B56" s="7" t="s">
        <v>54</v>
      </c>
      <c r="C56" s="11">
        <v>168246</v>
      </c>
      <c r="D56" s="8"/>
      <c r="E56" s="9"/>
      <c r="F56" s="9"/>
    </row>
    <row r="57" spans="1:6" s="10" customFormat="1" ht="15">
      <c r="A57" s="6">
        <v>30071256</v>
      </c>
      <c r="B57" s="7" t="s">
        <v>55</v>
      </c>
      <c r="C57" s="11">
        <v>5040</v>
      </c>
      <c r="D57" s="8"/>
      <c r="E57" s="9"/>
      <c r="F57" s="9"/>
    </row>
    <row r="58" spans="1:6" s="10" customFormat="1" ht="15">
      <c r="A58" s="6">
        <v>30071287</v>
      </c>
      <c r="B58" s="7" t="s">
        <v>56</v>
      </c>
      <c r="C58" s="11">
        <v>97336</v>
      </c>
      <c r="D58" s="8" t="s">
        <v>8</v>
      </c>
      <c r="E58" s="9"/>
      <c r="F58" s="9"/>
    </row>
    <row r="59" spans="1:6" s="10" customFormat="1" ht="15">
      <c r="A59" s="6">
        <v>30071329</v>
      </c>
      <c r="B59" s="7" t="s">
        <v>57</v>
      </c>
      <c r="C59" s="11">
        <v>22000</v>
      </c>
      <c r="D59" s="8"/>
      <c r="E59" s="9"/>
      <c r="F59" s="9"/>
    </row>
    <row r="60" spans="1:6" s="10" customFormat="1" ht="15">
      <c r="A60" s="6">
        <v>30071488</v>
      </c>
      <c r="B60" s="7" t="s">
        <v>58</v>
      </c>
      <c r="C60" s="12">
        <v>100000</v>
      </c>
      <c r="D60" s="8" t="s">
        <v>8</v>
      </c>
      <c r="E60" s="9"/>
      <c r="F60" s="9"/>
    </row>
    <row r="61" spans="1:6" s="10" customFormat="1" ht="15">
      <c r="A61" s="6">
        <v>30071667</v>
      </c>
      <c r="B61" s="7" t="s">
        <v>59</v>
      </c>
      <c r="C61" s="11">
        <v>63000</v>
      </c>
      <c r="D61" s="8" t="s">
        <v>8</v>
      </c>
      <c r="E61" s="9"/>
      <c r="F61" s="9"/>
    </row>
    <row r="62" spans="1:6" s="10" customFormat="1" ht="15">
      <c r="A62" s="6">
        <v>30071762</v>
      </c>
      <c r="B62" s="7" t="s">
        <v>60</v>
      </c>
      <c r="C62" s="13">
        <v>11999</v>
      </c>
      <c r="D62" s="8" t="s">
        <v>8</v>
      </c>
      <c r="E62" s="9"/>
      <c r="F62" s="9"/>
    </row>
    <row r="63" spans="1:6" s="10" customFormat="1" ht="15">
      <c r="A63" s="6">
        <v>30072258</v>
      </c>
      <c r="B63" s="7" t="s">
        <v>61</v>
      </c>
      <c r="C63" s="11">
        <v>128352</v>
      </c>
      <c r="D63" s="8" t="s">
        <v>8</v>
      </c>
      <c r="E63" s="9"/>
      <c r="F63" s="9"/>
    </row>
    <row r="64" spans="1:6" s="10" customFormat="1" ht="15">
      <c r="A64" s="6">
        <v>30072848</v>
      </c>
      <c r="B64" s="7" t="s">
        <v>62</v>
      </c>
      <c r="C64" s="11">
        <v>50000</v>
      </c>
      <c r="D64" s="8"/>
      <c r="E64" s="9"/>
      <c r="F64" s="9"/>
    </row>
    <row r="65" spans="1:6" s="10" customFormat="1" ht="15">
      <c r="A65" s="6">
        <v>30075930</v>
      </c>
      <c r="B65" s="7" t="s">
        <v>63</v>
      </c>
      <c r="C65" s="11">
        <v>5213</v>
      </c>
      <c r="D65" s="8"/>
      <c r="E65" s="9"/>
      <c r="F65" s="9"/>
    </row>
    <row r="66" spans="1:6" s="10" customFormat="1" ht="15">
      <c r="A66" s="6">
        <v>30075966</v>
      </c>
      <c r="B66" s="7" t="s">
        <v>64</v>
      </c>
      <c r="C66" s="11">
        <v>356140</v>
      </c>
      <c r="D66" s="8" t="s">
        <v>8</v>
      </c>
      <c r="E66" s="9"/>
      <c r="F66" s="9"/>
    </row>
    <row r="67" spans="1:6" s="10" customFormat="1" ht="15">
      <c r="A67" s="6">
        <v>30077003</v>
      </c>
      <c r="B67" s="7" t="s">
        <v>65</v>
      </c>
      <c r="C67" s="11">
        <v>805735</v>
      </c>
      <c r="D67" s="8" t="s">
        <v>8</v>
      </c>
      <c r="E67" s="9"/>
      <c r="F67" s="9"/>
    </row>
    <row r="68" spans="1:6" s="10" customFormat="1" ht="15">
      <c r="A68" s="6">
        <v>30077492</v>
      </c>
      <c r="B68" s="7" t="s">
        <v>66</v>
      </c>
      <c r="C68" s="11">
        <v>30000</v>
      </c>
      <c r="D68" s="8" t="s">
        <v>67</v>
      </c>
      <c r="E68" s="9"/>
      <c r="F68" s="9"/>
    </row>
    <row r="69" spans="1:6" s="10" customFormat="1" ht="15">
      <c r="A69" s="6">
        <v>30077911</v>
      </c>
      <c r="B69" s="7" t="s">
        <v>68</v>
      </c>
      <c r="C69" s="11">
        <v>25916</v>
      </c>
      <c r="D69" s="8" t="s">
        <v>8</v>
      </c>
      <c r="E69" s="9"/>
      <c r="F69" s="9"/>
    </row>
    <row r="70" spans="1:6" s="10" customFormat="1" ht="15">
      <c r="A70" s="6">
        <v>30078263</v>
      </c>
      <c r="B70" s="7" t="s">
        <v>69</v>
      </c>
      <c r="C70" s="11">
        <v>54818</v>
      </c>
      <c r="D70" s="8"/>
      <c r="E70" s="9"/>
      <c r="F70" s="9"/>
    </row>
    <row r="71" spans="1:6" s="10" customFormat="1" ht="15">
      <c r="A71" s="6">
        <v>30078289</v>
      </c>
      <c r="B71" s="7" t="s">
        <v>70</v>
      </c>
      <c r="C71" s="11">
        <v>26708</v>
      </c>
      <c r="D71" s="8" t="s">
        <v>8</v>
      </c>
      <c r="E71" s="9"/>
      <c r="F71" s="9"/>
    </row>
    <row r="72" spans="1:6" s="10" customFormat="1" ht="15">
      <c r="A72" s="6">
        <v>30078302</v>
      </c>
      <c r="B72" s="7" t="s">
        <v>71</v>
      </c>
      <c r="C72" s="11">
        <v>11700</v>
      </c>
      <c r="D72" s="8" t="s">
        <v>8</v>
      </c>
      <c r="E72" s="9"/>
      <c r="F72" s="9"/>
    </row>
    <row r="73" spans="1:6" s="10" customFormat="1" ht="15">
      <c r="A73" s="6">
        <v>30078657</v>
      </c>
      <c r="B73" s="7" t="s">
        <v>72</v>
      </c>
      <c r="C73" s="11">
        <v>45551</v>
      </c>
      <c r="D73" s="8" t="s">
        <v>8</v>
      </c>
      <c r="E73" s="9"/>
      <c r="F73" s="9"/>
    </row>
    <row r="74" spans="1:6" s="10" customFormat="1" ht="15">
      <c r="A74" s="6">
        <v>30078767</v>
      </c>
      <c r="B74" s="7" t="s">
        <v>73</v>
      </c>
      <c r="C74" s="11">
        <v>300000</v>
      </c>
      <c r="D74" s="8" t="s">
        <v>67</v>
      </c>
      <c r="E74" s="9"/>
      <c r="F74" s="9"/>
    </row>
    <row r="75" spans="1:6" s="10" customFormat="1" ht="15">
      <c r="A75" s="6">
        <v>30078906</v>
      </c>
      <c r="B75" s="7" t="s">
        <v>74</v>
      </c>
      <c r="C75" s="11">
        <v>600000</v>
      </c>
      <c r="D75" s="8" t="s">
        <v>8</v>
      </c>
      <c r="E75" s="9"/>
      <c r="F75" s="9"/>
    </row>
    <row r="76" spans="1:6" s="10" customFormat="1" ht="15">
      <c r="A76" s="6">
        <v>30079069</v>
      </c>
      <c r="B76" s="7" t="s">
        <v>75</v>
      </c>
      <c r="C76" s="11">
        <v>55000</v>
      </c>
      <c r="D76" s="8" t="s">
        <v>8</v>
      </c>
      <c r="E76" s="9"/>
      <c r="F76" s="9"/>
    </row>
    <row r="77" spans="1:6" s="10" customFormat="1" ht="15">
      <c r="A77" s="6">
        <v>30079187</v>
      </c>
      <c r="B77" s="7" t="s">
        <v>76</v>
      </c>
      <c r="C77" s="11">
        <v>139384</v>
      </c>
      <c r="D77" s="8"/>
      <c r="E77" s="9"/>
      <c r="F77" s="9"/>
    </row>
    <row r="78" spans="1:6" s="10" customFormat="1" ht="15">
      <c r="A78" s="6">
        <v>30079302</v>
      </c>
      <c r="B78" s="7" t="s">
        <v>77</v>
      </c>
      <c r="C78" s="11">
        <v>59878</v>
      </c>
      <c r="D78" s="8"/>
      <c r="E78" s="9"/>
      <c r="F78" s="9"/>
    </row>
    <row r="79" spans="1:6" s="10" customFormat="1" ht="15">
      <c r="A79" s="6">
        <v>30080156</v>
      </c>
      <c r="B79" s="7" t="s">
        <v>78</v>
      </c>
      <c r="C79" s="11">
        <v>445128</v>
      </c>
      <c r="D79" s="8" t="s">
        <v>8</v>
      </c>
      <c r="E79" s="9"/>
      <c r="F79" s="9"/>
    </row>
    <row r="80" spans="1:6" s="10" customFormat="1" ht="15">
      <c r="A80" s="6">
        <v>30080877</v>
      </c>
      <c r="B80" s="7" t="s">
        <v>79</v>
      </c>
      <c r="C80" s="11">
        <v>353147</v>
      </c>
      <c r="D80" s="8" t="s">
        <v>29</v>
      </c>
      <c r="E80" s="9"/>
      <c r="F80" s="9"/>
    </row>
    <row r="81" spans="1:6" s="10" customFormat="1" ht="15">
      <c r="A81" s="6">
        <v>30080893</v>
      </c>
      <c r="B81" s="7" t="s">
        <v>80</v>
      </c>
      <c r="C81" s="11">
        <v>10000</v>
      </c>
      <c r="D81" s="8"/>
      <c r="E81" s="9"/>
      <c r="F81" s="9"/>
    </row>
    <row r="82" spans="1:6" s="10" customFormat="1" ht="15">
      <c r="A82" s="6">
        <v>30081194</v>
      </c>
      <c r="B82" s="7" t="s">
        <v>81</v>
      </c>
      <c r="C82" s="11">
        <v>363971</v>
      </c>
      <c r="D82" s="8" t="s">
        <v>8</v>
      </c>
      <c r="E82" s="9"/>
      <c r="F82" s="9"/>
    </row>
    <row r="83" spans="1:6" s="10" customFormat="1" ht="15">
      <c r="A83" s="6">
        <v>30082462</v>
      </c>
      <c r="B83" s="7" t="s">
        <v>82</v>
      </c>
      <c r="C83" s="11">
        <v>5000</v>
      </c>
      <c r="D83" s="8" t="s">
        <v>67</v>
      </c>
      <c r="E83" s="9"/>
      <c r="F83" s="9"/>
    </row>
    <row r="84" spans="1:6" s="10" customFormat="1" ht="15">
      <c r="A84" s="6">
        <v>30082649</v>
      </c>
      <c r="B84" s="7" t="s">
        <v>83</v>
      </c>
      <c r="C84" s="11">
        <v>179144</v>
      </c>
      <c r="D84" s="8" t="s">
        <v>8</v>
      </c>
      <c r="E84" s="9"/>
      <c r="F84" s="9"/>
    </row>
    <row r="85" spans="1:6" s="10" customFormat="1" ht="15">
      <c r="A85" s="6">
        <v>30083069</v>
      </c>
      <c r="B85" s="7" t="s">
        <v>84</v>
      </c>
      <c r="C85" s="11">
        <v>200000</v>
      </c>
      <c r="D85" s="8" t="s">
        <v>8</v>
      </c>
      <c r="E85" s="9"/>
      <c r="F85" s="9"/>
    </row>
    <row r="86" spans="1:6" s="10" customFormat="1" ht="15">
      <c r="A86" s="6">
        <v>30083725</v>
      </c>
      <c r="B86" s="7" t="s">
        <v>85</v>
      </c>
      <c r="C86" s="13">
        <v>364134</v>
      </c>
      <c r="D86" s="8" t="s">
        <v>8</v>
      </c>
      <c r="E86" s="9"/>
      <c r="F86" s="9"/>
    </row>
    <row r="87" spans="1:6" s="10" customFormat="1" ht="15">
      <c r="A87" s="6">
        <v>30083865</v>
      </c>
      <c r="B87" s="7" t="s">
        <v>86</v>
      </c>
      <c r="C87" s="11">
        <v>50000</v>
      </c>
      <c r="D87" s="8" t="s">
        <v>8</v>
      </c>
      <c r="E87" s="9"/>
      <c r="F87" s="9"/>
    </row>
    <row r="88" spans="1:6" s="10" customFormat="1" ht="15">
      <c r="A88" s="6">
        <v>30084015</v>
      </c>
      <c r="B88" s="7" t="s">
        <v>87</v>
      </c>
      <c r="C88" s="11">
        <v>150000</v>
      </c>
      <c r="D88" s="8" t="s">
        <v>8</v>
      </c>
      <c r="E88" s="9"/>
      <c r="F88" s="9"/>
    </row>
    <row r="89" spans="1:6" s="10" customFormat="1" ht="15">
      <c r="A89" s="6">
        <v>30085723</v>
      </c>
      <c r="B89" s="7" t="s">
        <v>88</v>
      </c>
      <c r="C89" s="12">
        <v>12380</v>
      </c>
      <c r="D89" s="8" t="s">
        <v>8</v>
      </c>
      <c r="E89" s="9"/>
      <c r="F89" s="9"/>
    </row>
    <row r="90" spans="1:6" s="10" customFormat="1" ht="15">
      <c r="A90" s="6">
        <v>30086061</v>
      </c>
      <c r="B90" s="7" t="s">
        <v>89</v>
      </c>
      <c r="C90" s="11">
        <v>60922</v>
      </c>
      <c r="D90" s="8" t="s">
        <v>67</v>
      </c>
      <c r="E90" s="9"/>
      <c r="F90" s="9"/>
    </row>
    <row r="91" spans="1:6" s="10" customFormat="1" ht="15">
      <c r="A91" s="6">
        <v>30086352</v>
      </c>
      <c r="B91" s="7" t="s">
        <v>90</v>
      </c>
      <c r="C91" s="11">
        <v>120000</v>
      </c>
      <c r="D91" s="8" t="s">
        <v>8</v>
      </c>
      <c r="E91" s="9"/>
      <c r="F91" s="9"/>
    </row>
    <row r="92" spans="1:6" s="10" customFormat="1" ht="15">
      <c r="A92" s="6">
        <v>30086458</v>
      </c>
      <c r="B92" s="7" t="s">
        <v>91</v>
      </c>
      <c r="C92" s="11">
        <v>266816</v>
      </c>
      <c r="D92" s="8" t="s">
        <v>8</v>
      </c>
      <c r="E92" s="9"/>
      <c r="F92" s="9"/>
    </row>
    <row r="93" spans="1:6" s="10" customFormat="1" ht="15">
      <c r="A93" s="6">
        <v>30086459</v>
      </c>
      <c r="B93" s="7" t="s">
        <v>92</v>
      </c>
      <c r="C93" s="11">
        <v>14000</v>
      </c>
      <c r="D93" s="8"/>
      <c r="E93" s="9"/>
      <c r="F93" s="9"/>
    </row>
    <row r="94" spans="1:6" s="10" customFormat="1" ht="15">
      <c r="A94" s="6">
        <v>30086468</v>
      </c>
      <c r="B94" s="7" t="s">
        <v>93</v>
      </c>
      <c r="C94" s="11">
        <v>60400</v>
      </c>
      <c r="D94" s="8"/>
      <c r="E94" s="9"/>
      <c r="F94" s="9"/>
    </row>
    <row r="95" spans="1:6" s="10" customFormat="1" ht="15">
      <c r="A95" s="6">
        <v>30086471</v>
      </c>
      <c r="B95" s="7" t="s">
        <v>94</v>
      </c>
      <c r="C95" s="11">
        <v>58700</v>
      </c>
      <c r="D95" s="8"/>
      <c r="E95" s="9"/>
      <c r="F95" s="9"/>
    </row>
    <row r="96" spans="1:6" s="10" customFormat="1" ht="15">
      <c r="A96" s="6">
        <v>30086534</v>
      </c>
      <c r="B96" s="7" t="s">
        <v>95</v>
      </c>
      <c r="C96" s="11">
        <v>50000</v>
      </c>
      <c r="D96" s="8" t="s">
        <v>67</v>
      </c>
      <c r="E96" s="9"/>
      <c r="F96" s="9"/>
    </row>
    <row r="97" spans="1:6" s="10" customFormat="1" ht="15">
      <c r="A97" s="6">
        <v>30086554</v>
      </c>
      <c r="B97" s="7" t="s">
        <v>96</v>
      </c>
      <c r="C97" s="11">
        <v>3070</v>
      </c>
      <c r="D97" s="8"/>
      <c r="E97" s="9"/>
      <c r="F97" s="9"/>
    </row>
    <row r="98" spans="1:6" s="10" customFormat="1" ht="15">
      <c r="A98" s="6">
        <v>30086556</v>
      </c>
      <c r="B98" s="7" t="s">
        <v>97</v>
      </c>
      <c r="C98" s="11">
        <v>105140</v>
      </c>
      <c r="D98" s="8" t="s">
        <v>8</v>
      </c>
      <c r="E98" s="9"/>
      <c r="F98" s="9"/>
    </row>
    <row r="99" spans="1:6" s="10" customFormat="1" ht="15">
      <c r="A99" s="6">
        <v>30086630</v>
      </c>
      <c r="B99" s="7" t="s">
        <v>98</v>
      </c>
      <c r="C99" s="11">
        <v>21050</v>
      </c>
      <c r="D99" s="8" t="s">
        <v>29</v>
      </c>
      <c r="E99" s="9"/>
      <c r="F99" s="9"/>
    </row>
    <row r="100" spans="1:6" s="10" customFormat="1" ht="15">
      <c r="A100" s="6">
        <v>30086671</v>
      </c>
      <c r="B100" s="7" t="s">
        <v>99</v>
      </c>
      <c r="C100" s="11">
        <v>226644</v>
      </c>
      <c r="D100" s="8" t="s">
        <v>8</v>
      </c>
      <c r="E100" s="9"/>
      <c r="F100" s="9"/>
    </row>
    <row r="101" spans="1:6" s="10" customFormat="1" ht="15">
      <c r="A101" s="6">
        <v>30086714</v>
      </c>
      <c r="B101" s="7" t="s">
        <v>100</v>
      </c>
      <c r="C101" s="13">
        <v>80492</v>
      </c>
      <c r="D101" s="8"/>
      <c r="E101" s="9"/>
      <c r="F101" s="9"/>
    </row>
    <row r="102" spans="1:6" s="10" customFormat="1" ht="15">
      <c r="A102" s="6">
        <v>30086970</v>
      </c>
      <c r="B102" s="7" t="s">
        <v>101</v>
      </c>
      <c r="C102" s="11">
        <v>100000</v>
      </c>
      <c r="D102" s="8" t="s">
        <v>67</v>
      </c>
      <c r="E102" s="9"/>
      <c r="F102" s="9"/>
    </row>
    <row r="103" spans="1:6" s="10" customFormat="1" ht="15">
      <c r="A103" s="6">
        <v>30087517</v>
      </c>
      <c r="B103" s="7" t="s">
        <v>102</v>
      </c>
      <c r="C103" s="11">
        <v>286085</v>
      </c>
      <c r="D103" s="8" t="s">
        <v>8</v>
      </c>
      <c r="E103" s="9"/>
      <c r="F103" s="9">
        <v>40542</v>
      </c>
    </row>
    <row r="104" spans="1:6" s="10" customFormat="1" ht="15">
      <c r="A104" s="6">
        <v>30087732</v>
      </c>
      <c r="B104" s="7" t="s">
        <v>103</v>
      </c>
      <c r="C104" s="11">
        <v>72000</v>
      </c>
      <c r="D104" s="8" t="s">
        <v>67</v>
      </c>
      <c r="E104" s="9"/>
      <c r="F104" s="9">
        <v>40543</v>
      </c>
    </row>
    <row r="105" spans="1:6" s="10" customFormat="1" ht="15">
      <c r="A105" s="6">
        <v>30087958</v>
      </c>
      <c r="B105" s="7" t="s">
        <v>104</v>
      </c>
      <c r="C105" s="11">
        <v>52000</v>
      </c>
      <c r="D105" s="8"/>
      <c r="E105" s="9"/>
      <c r="F105" s="9"/>
    </row>
    <row r="106" spans="1:6" s="10" customFormat="1" ht="15">
      <c r="A106" s="6">
        <v>30087997</v>
      </c>
      <c r="B106" s="7" t="s">
        <v>105</v>
      </c>
      <c r="C106" s="11">
        <v>53148</v>
      </c>
      <c r="D106" s="8"/>
      <c r="E106" s="9"/>
      <c r="F106" s="9"/>
    </row>
    <row r="107" spans="1:6" s="10" customFormat="1" ht="15">
      <c r="A107" s="6">
        <v>30087999</v>
      </c>
      <c r="B107" s="7" t="s">
        <v>106</v>
      </c>
      <c r="C107" s="11">
        <v>163898</v>
      </c>
      <c r="D107" s="8" t="s">
        <v>8</v>
      </c>
      <c r="E107" s="9"/>
      <c r="F107" s="9">
        <v>39846</v>
      </c>
    </row>
    <row r="108" spans="1:6" s="10" customFormat="1" ht="15">
      <c r="A108" s="6">
        <v>30088003</v>
      </c>
      <c r="B108" s="7" t="s">
        <v>107</v>
      </c>
      <c r="C108" s="11">
        <v>12000</v>
      </c>
      <c r="D108" s="8"/>
      <c r="E108" s="9"/>
      <c r="F108" s="9"/>
    </row>
    <row r="109" spans="1:6" s="10" customFormat="1" ht="15">
      <c r="A109" s="6">
        <v>30088254</v>
      </c>
      <c r="B109" s="7" t="s">
        <v>108</v>
      </c>
      <c r="C109" s="11">
        <v>322299</v>
      </c>
      <c r="D109" s="8" t="s">
        <v>8</v>
      </c>
      <c r="E109" s="9"/>
      <c r="F109" s="9">
        <v>39846</v>
      </c>
    </row>
    <row r="110" spans="1:6" s="10" customFormat="1" ht="15">
      <c r="A110" s="6">
        <v>30093127</v>
      </c>
      <c r="B110" s="7" t="s">
        <v>109</v>
      </c>
      <c r="C110" s="11">
        <v>50000</v>
      </c>
      <c r="D110" s="8" t="s">
        <v>67</v>
      </c>
      <c r="E110" s="9"/>
      <c r="F110" s="9">
        <v>40543</v>
      </c>
    </row>
    <row r="111" spans="1:6" s="10" customFormat="1" ht="15">
      <c r="A111" s="6">
        <v>30093307</v>
      </c>
      <c r="B111" s="7" t="s">
        <v>110</v>
      </c>
      <c r="C111" s="11">
        <v>41800</v>
      </c>
      <c r="D111" s="8"/>
      <c r="E111" s="9"/>
      <c r="F111" s="9"/>
    </row>
    <row r="112" spans="1:6" s="10" customFormat="1" ht="15">
      <c r="A112" s="36" t="s">
        <v>120</v>
      </c>
      <c r="B112" s="37"/>
      <c r="C112" s="40">
        <f>+SUM(C20:C111)</f>
        <v>11955219</v>
      </c>
      <c r="D112" s="22"/>
      <c r="E112" s="23"/>
      <c r="F112" s="24"/>
    </row>
    <row r="113" spans="1:6" s="10" customFormat="1" ht="15">
      <c r="A113" s="38"/>
      <c r="B113" s="39"/>
      <c r="C113" s="41"/>
      <c r="D113" s="25"/>
      <c r="E113" s="26"/>
      <c r="F113" s="27"/>
    </row>
    <row r="114" spans="1:6" s="10" customFormat="1" ht="15">
      <c r="A114" s="6">
        <v>30078237</v>
      </c>
      <c r="B114" s="7" t="s">
        <v>111</v>
      </c>
      <c r="C114" s="11">
        <v>57811</v>
      </c>
      <c r="D114" s="8" t="s">
        <v>8</v>
      </c>
      <c r="E114" s="9"/>
      <c r="F114" s="9"/>
    </row>
    <row r="115" spans="1:6" s="10" customFormat="1" ht="15">
      <c r="A115" s="6">
        <v>30084442</v>
      </c>
      <c r="B115" s="7" t="s">
        <v>112</v>
      </c>
      <c r="C115" s="11">
        <v>57773</v>
      </c>
      <c r="D115" s="8" t="s">
        <v>8</v>
      </c>
      <c r="E115" s="9"/>
      <c r="F115" s="9"/>
    </row>
    <row r="116" spans="1:6" ht="15">
      <c r="A116" s="42" t="s">
        <v>121</v>
      </c>
      <c r="B116" s="43"/>
      <c r="C116" s="46">
        <f>+SUM(C114:C115)</f>
        <v>115584</v>
      </c>
      <c r="D116" s="28"/>
      <c r="E116" s="29"/>
      <c r="F116" s="30"/>
    </row>
    <row r="117" spans="1:6" ht="15">
      <c r="A117" s="44"/>
      <c r="B117" s="45"/>
      <c r="C117" s="47"/>
      <c r="D117" s="31"/>
      <c r="E117" s="32"/>
      <c r="F117" s="33"/>
    </row>
    <row r="118" spans="1:6" ht="15">
      <c r="A118" s="42" t="s">
        <v>113</v>
      </c>
      <c r="B118" s="43"/>
      <c r="C118" s="46">
        <f>+C116+C112+C18</f>
        <v>12252216</v>
      </c>
      <c r="D118" s="50"/>
      <c r="E118" s="22"/>
      <c r="F118" s="24"/>
    </row>
    <row r="119" spans="1:6" ht="15">
      <c r="A119" s="44"/>
      <c r="B119" s="45"/>
      <c r="C119" s="47"/>
      <c r="D119" s="51"/>
      <c r="E119" s="25"/>
      <c r="F119" s="27"/>
    </row>
    <row r="120" spans="1:6" ht="15">
      <c r="A120" s="42" t="s">
        <v>114</v>
      </c>
      <c r="B120" s="43"/>
      <c r="C120" s="46">
        <f>+C122-C118</f>
        <v>374215</v>
      </c>
      <c r="D120" s="50"/>
      <c r="E120" s="22"/>
      <c r="F120" s="24"/>
    </row>
    <row r="121" spans="1:6" ht="15">
      <c r="A121" s="44"/>
      <c r="B121" s="45"/>
      <c r="C121" s="47"/>
      <c r="D121" s="51"/>
      <c r="E121" s="25"/>
      <c r="F121" s="27"/>
    </row>
    <row r="122" spans="1:6" ht="15">
      <c r="A122" s="42" t="s">
        <v>115</v>
      </c>
      <c r="B122" s="43"/>
      <c r="C122" s="46">
        <v>12626431</v>
      </c>
      <c r="D122" s="52"/>
      <c r="E122" s="53"/>
      <c r="F122" s="54"/>
    </row>
    <row r="123" spans="1:6" ht="15">
      <c r="A123" s="44"/>
      <c r="B123" s="45"/>
      <c r="C123" s="48"/>
      <c r="D123" s="55"/>
      <c r="E123" s="56"/>
      <c r="F123" s="57"/>
    </row>
    <row r="124" ht="15">
      <c r="C124" s="1"/>
    </row>
    <row r="125" spans="1:5" ht="15">
      <c r="A125" s="49" t="s">
        <v>116</v>
      </c>
      <c r="B125" s="49"/>
      <c r="C125" s="49"/>
      <c r="D125" s="49"/>
      <c r="E125" s="49"/>
    </row>
    <row r="126" ht="15">
      <c r="A126" s="14" t="s">
        <v>122</v>
      </c>
    </row>
  </sheetData>
  <sheetProtection/>
  <mergeCells count="24">
    <mergeCell ref="A122:B123"/>
    <mergeCell ref="C122:C123"/>
    <mergeCell ref="A125:E125"/>
    <mergeCell ref="A118:B119"/>
    <mergeCell ref="C118:C119"/>
    <mergeCell ref="A120:B121"/>
    <mergeCell ref="C120:C121"/>
    <mergeCell ref="D118:D119"/>
    <mergeCell ref="E118:F119"/>
    <mergeCell ref="E120:F121"/>
    <mergeCell ref="D122:F123"/>
    <mergeCell ref="D120:D121"/>
    <mergeCell ref="A2:F2"/>
    <mergeCell ref="A3:F3"/>
    <mergeCell ref="D18:F19"/>
    <mergeCell ref="D112:F113"/>
    <mergeCell ref="D116:F117"/>
    <mergeCell ref="E6:F6"/>
    <mergeCell ref="A18:B19"/>
    <mergeCell ref="C18:C19"/>
    <mergeCell ref="A112:B113"/>
    <mergeCell ref="C112:C113"/>
    <mergeCell ref="A116:B117"/>
    <mergeCell ref="C116:C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gvs</dc:creator>
  <cp:keywords/>
  <dc:description/>
  <cp:lastModifiedBy>opm</cp:lastModifiedBy>
  <dcterms:created xsi:type="dcterms:W3CDTF">2010-05-06T13:32:52Z</dcterms:created>
  <dcterms:modified xsi:type="dcterms:W3CDTF">2010-05-20T20:23:08Z</dcterms:modified>
  <cp:category/>
  <cp:version/>
  <cp:contentType/>
  <cp:contentStatus/>
</cp:coreProperties>
</file>