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AD. SISTEMA CONCESIONES" sheetId="1" r:id="rId1"/>
  </sheets>
  <definedNames>
    <definedName name="_xlnm.Print_Area" localSheetId="0">'AD. SISTEMA CONCESIONES'!$A$1:$K$122</definedName>
    <definedName name="_xlnm.Print_Titles" localSheetId="0">'AD. SISTEMA CONCESIONES'!$7:$7</definedName>
  </definedNames>
  <calcPr fullCalcOnLoad="1"/>
</workbook>
</file>

<file path=xl/sharedStrings.xml><?xml version="1.0" encoding="utf-8"?>
<sst xmlns="http://schemas.openxmlformats.org/spreadsheetml/2006/main" count="441" uniqueCount="95">
  <si>
    <t>MES LICITACIÓN</t>
  </si>
  <si>
    <t>NOMBRE CONTRATO</t>
  </si>
  <si>
    <t>2009</t>
  </si>
  <si>
    <t>2010</t>
  </si>
  <si>
    <t>2011</t>
  </si>
  <si>
    <t>2012</t>
  </si>
  <si>
    <t>SALDO</t>
  </si>
  <si>
    <t>Estudio Básicos</t>
  </si>
  <si>
    <t>Estudio Preliminar Interconexión Vial Ruta 160 (Tres Pinos) - Ruta 5 (Enlace Victoria)</t>
  </si>
  <si>
    <t>Asesoria de Inspección Fiscal</t>
  </si>
  <si>
    <t>Asesoría a la Inspección Fiscal Concesión Acceso Vial Aeropuerto AMB</t>
  </si>
  <si>
    <t>Estudio del Nivel de Riesgo y Seguridad de Puentes Preexistentes en Obras Viales Interurbanas</t>
  </si>
  <si>
    <t>Asesoría de Inspección Técnica a la Explotación de Obras  Concesionadas Programa de Concesiones de Infraestructura Penitenciaria Grupo - 3</t>
  </si>
  <si>
    <t>Asesoría de Inspección Técnica de Explotación de Servicios a Usuarios y Sistemas Interoperables de Obras Concesionada</t>
  </si>
  <si>
    <t>Estudio Integral Américo Vespucio Oriente</t>
  </si>
  <si>
    <t>Asesoría Inspección Fiscal obras de seguridad Acceso Norte a Concepción - Programa Seguridad Normativa</t>
  </si>
  <si>
    <t>Asesoría Inspección Fiscal obras de mejoramiento Vespucio El Salto - Kennedy - Programa Santiago Centro Oriente</t>
  </si>
  <si>
    <t>Asesoría Inspección Fiscal obras Santiago Talca - Programa Servicialidad</t>
  </si>
  <si>
    <t>Asesoría Inspección Fiscal obras de Santiago Los Vilos - Programa Grandes Obras</t>
  </si>
  <si>
    <t>Estudio para el Proyecto Concesión Vial Autopista de la Región de Antofagasta</t>
  </si>
  <si>
    <t>CALENDARIO POR TRIMESTRE</t>
  </si>
  <si>
    <t>PRIMER TRIMESTRE</t>
  </si>
  <si>
    <t>Reposición y Reparación de Puentes Preexistentes en Obras viales interurbanas (Inspección fiscal)</t>
  </si>
  <si>
    <t>Asesoría Técnica para el Prrograma de Conectividad Austral</t>
  </si>
  <si>
    <t>Asesoría a las Inspecciones Fiscales de Explotación en la Auditoría Técnica de los Sistemas Electrónicos de Cobro Interoperable</t>
  </si>
  <si>
    <t>Complejo Hospitalario Maipu - La Florida (Inspección Fiscal)</t>
  </si>
  <si>
    <t>Asesoria a la Inspeccion Fiscal Aeropuerto Carlos Ibañez del Campo de Punta Arenas (Relicitacion)</t>
  </si>
  <si>
    <t>Asesoría Inspección Fiscal Construcción Conexión Vial Melipilla - Camino de la Fruta</t>
  </si>
  <si>
    <t>Sistema de Telepeaje Concesiones Interurbanas y Otras Aplicaciones</t>
  </si>
  <si>
    <t>Asesoría Inspección Fiscal Construcción Ruta 5 Atacama III Región y Ruta Vallenar - Huasco</t>
  </si>
  <si>
    <t>Asesoría para el Sometimiento al SEIA del Proyecto Alternativas de Accesos a Iquique</t>
  </si>
  <si>
    <t>Ruta 66 camino de la Fruta (Inspección Fiscal)</t>
  </si>
  <si>
    <t>Asesoría para el sometimiento al SEIA del Proyecto Autorruta Puchuncavi - Con Con - Viña del Mar</t>
  </si>
  <si>
    <t>Estudio Integral Proyecto de Infraestuctura Publica Paso Los Libertadores</t>
  </si>
  <si>
    <t>Asesoría Inspección Fiscal obras de mejoramiento Sistema Norte Sur - Programa Santiago Centro Oriente</t>
  </si>
  <si>
    <t>Asesoría a la Inspección Fiscal de Explotación de Obras Aeroportuarias en Materias referidas al servicio al Cliente</t>
  </si>
  <si>
    <t>Habilitación de Vía Ferrea entre Lomas Coloradas y Coronel - Interconexión Vial Lógistica Portuaria Concepción</t>
  </si>
  <si>
    <t>Estudio de Evaluación Metodología de Cálculo Velocidad de Operación en Aautopistas Urbanas Concesionadas</t>
  </si>
  <si>
    <t>Estudio de alternativas de instrumentos de pago para usuarios no frecuentes en Autopistas Urbanas Concesionadas</t>
  </si>
  <si>
    <t>Nueva AIT a la Explotación de Obras viales Concesionadas Plaza de la Ciudadanía-Estadio Techado Parque OHiggins</t>
  </si>
  <si>
    <t>Embalse Convento Viejo (Inspección Fiscal)</t>
  </si>
  <si>
    <t>Asesoría Inspección Fiscal obras de seguridad Ruta 5 Río Bueno Puerto Montt - Programa Seguridad Normativa</t>
  </si>
  <si>
    <t>Nueva AIT a la Explotación de las Obras concesionadas Centro de Justicia</t>
  </si>
  <si>
    <t>Asesoría Inspección Fiscal obras de seguridad Ruta 5 Chillán Collipulli - Programa Seguridad Normativa</t>
  </si>
  <si>
    <t>Ruta 5 Tramo Puerto montt- Pargua (Inspección Fiscal)</t>
  </si>
  <si>
    <t>Asesoría Inspección Fiscal obras de seguridad Ruta 5 Los Vilos La Serena - Programa Seguridad Normativa</t>
  </si>
  <si>
    <t>AIF Nuevo Aeropuerto IX Región (Construcción)</t>
  </si>
  <si>
    <t>Nueva Asesoría Inspección técnica de Obras Concesionadas Embalse Convento Viejo</t>
  </si>
  <si>
    <t>Conectividad Puerto Montt - Chiloe - Palena (Inspección fiscal)</t>
  </si>
  <si>
    <t>Asesoría Inspección Fiscal obras de mejoramiento Sistema Oriente Poniente - Programa Santiago Centro Oriente</t>
  </si>
  <si>
    <t>Asesoría Medioambiental y Territorial a los Proyectos del Programa de Concesiones</t>
  </si>
  <si>
    <t>Estudio Autopista Concepción - Cabrero y Red Vial del Bío Bío</t>
  </si>
  <si>
    <t>Cruce Canal de chacao (Inspección fiscal)</t>
  </si>
  <si>
    <t>Asesoría Inspección Fiscal obras de Servicialidad Ruta 5 Talca Chillán - Programa Servicialidad</t>
  </si>
  <si>
    <t>Asesoría Inspección Fiscal  obras de seguridad Interconexión Vial Santiago - Valparaíso - Viña del Mar - Programa Seguridad Normativa</t>
  </si>
  <si>
    <t>Plan de Inspección Ambiental Urbano Acceso Sur a Santiago (san Gregorio Tocornal)</t>
  </si>
  <si>
    <t>Programa de Infraestructura Penitenciaria Grupo 4  (Inspección Fiscal)</t>
  </si>
  <si>
    <t>Estudio de ingeniería - Sistema Américo Vespucio Oriente</t>
  </si>
  <si>
    <t>Nº SAFI</t>
  </si>
  <si>
    <t>TOTAL</t>
  </si>
  <si>
    <t>Asesoría Integral de Demanda para los Proyectos y Obras del Programa de Concesiones</t>
  </si>
  <si>
    <t>Asesoría a la unidad de Ingeniería de la CDGP para la Revisión y elaboración de Proyectos de Ingenieria de las Obras Concesionadas y por Concesionar</t>
  </si>
  <si>
    <t>NOTA: CONCESIONES CONSIDERA LOS SUBSIDIOS Y LOS PROYECTOS QUE ABARCAN MÁS DE UNA REGIÓN COMO NO REGIONALIZABLE.</t>
  </si>
  <si>
    <t>PROGRAMA DE LICITACIONES DE CONTRATOS NUEVOS 2009</t>
  </si>
  <si>
    <t>MILES DE $ 2009</t>
  </si>
  <si>
    <t>ESTUDIO/OBRA</t>
  </si>
  <si>
    <t>REGION</t>
  </si>
  <si>
    <t>COSTO TOTAL CONTRATO</t>
  </si>
  <si>
    <t>ENERO</t>
  </si>
  <si>
    <t>FEBRERO</t>
  </si>
  <si>
    <t>MARZO</t>
  </si>
  <si>
    <t>METROPOLITANA</t>
  </si>
  <si>
    <t>NO REGIONALIZABLE</t>
  </si>
  <si>
    <t>SEGUNDO TRIMESTRE</t>
  </si>
  <si>
    <t>ABRIL</t>
  </si>
  <si>
    <t>MAYO</t>
  </si>
  <si>
    <t>JUNIO</t>
  </si>
  <si>
    <t>TARAPACA</t>
  </si>
  <si>
    <t>ANTOFAGASTA</t>
  </si>
  <si>
    <t>ATACAMA</t>
  </si>
  <si>
    <t>COQUIMBO</t>
  </si>
  <si>
    <t>VALPARAISO</t>
  </si>
  <si>
    <t>LIB. GRAL. B.O'HIGGINS</t>
  </si>
  <si>
    <t>BIO BIO</t>
  </si>
  <si>
    <t>ARAUCANIA</t>
  </si>
  <si>
    <t>LOS LAGOS</t>
  </si>
  <si>
    <t>MAGALLANES</t>
  </si>
  <si>
    <t>ARICA Y PARINACOTA</t>
  </si>
  <si>
    <t>TERCER TRIMESTRE</t>
  </si>
  <si>
    <t>JULIO</t>
  </si>
  <si>
    <t>AGOSTO</t>
  </si>
  <si>
    <t>SEPTIEMBRE</t>
  </si>
  <si>
    <t>OCTUBRE</t>
  </si>
  <si>
    <t>CUARTO TRIMESTRE</t>
  </si>
  <si>
    <t>MINISTERIO OBRAS PÚBLICAS - ADMINISTRACIÓN SISTEMA CONCESIONES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</si>
</sst>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1" fillId="33" borderId="10" xfId="51" applyFont="1" applyFill="1" applyBorder="1" applyAlignment="1">
      <alignment horizontal="center" vertical="top" wrapText="1"/>
      <protection/>
    </xf>
    <xf numFmtId="3" fontId="1" fillId="33" borderId="10" xfId="51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" fillId="0" borderId="0" xfId="52" applyFont="1" applyFill="1" applyBorder="1" applyAlignment="1">
      <alignment vertical="top" wrapText="1"/>
      <protection/>
    </xf>
    <xf numFmtId="3" fontId="1" fillId="0" borderId="0" xfId="52" applyNumberFormat="1" applyFont="1" applyFill="1" applyBorder="1" applyAlignment="1">
      <alignment horizontal="right" vertical="top" wrapText="1"/>
      <protection/>
    </xf>
    <xf numFmtId="0" fontId="35" fillId="0" borderId="0" xfId="0" applyFont="1" applyFill="1" applyAlignment="1">
      <alignment horizontal="center"/>
    </xf>
    <xf numFmtId="0" fontId="1" fillId="0" borderId="0" xfId="52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51" applyFont="1" applyFill="1" applyBorder="1" applyAlignment="1">
      <alignment horizontal="center" vertical="top" wrapText="1"/>
      <protection/>
    </xf>
    <xf numFmtId="0" fontId="18" fillId="0" borderId="0" xfId="51" applyFont="1" applyFill="1" applyBorder="1" applyAlignment="1">
      <alignment vertical="top" wrapText="1"/>
      <protection/>
    </xf>
    <xf numFmtId="3" fontId="18" fillId="0" borderId="0" xfId="51" applyNumberFormat="1" applyFont="1" applyFill="1" applyBorder="1" applyAlignment="1">
      <alignment horizontal="right" vertical="top" wrapText="1"/>
      <protection/>
    </xf>
    <xf numFmtId="0" fontId="35" fillId="0" borderId="0" xfId="0" applyFont="1" applyFill="1" applyAlignment="1">
      <alignment vertical="top" wrapText="1"/>
    </xf>
    <xf numFmtId="0" fontId="1" fillId="0" borderId="10" xfId="51" applyFont="1" applyFill="1" applyBorder="1" applyAlignment="1">
      <alignment horizontal="center" vertical="top" wrapText="1"/>
      <protection/>
    </xf>
    <xf numFmtId="0" fontId="1" fillId="0" borderId="10" xfId="51" applyFont="1" applyFill="1" applyBorder="1" applyAlignment="1">
      <alignment vertical="top" wrapText="1"/>
      <protection/>
    </xf>
    <xf numFmtId="3" fontId="1" fillId="0" borderId="10" xfId="51" applyNumberFormat="1" applyFont="1" applyFill="1" applyBorder="1" applyAlignment="1">
      <alignment horizontal="right" vertical="top" wrapText="1"/>
      <protection/>
    </xf>
    <xf numFmtId="0" fontId="18" fillId="0" borderId="10" xfId="51" applyFont="1" applyFill="1" applyBorder="1" applyAlignment="1">
      <alignment horizontal="center" vertical="top" wrapText="1"/>
      <protection/>
    </xf>
    <xf numFmtId="0" fontId="18" fillId="0" borderId="10" xfId="51" applyFont="1" applyFill="1" applyBorder="1" applyAlignment="1">
      <alignment vertical="top" wrapText="1"/>
      <protection/>
    </xf>
    <xf numFmtId="3" fontId="18" fillId="0" borderId="10" xfId="51" applyNumberFormat="1" applyFont="1" applyFill="1" applyBorder="1" applyAlignment="1">
      <alignment horizontal="right" vertical="top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0" fontId="18" fillId="0" borderId="10" xfId="52" applyFont="1" applyFill="1" applyBorder="1" applyAlignment="1">
      <alignment horizontal="center" vertical="top" wrapText="1"/>
      <protection/>
    </xf>
    <xf numFmtId="0" fontId="18" fillId="0" borderId="10" xfId="52" applyFont="1" applyFill="1" applyBorder="1" applyAlignment="1">
      <alignment vertical="top" wrapText="1"/>
      <protection/>
    </xf>
    <xf numFmtId="3" fontId="18" fillId="0" borderId="10" xfId="52" applyNumberFormat="1" applyFont="1" applyFill="1" applyBorder="1" applyAlignment="1">
      <alignment horizontal="right" vertical="top" wrapText="1"/>
      <protection/>
    </xf>
    <xf numFmtId="0" fontId="35" fillId="0" borderId="0" xfId="0" applyFont="1" applyFill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18" fillId="0" borderId="0" xfId="52" applyFont="1" applyFill="1" applyBorder="1" applyAlignment="1">
      <alignment vertical="top" wrapText="1"/>
      <protection/>
    </xf>
    <xf numFmtId="3" fontId="18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/>
    </xf>
    <xf numFmtId="0" fontId="1" fillId="0" borderId="11" xfId="52" applyFont="1" applyFill="1" applyBorder="1" applyAlignment="1">
      <alignment vertical="top" wrapText="1"/>
      <protection/>
    </xf>
    <xf numFmtId="0" fontId="1" fillId="0" borderId="11" xfId="52" applyFont="1" applyFill="1" applyBorder="1" applyAlignment="1">
      <alignment horizontal="center" vertical="top" wrapText="1"/>
      <protection/>
    </xf>
    <xf numFmtId="3" fontId="1" fillId="0" borderId="11" xfId="52" applyNumberFormat="1" applyFont="1" applyFill="1" applyBorder="1" applyAlignment="1">
      <alignment horizontal="right" vertical="top" wrapText="1"/>
      <protection/>
    </xf>
    <xf numFmtId="0" fontId="3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80" zoomScaleNormal="80" zoomScalePageLayoutView="0" workbookViewId="0" topLeftCell="A1">
      <selection activeCell="C5" sqref="C5"/>
    </sheetView>
  </sheetViews>
  <sheetFormatPr defaultColWidth="11.421875" defaultRowHeight="15"/>
  <cols>
    <col min="1" max="1" width="12.7109375" style="16" customWidth="1"/>
    <col min="2" max="2" width="18.140625" style="4" bestFit="1" customWidth="1"/>
    <col min="3" max="3" width="14.8515625" style="16" customWidth="1"/>
    <col min="4" max="4" width="9.421875" style="16" customWidth="1"/>
    <col min="5" max="5" width="41.7109375" style="4" customWidth="1"/>
    <col min="6" max="6" width="12.28125" style="4" bestFit="1" customWidth="1"/>
    <col min="7" max="11" width="12.421875" style="4" customWidth="1"/>
    <col min="12" max="16384" width="11.421875" style="4" customWidth="1"/>
  </cols>
  <sheetData>
    <row r="1" spans="1:11" ht="15.75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3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">
      <c r="A5" s="3"/>
      <c r="B5" s="1"/>
      <c r="C5" s="3"/>
      <c r="D5" s="3"/>
      <c r="E5" s="1"/>
      <c r="F5" s="1"/>
      <c r="G5" s="1"/>
      <c r="H5" s="1"/>
      <c r="I5" s="1"/>
      <c r="J5" s="1"/>
      <c r="K5" s="1"/>
    </row>
    <row r="6" spans="1:11" ht="15">
      <c r="A6" s="5" t="s">
        <v>21</v>
      </c>
      <c r="B6" s="1"/>
      <c r="C6" s="3"/>
      <c r="D6" s="3"/>
      <c r="E6" s="1"/>
      <c r="F6" s="1"/>
      <c r="G6" s="1"/>
      <c r="H6" s="1"/>
      <c r="I6" s="1"/>
      <c r="J6" s="1"/>
      <c r="K6" s="1"/>
    </row>
    <row r="7" spans="1:11" ht="45">
      <c r="A7" s="6" t="s">
        <v>0</v>
      </c>
      <c r="B7" s="6" t="s">
        <v>65</v>
      </c>
      <c r="C7" s="6" t="s">
        <v>66</v>
      </c>
      <c r="D7" s="6" t="s">
        <v>58</v>
      </c>
      <c r="E7" s="6" t="s">
        <v>1</v>
      </c>
      <c r="F7" s="7" t="s">
        <v>67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</row>
    <row r="8" spans="1:11" s="8" customFormat="1" ht="33" customHeight="1">
      <c r="A8" s="21" t="s">
        <v>68</v>
      </c>
      <c r="B8" s="22" t="s">
        <v>7</v>
      </c>
      <c r="C8" s="21" t="s">
        <v>72</v>
      </c>
      <c r="D8" s="21">
        <v>136707</v>
      </c>
      <c r="E8" s="22" t="s">
        <v>8</v>
      </c>
      <c r="F8" s="23">
        <f>SUM(G8:K8)</f>
        <v>200000</v>
      </c>
      <c r="G8" s="23">
        <v>200000</v>
      </c>
      <c r="H8" s="23">
        <v>0</v>
      </c>
      <c r="I8" s="23">
        <v>0</v>
      </c>
      <c r="J8" s="23">
        <v>0</v>
      </c>
      <c r="K8" s="23">
        <v>0</v>
      </c>
    </row>
    <row r="9" spans="1:11" s="8" customFormat="1" ht="33" customHeight="1">
      <c r="A9" s="21" t="s">
        <v>68</v>
      </c>
      <c r="B9" s="22" t="s">
        <v>9</v>
      </c>
      <c r="C9" s="21" t="s">
        <v>71</v>
      </c>
      <c r="D9" s="21">
        <v>136730</v>
      </c>
      <c r="E9" s="22" t="s">
        <v>10</v>
      </c>
      <c r="F9" s="23">
        <f aca="true" t="shared" si="0" ref="F9:F32">SUM(G9:K9)</f>
        <v>2405900</v>
      </c>
      <c r="G9" s="23">
        <v>801600</v>
      </c>
      <c r="H9" s="23">
        <v>803700</v>
      </c>
      <c r="I9" s="23">
        <v>720600</v>
      </c>
      <c r="J9" s="23">
        <v>80000</v>
      </c>
      <c r="K9" s="23">
        <v>0</v>
      </c>
    </row>
    <row r="10" spans="1:11" s="8" customFormat="1" ht="33" customHeight="1">
      <c r="A10" s="21" t="s">
        <v>69</v>
      </c>
      <c r="B10" s="22" t="s">
        <v>7</v>
      </c>
      <c r="C10" s="21" t="s">
        <v>72</v>
      </c>
      <c r="D10" s="21">
        <v>146807</v>
      </c>
      <c r="E10" s="22" t="s">
        <v>11</v>
      </c>
      <c r="F10" s="23">
        <f t="shared" si="0"/>
        <v>28100</v>
      </c>
      <c r="G10" s="23">
        <v>28100</v>
      </c>
      <c r="H10" s="23">
        <v>0</v>
      </c>
      <c r="I10" s="23">
        <v>0</v>
      </c>
      <c r="J10" s="23">
        <v>0</v>
      </c>
      <c r="K10" s="23">
        <v>0</v>
      </c>
    </row>
    <row r="11" spans="1:11" s="8" customFormat="1" ht="33" customHeight="1">
      <c r="A11" s="21" t="s">
        <v>69</v>
      </c>
      <c r="B11" s="22" t="s">
        <v>7</v>
      </c>
      <c r="C11" s="21" t="s">
        <v>72</v>
      </c>
      <c r="D11" s="21">
        <v>146807</v>
      </c>
      <c r="E11" s="22" t="s">
        <v>11</v>
      </c>
      <c r="F11" s="23">
        <f t="shared" si="0"/>
        <v>28100</v>
      </c>
      <c r="G11" s="23">
        <v>28100</v>
      </c>
      <c r="H11" s="23">
        <v>0</v>
      </c>
      <c r="I11" s="23">
        <v>0</v>
      </c>
      <c r="J11" s="23">
        <v>0</v>
      </c>
      <c r="K11" s="23">
        <v>0</v>
      </c>
    </row>
    <row r="12" spans="1:11" s="8" customFormat="1" ht="33" customHeight="1">
      <c r="A12" s="21" t="s">
        <v>69</v>
      </c>
      <c r="B12" s="22" t="s">
        <v>7</v>
      </c>
      <c r="C12" s="21" t="s">
        <v>72</v>
      </c>
      <c r="D12" s="21">
        <v>146807</v>
      </c>
      <c r="E12" s="22" t="s">
        <v>11</v>
      </c>
      <c r="F12" s="23">
        <f t="shared" si="0"/>
        <v>28100</v>
      </c>
      <c r="G12" s="23">
        <v>28100</v>
      </c>
      <c r="H12" s="23">
        <v>0</v>
      </c>
      <c r="I12" s="23">
        <v>0</v>
      </c>
      <c r="J12" s="23">
        <v>0</v>
      </c>
      <c r="K12" s="23">
        <v>0</v>
      </c>
    </row>
    <row r="13" spans="1:11" s="8" customFormat="1" ht="33" customHeight="1">
      <c r="A13" s="21" t="s">
        <v>69</v>
      </c>
      <c r="B13" s="22" t="s">
        <v>7</v>
      </c>
      <c r="C13" s="21" t="s">
        <v>72</v>
      </c>
      <c r="D13" s="21">
        <v>146807</v>
      </c>
      <c r="E13" s="22" t="s">
        <v>11</v>
      </c>
      <c r="F13" s="23">
        <f t="shared" si="0"/>
        <v>28100</v>
      </c>
      <c r="G13" s="23">
        <v>28100</v>
      </c>
      <c r="H13" s="23">
        <v>0</v>
      </c>
      <c r="I13" s="23">
        <v>0</v>
      </c>
      <c r="J13" s="23">
        <v>0</v>
      </c>
      <c r="K13" s="23">
        <v>0</v>
      </c>
    </row>
    <row r="14" spans="1:11" s="8" customFormat="1" ht="33" customHeight="1">
      <c r="A14" s="21" t="s">
        <v>69</v>
      </c>
      <c r="B14" s="22" t="s">
        <v>7</v>
      </c>
      <c r="C14" s="21" t="s">
        <v>72</v>
      </c>
      <c r="D14" s="21">
        <v>146807</v>
      </c>
      <c r="E14" s="22" t="s">
        <v>11</v>
      </c>
      <c r="F14" s="23">
        <f t="shared" si="0"/>
        <v>28100</v>
      </c>
      <c r="G14" s="23">
        <v>28100</v>
      </c>
      <c r="H14" s="23">
        <v>0</v>
      </c>
      <c r="I14" s="23">
        <v>0</v>
      </c>
      <c r="J14" s="23">
        <v>0</v>
      </c>
      <c r="K14" s="23">
        <v>0</v>
      </c>
    </row>
    <row r="15" spans="1:11" s="8" customFormat="1" ht="33" customHeight="1">
      <c r="A15" s="21" t="s">
        <v>69</v>
      </c>
      <c r="B15" s="22" t="s">
        <v>7</v>
      </c>
      <c r="C15" s="21" t="s">
        <v>72</v>
      </c>
      <c r="D15" s="21">
        <v>146807</v>
      </c>
      <c r="E15" s="22" t="s">
        <v>11</v>
      </c>
      <c r="F15" s="23">
        <f t="shared" si="0"/>
        <v>28100</v>
      </c>
      <c r="G15" s="23">
        <v>28100</v>
      </c>
      <c r="H15" s="23">
        <v>0</v>
      </c>
      <c r="I15" s="23">
        <v>0</v>
      </c>
      <c r="J15" s="23">
        <v>0</v>
      </c>
      <c r="K15" s="23">
        <v>0</v>
      </c>
    </row>
    <row r="16" spans="1:11" s="8" customFormat="1" ht="33" customHeight="1">
      <c r="A16" s="21" t="s">
        <v>69</v>
      </c>
      <c r="B16" s="22" t="s">
        <v>7</v>
      </c>
      <c r="C16" s="21" t="s">
        <v>72</v>
      </c>
      <c r="D16" s="21">
        <v>146807</v>
      </c>
      <c r="E16" s="22" t="s">
        <v>11</v>
      </c>
      <c r="F16" s="23">
        <f t="shared" si="0"/>
        <v>28100</v>
      </c>
      <c r="G16" s="23">
        <v>28100</v>
      </c>
      <c r="H16" s="23">
        <v>0</v>
      </c>
      <c r="I16" s="23">
        <v>0</v>
      </c>
      <c r="J16" s="23">
        <v>0</v>
      </c>
      <c r="K16" s="23">
        <v>0</v>
      </c>
    </row>
    <row r="17" spans="1:11" s="8" customFormat="1" ht="33" customHeight="1">
      <c r="A17" s="21" t="s">
        <v>69</v>
      </c>
      <c r="B17" s="22" t="s">
        <v>7</v>
      </c>
      <c r="C17" s="21" t="s">
        <v>72</v>
      </c>
      <c r="D17" s="21">
        <v>146807</v>
      </c>
      <c r="E17" s="22" t="s">
        <v>11</v>
      </c>
      <c r="F17" s="23">
        <f>SUM(G17:K17)</f>
        <v>28100</v>
      </c>
      <c r="G17" s="23">
        <v>28100</v>
      </c>
      <c r="H17" s="23">
        <v>0</v>
      </c>
      <c r="I17" s="23">
        <v>0</v>
      </c>
      <c r="J17" s="23">
        <v>0</v>
      </c>
      <c r="K17" s="23">
        <v>0</v>
      </c>
    </row>
    <row r="18" spans="1:11" s="8" customFormat="1" ht="33" customHeight="1">
      <c r="A18" s="21" t="s">
        <v>69</v>
      </c>
      <c r="B18" s="22" t="s">
        <v>7</v>
      </c>
      <c r="C18" s="21" t="s">
        <v>72</v>
      </c>
      <c r="D18" s="21">
        <v>146807</v>
      </c>
      <c r="E18" s="22" t="s">
        <v>11</v>
      </c>
      <c r="F18" s="23">
        <f t="shared" si="0"/>
        <v>28100</v>
      </c>
      <c r="G18" s="23">
        <v>28100</v>
      </c>
      <c r="H18" s="23">
        <v>0</v>
      </c>
      <c r="I18" s="23">
        <v>0</v>
      </c>
      <c r="J18" s="23">
        <v>0</v>
      </c>
      <c r="K18" s="23">
        <v>0</v>
      </c>
    </row>
    <row r="19" spans="1:11" s="8" customFormat="1" ht="33" customHeight="1">
      <c r="A19" s="21" t="s">
        <v>69</v>
      </c>
      <c r="B19" s="22" t="s">
        <v>7</v>
      </c>
      <c r="C19" s="21" t="s">
        <v>72</v>
      </c>
      <c r="D19" s="21">
        <v>146807</v>
      </c>
      <c r="E19" s="22" t="s">
        <v>11</v>
      </c>
      <c r="F19" s="23">
        <f t="shared" si="0"/>
        <v>28100</v>
      </c>
      <c r="G19" s="23">
        <v>28100</v>
      </c>
      <c r="H19" s="23">
        <v>0</v>
      </c>
      <c r="I19" s="23">
        <v>0</v>
      </c>
      <c r="J19" s="23">
        <v>0</v>
      </c>
      <c r="K19" s="23">
        <v>0</v>
      </c>
    </row>
    <row r="20" spans="1:11" s="8" customFormat="1" ht="33" customHeight="1">
      <c r="A20" s="21" t="s">
        <v>69</v>
      </c>
      <c r="B20" s="22" t="s">
        <v>7</v>
      </c>
      <c r="C20" s="21" t="s">
        <v>72</v>
      </c>
      <c r="D20" s="21">
        <v>146807</v>
      </c>
      <c r="E20" s="22" t="s">
        <v>11</v>
      </c>
      <c r="F20" s="23">
        <f t="shared" si="0"/>
        <v>28100</v>
      </c>
      <c r="G20" s="23">
        <v>28100</v>
      </c>
      <c r="H20" s="23">
        <v>0</v>
      </c>
      <c r="I20" s="23">
        <v>0</v>
      </c>
      <c r="J20" s="23">
        <v>0</v>
      </c>
      <c r="K20" s="23">
        <v>0</v>
      </c>
    </row>
    <row r="21" spans="1:11" s="8" customFormat="1" ht="33" customHeight="1">
      <c r="A21" s="21" t="s">
        <v>69</v>
      </c>
      <c r="B21" s="22" t="s">
        <v>7</v>
      </c>
      <c r="C21" s="21" t="s">
        <v>72</v>
      </c>
      <c r="D21" s="21">
        <v>146807</v>
      </c>
      <c r="E21" s="22" t="s">
        <v>11</v>
      </c>
      <c r="F21" s="23">
        <f t="shared" si="0"/>
        <v>28100</v>
      </c>
      <c r="G21" s="23">
        <v>28100</v>
      </c>
      <c r="H21" s="23">
        <v>0</v>
      </c>
      <c r="I21" s="23">
        <v>0</v>
      </c>
      <c r="J21" s="23">
        <v>0</v>
      </c>
      <c r="K21" s="23">
        <v>0</v>
      </c>
    </row>
    <row r="22" spans="1:11" s="8" customFormat="1" ht="33" customHeight="1">
      <c r="A22" s="21" t="s">
        <v>69</v>
      </c>
      <c r="B22" s="22" t="s">
        <v>7</v>
      </c>
      <c r="C22" s="21" t="s">
        <v>72</v>
      </c>
      <c r="D22" s="21">
        <v>146807</v>
      </c>
      <c r="E22" s="22" t="s">
        <v>11</v>
      </c>
      <c r="F22" s="23">
        <f t="shared" si="0"/>
        <v>28100</v>
      </c>
      <c r="G22" s="23">
        <v>28100</v>
      </c>
      <c r="H22" s="23">
        <v>0</v>
      </c>
      <c r="I22" s="23">
        <v>0</v>
      </c>
      <c r="J22" s="23">
        <v>0</v>
      </c>
      <c r="K22" s="23">
        <v>0</v>
      </c>
    </row>
    <row r="23" spans="1:11" s="8" customFormat="1" ht="33" customHeight="1">
      <c r="A23" s="21" t="s">
        <v>70</v>
      </c>
      <c r="B23" s="22" t="s">
        <v>9</v>
      </c>
      <c r="C23" s="21" t="s">
        <v>72</v>
      </c>
      <c r="D23" s="21">
        <v>148307</v>
      </c>
      <c r="E23" s="22" t="s">
        <v>12</v>
      </c>
      <c r="F23" s="23">
        <f t="shared" si="0"/>
        <v>2075700</v>
      </c>
      <c r="G23" s="23">
        <v>214700</v>
      </c>
      <c r="H23" s="23">
        <v>668000</v>
      </c>
      <c r="I23" s="23">
        <v>701000</v>
      </c>
      <c r="J23" s="23">
        <v>492000</v>
      </c>
      <c r="K23" s="23">
        <v>0</v>
      </c>
    </row>
    <row r="24" spans="1:11" s="8" customFormat="1" ht="33" customHeight="1">
      <c r="A24" s="21" t="s">
        <v>70</v>
      </c>
      <c r="B24" s="22" t="s">
        <v>9</v>
      </c>
      <c r="C24" s="21" t="s">
        <v>71</v>
      </c>
      <c r="D24" s="21">
        <v>148295</v>
      </c>
      <c r="E24" s="22" t="s">
        <v>13</v>
      </c>
      <c r="F24" s="23">
        <f t="shared" si="0"/>
        <v>184500</v>
      </c>
      <c r="G24" s="23">
        <v>21000</v>
      </c>
      <c r="H24" s="23">
        <v>115500</v>
      </c>
      <c r="I24" s="23">
        <v>48000</v>
      </c>
      <c r="J24" s="23">
        <v>0</v>
      </c>
      <c r="K24" s="23">
        <v>0</v>
      </c>
    </row>
    <row r="25" spans="1:11" s="8" customFormat="1" ht="33" customHeight="1">
      <c r="A25" s="21" t="s">
        <v>70</v>
      </c>
      <c r="B25" s="22" t="s">
        <v>7</v>
      </c>
      <c r="C25" s="21" t="s">
        <v>71</v>
      </c>
      <c r="D25" s="21">
        <v>154334</v>
      </c>
      <c r="E25" s="22" t="s">
        <v>14</v>
      </c>
      <c r="F25" s="23">
        <f t="shared" si="0"/>
        <v>800000</v>
      </c>
      <c r="G25" s="23">
        <v>680000</v>
      </c>
      <c r="H25" s="23">
        <v>120000</v>
      </c>
      <c r="I25" s="23">
        <v>0</v>
      </c>
      <c r="J25" s="23">
        <v>0</v>
      </c>
      <c r="K25" s="23">
        <v>0</v>
      </c>
    </row>
    <row r="26" spans="1:11" s="8" customFormat="1" ht="33" customHeight="1">
      <c r="A26" s="21" t="s">
        <v>70</v>
      </c>
      <c r="B26" s="22" t="s">
        <v>9</v>
      </c>
      <c r="C26" s="21" t="s">
        <v>71</v>
      </c>
      <c r="D26" s="21">
        <v>148295</v>
      </c>
      <c r="E26" s="22" t="s">
        <v>13</v>
      </c>
      <c r="F26" s="23">
        <f>SUM(G26:K26)</f>
        <v>352600</v>
      </c>
      <c r="G26" s="23">
        <v>7000</v>
      </c>
      <c r="H26" s="23">
        <v>115500</v>
      </c>
      <c r="I26" s="23">
        <v>230100</v>
      </c>
      <c r="J26" s="23">
        <v>0</v>
      </c>
      <c r="K26" s="23">
        <v>0</v>
      </c>
    </row>
    <row r="27" spans="1:11" s="8" customFormat="1" ht="33" customHeight="1">
      <c r="A27" s="21" t="s">
        <v>70</v>
      </c>
      <c r="B27" s="22" t="s">
        <v>9</v>
      </c>
      <c r="C27" s="21" t="s">
        <v>71</v>
      </c>
      <c r="D27" s="21">
        <v>148295</v>
      </c>
      <c r="E27" s="22" t="s">
        <v>13</v>
      </c>
      <c r="F27" s="23">
        <f t="shared" si="0"/>
        <v>184665</v>
      </c>
      <c r="G27" s="23">
        <v>20665</v>
      </c>
      <c r="H27" s="23">
        <v>115500</v>
      </c>
      <c r="I27" s="23">
        <v>48500</v>
      </c>
      <c r="J27" s="23">
        <v>0</v>
      </c>
      <c r="K27" s="23">
        <v>0</v>
      </c>
    </row>
    <row r="28" spans="1:11" s="8" customFormat="1" ht="33" customHeight="1">
      <c r="A28" s="21" t="s">
        <v>70</v>
      </c>
      <c r="B28" s="22" t="s">
        <v>9</v>
      </c>
      <c r="C28" s="21" t="s">
        <v>71</v>
      </c>
      <c r="D28" s="21">
        <v>148295</v>
      </c>
      <c r="E28" s="22" t="s">
        <v>13</v>
      </c>
      <c r="F28" s="23">
        <f t="shared" si="0"/>
        <v>331709</v>
      </c>
      <c r="G28" s="23">
        <v>167709</v>
      </c>
      <c r="H28" s="23">
        <v>115500</v>
      </c>
      <c r="I28" s="23">
        <v>48500</v>
      </c>
      <c r="J28" s="23">
        <v>0</v>
      </c>
      <c r="K28" s="23">
        <v>0</v>
      </c>
    </row>
    <row r="29" spans="1:11" s="8" customFormat="1" ht="33" customHeight="1">
      <c r="A29" s="21" t="s">
        <v>70</v>
      </c>
      <c r="B29" s="22" t="s">
        <v>9</v>
      </c>
      <c r="C29" s="21" t="s">
        <v>71</v>
      </c>
      <c r="D29" s="21">
        <v>148295</v>
      </c>
      <c r="E29" s="22" t="s">
        <v>13</v>
      </c>
      <c r="F29" s="23">
        <f t="shared" si="0"/>
        <v>224500</v>
      </c>
      <c r="G29" s="23">
        <v>60000</v>
      </c>
      <c r="H29" s="23">
        <v>115500</v>
      </c>
      <c r="I29" s="23">
        <v>49000</v>
      </c>
      <c r="J29" s="23">
        <v>0</v>
      </c>
      <c r="K29" s="23">
        <v>0</v>
      </c>
    </row>
    <row r="30" spans="1:11" s="8" customFormat="1" ht="33" customHeight="1">
      <c r="A30" s="21" t="s">
        <v>70</v>
      </c>
      <c r="B30" s="22" t="s">
        <v>9</v>
      </c>
      <c r="C30" s="21" t="s">
        <v>71</v>
      </c>
      <c r="D30" s="21">
        <v>148295</v>
      </c>
      <c r="E30" s="22" t="s">
        <v>13</v>
      </c>
      <c r="F30" s="23">
        <f t="shared" si="0"/>
        <v>165500</v>
      </c>
      <c r="G30" s="23">
        <v>1000</v>
      </c>
      <c r="H30" s="23">
        <v>115500</v>
      </c>
      <c r="I30" s="23">
        <v>49000</v>
      </c>
      <c r="J30" s="23">
        <v>0</v>
      </c>
      <c r="K30" s="23">
        <v>0</v>
      </c>
    </row>
    <row r="31" spans="1:11" s="8" customFormat="1" ht="33" customHeight="1">
      <c r="A31" s="21" t="s">
        <v>70</v>
      </c>
      <c r="B31" s="22" t="s">
        <v>9</v>
      </c>
      <c r="C31" s="21" t="s">
        <v>71</v>
      </c>
      <c r="D31" s="21">
        <v>148295</v>
      </c>
      <c r="E31" s="22" t="s">
        <v>13</v>
      </c>
      <c r="F31" s="23">
        <f t="shared" si="0"/>
        <v>245525</v>
      </c>
      <c r="G31" s="23">
        <v>81625</v>
      </c>
      <c r="H31" s="23">
        <v>115500</v>
      </c>
      <c r="I31" s="23">
        <v>48400</v>
      </c>
      <c r="J31" s="23">
        <v>0</v>
      </c>
      <c r="K31" s="23">
        <v>0</v>
      </c>
    </row>
    <row r="32" spans="1:11" s="8" customFormat="1" ht="33" customHeight="1">
      <c r="A32" s="21" t="s">
        <v>70</v>
      </c>
      <c r="B32" s="22" t="s">
        <v>9</v>
      </c>
      <c r="C32" s="21" t="s">
        <v>71</v>
      </c>
      <c r="D32" s="21">
        <v>148295</v>
      </c>
      <c r="E32" s="22" t="s">
        <v>13</v>
      </c>
      <c r="F32" s="23">
        <f t="shared" si="0"/>
        <v>179000</v>
      </c>
      <c r="G32" s="23">
        <v>15000</v>
      </c>
      <c r="H32" s="23">
        <v>115500</v>
      </c>
      <c r="I32" s="23">
        <v>48500</v>
      </c>
      <c r="J32" s="23">
        <v>0</v>
      </c>
      <c r="K32" s="23">
        <v>0</v>
      </c>
    </row>
    <row r="33" spans="1:11" s="20" customFormat="1" ht="15">
      <c r="A33" s="24"/>
      <c r="B33" s="25"/>
      <c r="C33" s="24"/>
      <c r="D33" s="24"/>
      <c r="E33" s="25" t="s">
        <v>59</v>
      </c>
      <c r="F33" s="26">
        <f aca="true" t="shared" si="1" ref="F33:K33">SUM(F8:F32)</f>
        <v>7714899</v>
      </c>
      <c r="G33" s="26">
        <f t="shared" si="1"/>
        <v>2635599</v>
      </c>
      <c r="H33" s="26">
        <f t="shared" si="1"/>
        <v>2515700</v>
      </c>
      <c r="I33" s="26">
        <f t="shared" si="1"/>
        <v>1991600</v>
      </c>
      <c r="J33" s="26">
        <f t="shared" si="1"/>
        <v>572000</v>
      </c>
      <c r="K33" s="26">
        <f t="shared" si="1"/>
        <v>0</v>
      </c>
    </row>
    <row r="34" spans="1:11" s="20" customFormat="1" ht="15">
      <c r="A34" s="17"/>
      <c r="B34" s="18"/>
      <c r="C34" s="17"/>
      <c r="D34" s="17"/>
      <c r="E34" s="18"/>
      <c r="F34" s="19"/>
      <c r="G34" s="19"/>
      <c r="H34" s="19"/>
      <c r="I34" s="19"/>
      <c r="J34" s="19"/>
      <c r="K34" s="19"/>
    </row>
    <row r="35" spans="1:4" s="1" customFormat="1" ht="15">
      <c r="A35" s="3"/>
      <c r="C35" s="3"/>
      <c r="D35" s="3"/>
    </row>
    <row r="36" ht="15">
      <c r="A36" s="5" t="s">
        <v>73</v>
      </c>
    </row>
    <row r="37" spans="1:11" ht="45">
      <c r="A37" s="6" t="s">
        <v>0</v>
      </c>
      <c r="B37" s="6" t="s">
        <v>65</v>
      </c>
      <c r="C37" s="6" t="s">
        <v>66</v>
      </c>
      <c r="D37" s="6" t="s">
        <v>58</v>
      </c>
      <c r="E37" s="6" t="s">
        <v>1</v>
      </c>
      <c r="F37" s="7" t="s">
        <v>67</v>
      </c>
      <c r="G37" s="7" t="s">
        <v>2</v>
      </c>
      <c r="H37" s="7" t="s">
        <v>3</v>
      </c>
      <c r="I37" s="7" t="s">
        <v>4</v>
      </c>
      <c r="J37" s="7" t="s">
        <v>5</v>
      </c>
      <c r="K37" s="7" t="s">
        <v>6</v>
      </c>
    </row>
    <row r="38" spans="1:11" s="9" customFormat="1" ht="33" customHeight="1">
      <c r="A38" s="27" t="s">
        <v>74</v>
      </c>
      <c r="B38" s="28" t="s">
        <v>9</v>
      </c>
      <c r="C38" s="27" t="s">
        <v>72</v>
      </c>
      <c r="D38" s="27">
        <v>148276</v>
      </c>
      <c r="E38" s="28" t="s">
        <v>22</v>
      </c>
      <c r="F38" s="23">
        <f aca="true" t="shared" si="2" ref="F38:F88">SUM(G38:K38)</f>
        <v>281500</v>
      </c>
      <c r="G38" s="29">
        <v>12700</v>
      </c>
      <c r="H38" s="29">
        <v>70000</v>
      </c>
      <c r="I38" s="29">
        <v>85000</v>
      </c>
      <c r="J38" s="29">
        <v>87500</v>
      </c>
      <c r="K38" s="29">
        <v>26300</v>
      </c>
    </row>
    <row r="39" spans="1:11" s="9" customFormat="1" ht="33" customHeight="1">
      <c r="A39" s="27" t="s">
        <v>74</v>
      </c>
      <c r="B39" s="28" t="s">
        <v>9</v>
      </c>
      <c r="C39" s="27" t="s">
        <v>71</v>
      </c>
      <c r="D39" s="27">
        <v>145614</v>
      </c>
      <c r="E39" s="28" t="s">
        <v>24</v>
      </c>
      <c r="F39" s="23">
        <f t="shared" si="2"/>
        <v>91000</v>
      </c>
      <c r="G39" s="29">
        <v>91000</v>
      </c>
      <c r="H39" s="29">
        <v>0</v>
      </c>
      <c r="I39" s="29">
        <v>0</v>
      </c>
      <c r="J39" s="29">
        <v>0</v>
      </c>
      <c r="K39" s="29">
        <v>0</v>
      </c>
    </row>
    <row r="40" spans="1:11" s="9" customFormat="1" ht="33" customHeight="1">
      <c r="A40" s="27" t="s">
        <v>74</v>
      </c>
      <c r="B40" s="28" t="s">
        <v>9</v>
      </c>
      <c r="C40" s="27" t="s">
        <v>72</v>
      </c>
      <c r="D40" s="27">
        <v>148276</v>
      </c>
      <c r="E40" s="28" t="s">
        <v>22</v>
      </c>
      <c r="F40" s="23">
        <f t="shared" si="2"/>
        <v>281500</v>
      </c>
      <c r="G40" s="29">
        <v>12700</v>
      </c>
      <c r="H40" s="29">
        <v>70000</v>
      </c>
      <c r="I40" s="29">
        <v>85000</v>
      </c>
      <c r="J40" s="29">
        <v>87500</v>
      </c>
      <c r="K40" s="29">
        <v>26300</v>
      </c>
    </row>
    <row r="41" spans="1:11" s="9" customFormat="1" ht="33" customHeight="1">
      <c r="A41" s="27" t="s">
        <v>74</v>
      </c>
      <c r="B41" s="28" t="s">
        <v>9</v>
      </c>
      <c r="C41" s="27" t="s">
        <v>72</v>
      </c>
      <c r="D41" s="27">
        <v>148276</v>
      </c>
      <c r="E41" s="28" t="s">
        <v>22</v>
      </c>
      <c r="F41" s="23">
        <f t="shared" si="2"/>
        <v>281500</v>
      </c>
      <c r="G41" s="29">
        <v>12700</v>
      </c>
      <c r="H41" s="29">
        <v>70000</v>
      </c>
      <c r="I41" s="29">
        <v>85000</v>
      </c>
      <c r="J41" s="29">
        <v>87500</v>
      </c>
      <c r="K41" s="29">
        <v>26300</v>
      </c>
    </row>
    <row r="42" spans="1:11" s="9" customFormat="1" ht="33" customHeight="1">
      <c r="A42" s="27" t="s">
        <v>74</v>
      </c>
      <c r="B42" s="28" t="s">
        <v>9</v>
      </c>
      <c r="C42" s="27" t="s">
        <v>81</v>
      </c>
      <c r="D42" s="27">
        <v>148276</v>
      </c>
      <c r="E42" s="28" t="s">
        <v>22</v>
      </c>
      <c r="F42" s="23">
        <f t="shared" si="2"/>
        <v>222100</v>
      </c>
      <c r="G42" s="29">
        <v>12700</v>
      </c>
      <c r="H42" s="29">
        <v>22800</v>
      </c>
      <c r="I42" s="29">
        <v>85000</v>
      </c>
      <c r="J42" s="29">
        <v>75300</v>
      </c>
      <c r="K42" s="29">
        <v>26300</v>
      </c>
    </row>
    <row r="43" spans="1:11" s="9" customFormat="1" ht="33" customHeight="1">
      <c r="A43" s="27" t="s">
        <v>74</v>
      </c>
      <c r="B43" s="28" t="s">
        <v>9</v>
      </c>
      <c r="C43" s="27" t="s">
        <v>72</v>
      </c>
      <c r="D43" s="27">
        <v>148276</v>
      </c>
      <c r="E43" s="28" t="s">
        <v>22</v>
      </c>
      <c r="F43" s="23">
        <f t="shared" si="2"/>
        <v>335550</v>
      </c>
      <c r="G43" s="29">
        <v>12600</v>
      </c>
      <c r="H43" s="29">
        <v>111950</v>
      </c>
      <c r="I43" s="29">
        <v>85000</v>
      </c>
      <c r="J43" s="29">
        <v>99700</v>
      </c>
      <c r="K43" s="29">
        <v>26300</v>
      </c>
    </row>
    <row r="44" spans="1:11" s="9" customFormat="1" ht="33" customHeight="1">
      <c r="A44" s="27" t="s">
        <v>74</v>
      </c>
      <c r="B44" s="28" t="s">
        <v>9</v>
      </c>
      <c r="C44" s="27" t="s">
        <v>72</v>
      </c>
      <c r="D44" s="27">
        <v>148276</v>
      </c>
      <c r="E44" s="28" t="s">
        <v>22</v>
      </c>
      <c r="F44" s="23">
        <f t="shared" si="2"/>
        <v>281500</v>
      </c>
      <c r="G44" s="29">
        <v>12700</v>
      </c>
      <c r="H44" s="29">
        <v>70000</v>
      </c>
      <c r="I44" s="29">
        <v>85000</v>
      </c>
      <c r="J44" s="29">
        <v>87500</v>
      </c>
      <c r="K44" s="29">
        <v>26300</v>
      </c>
    </row>
    <row r="45" spans="1:11" s="9" customFormat="1" ht="33" customHeight="1">
      <c r="A45" s="27" t="s">
        <v>74</v>
      </c>
      <c r="B45" s="28" t="s">
        <v>9</v>
      </c>
      <c r="C45" s="27" t="s">
        <v>72</v>
      </c>
      <c r="D45" s="27">
        <v>148276</v>
      </c>
      <c r="E45" s="28" t="s">
        <v>22</v>
      </c>
      <c r="F45" s="23">
        <f t="shared" si="2"/>
        <v>281500</v>
      </c>
      <c r="G45" s="29">
        <v>12700</v>
      </c>
      <c r="H45" s="29">
        <v>70000</v>
      </c>
      <c r="I45" s="29">
        <v>85000</v>
      </c>
      <c r="J45" s="29">
        <v>87500</v>
      </c>
      <c r="K45" s="29">
        <v>26300</v>
      </c>
    </row>
    <row r="46" spans="1:11" s="9" customFormat="1" ht="33" customHeight="1">
      <c r="A46" s="27" t="s">
        <v>74</v>
      </c>
      <c r="B46" s="28" t="s">
        <v>9</v>
      </c>
      <c r="C46" s="27" t="s">
        <v>84</v>
      </c>
      <c r="D46" s="27">
        <v>148276</v>
      </c>
      <c r="E46" s="28" t="s">
        <v>22</v>
      </c>
      <c r="F46" s="23">
        <f t="shared" si="2"/>
        <v>281500</v>
      </c>
      <c r="G46" s="29">
        <v>12700</v>
      </c>
      <c r="H46" s="29">
        <v>70000</v>
      </c>
      <c r="I46" s="29">
        <v>85000</v>
      </c>
      <c r="J46" s="29">
        <v>87500</v>
      </c>
      <c r="K46" s="29">
        <v>26300</v>
      </c>
    </row>
    <row r="47" spans="1:11" s="9" customFormat="1" ht="33" customHeight="1">
      <c r="A47" s="27" t="s">
        <v>74</v>
      </c>
      <c r="B47" s="28" t="s">
        <v>9</v>
      </c>
      <c r="C47" s="27" t="s">
        <v>72</v>
      </c>
      <c r="D47" s="27">
        <v>148276</v>
      </c>
      <c r="E47" s="28" t="s">
        <v>22</v>
      </c>
      <c r="F47" s="23">
        <f t="shared" si="2"/>
        <v>281500</v>
      </c>
      <c r="G47" s="29">
        <v>12700</v>
      </c>
      <c r="H47" s="29">
        <v>70000</v>
      </c>
      <c r="I47" s="29">
        <v>85000</v>
      </c>
      <c r="J47" s="29">
        <v>87500</v>
      </c>
      <c r="K47" s="29">
        <v>26300</v>
      </c>
    </row>
    <row r="48" spans="1:11" s="9" customFormat="1" ht="33" customHeight="1">
      <c r="A48" s="27" t="s">
        <v>74</v>
      </c>
      <c r="B48" s="28" t="s">
        <v>9</v>
      </c>
      <c r="C48" s="27" t="s">
        <v>79</v>
      </c>
      <c r="D48" s="27">
        <v>136722</v>
      </c>
      <c r="E48" s="28" t="s">
        <v>29</v>
      </c>
      <c r="F48" s="23">
        <f t="shared" si="2"/>
        <v>2285000</v>
      </c>
      <c r="G48" s="29">
        <v>480000</v>
      </c>
      <c r="H48" s="29">
        <v>940000</v>
      </c>
      <c r="I48" s="29">
        <v>750000</v>
      </c>
      <c r="J48" s="29">
        <v>115000</v>
      </c>
      <c r="K48" s="29">
        <v>0</v>
      </c>
    </row>
    <row r="49" spans="1:11" s="9" customFormat="1" ht="33" customHeight="1">
      <c r="A49" s="27" t="s">
        <v>74</v>
      </c>
      <c r="B49" s="28" t="s">
        <v>9</v>
      </c>
      <c r="C49" s="27" t="s">
        <v>80</v>
      </c>
      <c r="D49" s="27">
        <v>148276</v>
      </c>
      <c r="E49" s="28" t="s">
        <v>22</v>
      </c>
      <c r="F49" s="23">
        <f t="shared" si="2"/>
        <v>281500</v>
      </c>
      <c r="G49" s="29">
        <v>12700</v>
      </c>
      <c r="H49" s="29">
        <v>70000</v>
      </c>
      <c r="I49" s="29">
        <v>85000</v>
      </c>
      <c r="J49" s="29">
        <v>87500</v>
      </c>
      <c r="K49" s="29">
        <v>26300</v>
      </c>
    </row>
    <row r="50" spans="1:11" s="9" customFormat="1" ht="33" customHeight="1">
      <c r="A50" s="27" t="s">
        <v>74</v>
      </c>
      <c r="B50" s="28" t="s">
        <v>9</v>
      </c>
      <c r="C50" s="27" t="s">
        <v>71</v>
      </c>
      <c r="D50" s="27">
        <v>145614</v>
      </c>
      <c r="E50" s="28" t="s">
        <v>24</v>
      </c>
      <c r="F50" s="23">
        <f t="shared" si="2"/>
        <v>15000</v>
      </c>
      <c r="G50" s="29">
        <v>15000</v>
      </c>
      <c r="H50" s="29">
        <v>0</v>
      </c>
      <c r="I50" s="29">
        <v>0</v>
      </c>
      <c r="J50" s="29">
        <v>0</v>
      </c>
      <c r="K50" s="29">
        <v>0</v>
      </c>
    </row>
    <row r="51" spans="1:11" s="9" customFormat="1" ht="33" customHeight="1">
      <c r="A51" s="27" t="s">
        <v>74</v>
      </c>
      <c r="B51" s="28" t="s">
        <v>9</v>
      </c>
      <c r="C51" s="27" t="s">
        <v>71</v>
      </c>
      <c r="D51" s="27">
        <v>145614</v>
      </c>
      <c r="E51" s="28" t="s">
        <v>24</v>
      </c>
      <c r="F51" s="23">
        <f t="shared" si="2"/>
        <v>2000</v>
      </c>
      <c r="G51" s="29">
        <v>2000</v>
      </c>
      <c r="H51" s="29">
        <v>0</v>
      </c>
      <c r="I51" s="29">
        <v>0</v>
      </c>
      <c r="J51" s="29">
        <v>0</v>
      </c>
      <c r="K51" s="29">
        <v>0</v>
      </c>
    </row>
    <row r="52" spans="1:11" s="9" customFormat="1" ht="33" customHeight="1">
      <c r="A52" s="27" t="s">
        <v>74</v>
      </c>
      <c r="B52" s="28" t="s">
        <v>9</v>
      </c>
      <c r="C52" s="27" t="s">
        <v>81</v>
      </c>
      <c r="D52" s="27">
        <v>148276</v>
      </c>
      <c r="E52" s="28" t="s">
        <v>22</v>
      </c>
      <c r="F52" s="23">
        <f t="shared" si="2"/>
        <v>281500</v>
      </c>
      <c r="G52" s="29">
        <v>12700</v>
      </c>
      <c r="H52" s="29">
        <v>70000</v>
      </c>
      <c r="I52" s="29">
        <v>85000</v>
      </c>
      <c r="J52" s="29">
        <v>87500</v>
      </c>
      <c r="K52" s="29">
        <v>26300</v>
      </c>
    </row>
    <row r="53" spans="1:11" s="9" customFormat="1" ht="33" customHeight="1">
      <c r="A53" s="27" t="s">
        <v>74</v>
      </c>
      <c r="B53" s="28" t="s">
        <v>9</v>
      </c>
      <c r="C53" s="27" t="s">
        <v>71</v>
      </c>
      <c r="D53" s="27">
        <v>145614</v>
      </c>
      <c r="E53" s="28" t="s">
        <v>24</v>
      </c>
      <c r="F53" s="23">
        <f t="shared" si="2"/>
        <v>7000</v>
      </c>
      <c r="G53" s="29">
        <v>7000</v>
      </c>
      <c r="H53" s="29">
        <v>0</v>
      </c>
      <c r="I53" s="29">
        <v>0</v>
      </c>
      <c r="J53" s="29">
        <v>0</v>
      </c>
      <c r="K53" s="29">
        <v>0</v>
      </c>
    </row>
    <row r="54" spans="1:11" s="9" customFormat="1" ht="33" customHeight="1">
      <c r="A54" s="27" t="s">
        <v>74</v>
      </c>
      <c r="B54" s="28" t="s">
        <v>9</v>
      </c>
      <c r="C54" s="27" t="s">
        <v>85</v>
      </c>
      <c r="D54" s="27">
        <v>148276</v>
      </c>
      <c r="E54" s="28" t="s">
        <v>22</v>
      </c>
      <c r="F54" s="23">
        <f t="shared" si="2"/>
        <v>281500</v>
      </c>
      <c r="G54" s="29">
        <v>12700</v>
      </c>
      <c r="H54" s="29">
        <v>70000</v>
      </c>
      <c r="I54" s="29">
        <v>85000</v>
      </c>
      <c r="J54" s="29">
        <v>87500</v>
      </c>
      <c r="K54" s="29">
        <v>26300</v>
      </c>
    </row>
    <row r="55" spans="1:11" s="9" customFormat="1" ht="33" customHeight="1">
      <c r="A55" s="27" t="s">
        <v>74</v>
      </c>
      <c r="B55" s="28" t="s">
        <v>9</v>
      </c>
      <c r="C55" s="27" t="s">
        <v>72</v>
      </c>
      <c r="D55" s="27">
        <v>148276</v>
      </c>
      <c r="E55" s="28" t="s">
        <v>22</v>
      </c>
      <c r="F55" s="23">
        <f t="shared" si="2"/>
        <v>281500</v>
      </c>
      <c r="G55" s="29">
        <v>12700</v>
      </c>
      <c r="H55" s="29">
        <v>70000</v>
      </c>
      <c r="I55" s="29">
        <v>85000</v>
      </c>
      <c r="J55" s="29">
        <v>87500</v>
      </c>
      <c r="K55" s="29">
        <v>26300</v>
      </c>
    </row>
    <row r="56" spans="1:11" s="9" customFormat="1" ht="33" customHeight="1">
      <c r="A56" s="27" t="s">
        <v>75</v>
      </c>
      <c r="B56" s="28" t="s">
        <v>9</v>
      </c>
      <c r="C56" s="27" t="s">
        <v>86</v>
      </c>
      <c r="D56" s="27">
        <v>144804</v>
      </c>
      <c r="E56" s="28" t="s">
        <v>26</v>
      </c>
      <c r="F56" s="23">
        <f t="shared" si="2"/>
        <v>983047</v>
      </c>
      <c r="G56" s="29">
        <v>122413</v>
      </c>
      <c r="H56" s="29">
        <v>412022</v>
      </c>
      <c r="I56" s="29">
        <v>376212</v>
      </c>
      <c r="J56" s="29">
        <v>72400</v>
      </c>
      <c r="K56" s="29">
        <v>0</v>
      </c>
    </row>
    <row r="57" spans="1:11" s="9" customFormat="1" ht="33" customHeight="1">
      <c r="A57" s="27" t="s">
        <v>75</v>
      </c>
      <c r="B57" s="28" t="s">
        <v>9</v>
      </c>
      <c r="C57" s="27" t="s">
        <v>72</v>
      </c>
      <c r="D57" s="27">
        <v>136727</v>
      </c>
      <c r="E57" s="28" t="s">
        <v>27</v>
      </c>
      <c r="F57" s="23">
        <f t="shared" si="2"/>
        <v>2065000</v>
      </c>
      <c r="G57" s="29">
        <v>320000</v>
      </c>
      <c r="H57" s="29">
        <v>605000</v>
      </c>
      <c r="I57" s="29">
        <v>685000</v>
      </c>
      <c r="J57" s="29">
        <v>455000</v>
      </c>
      <c r="K57" s="29">
        <v>0</v>
      </c>
    </row>
    <row r="58" spans="1:11" s="9" customFormat="1" ht="33" customHeight="1">
      <c r="A58" s="27" t="s">
        <v>75</v>
      </c>
      <c r="B58" s="28" t="s">
        <v>7</v>
      </c>
      <c r="C58" s="27" t="s">
        <v>71</v>
      </c>
      <c r="D58" s="27">
        <v>143269</v>
      </c>
      <c r="E58" s="28" t="s">
        <v>28</v>
      </c>
      <c r="F58" s="23">
        <f t="shared" si="2"/>
        <v>135755</v>
      </c>
      <c r="G58" s="29">
        <v>55755</v>
      </c>
      <c r="H58" s="29">
        <v>80000</v>
      </c>
      <c r="I58" s="29">
        <v>0</v>
      </c>
      <c r="J58" s="29">
        <v>0</v>
      </c>
      <c r="K58" s="29">
        <v>0</v>
      </c>
    </row>
    <row r="59" spans="1:11" s="9" customFormat="1" ht="33" customHeight="1">
      <c r="A59" s="27" t="s">
        <v>75</v>
      </c>
      <c r="B59" s="28" t="s">
        <v>9</v>
      </c>
      <c r="C59" s="27" t="s">
        <v>71</v>
      </c>
      <c r="D59" s="27">
        <v>153745</v>
      </c>
      <c r="E59" s="28" t="s">
        <v>34</v>
      </c>
      <c r="F59" s="23">
        <f t="shared" si="2"/>
        <v>185000</v>
      </c>
      <c r="G59" s="29">
        <v>20000</v>
      </c>
      <c r="H59" s="29">
        <v>120000</v>
      </c>
      <c r="I59" s="29">
        <v>45000</v>
      </c>
      <c r="J59" s="29">
        <v>0</v>
      </c>
      <c r="K59" s="29">
        <v>0</v>
      </c>
    </row>
    <row r="60" spans="1:11" s="9" customFormat="1" ht="33" customHeight="1">
      <c r="A60" s="27" t="s">
        <v>75</v>
      </c>
      <c r="B60" s="28" t="s">
        <v>9</v>
      </c>
      <c r="C60" s="27" t="s">
        <v>87</v>
      </c>
      <c r="D60" s="27">
        <v>148299</v>
      </c>
      <c r="E60" s="28" t="s">
        <v>35</v>
      </c>
      <c r="F60" s="23">
        <f t="shared" si="2"/>
        <v>9050</v>
      </c>
      <c r="G60" s="29">
        <v>9050</v>
      </c>
      <c r="H60" s="29">
        <v>0</v>
      </c>
      <c r="I60" s="29">
        <v>0</v>
      </c>
      <c r="J60" s="29">
        <v>0</v>
      </c>
      <c r="K60" s="29">
        <v>0</v>
      </c>
    </row>
    <row r="61" spans="1:11" s="9" customFormat="1" ht="33" customHeight="1">
      <c r="A61" s="27" t="s">
        <v>75</v>
      </c>
      <c r="B61" s="28" t="s">
        <v>7</v>
      </c>
      <c r="C61" s="27" t="s">
        <v>83</v>
      </c>
      <c r="D61" s="27">
        <v>144731</v>
      </c>
      <c r="E61" s="28" t="s">
        <v>36</v>
      </c>
      <c r="F61" s="23">
        <f t="shared" si="2"/>
        <v>400000</v>
      </c>
      <c r="G61" s="29">
        <v>100000</v>
      </c>
      <c r="H61" s="29">
        <v>300000</v>
      </c>
      <c r="I61" s="29">
        <v>0</v>
      </c>
      <c r="J61" s="29">
        <v>0</v>
      </c>
      <c r="K61" s="29">
        <v>0</v>
      </c>
    </row>
    <row r="62" spans="1:11" s="9" customFormat="1" ht="33" customHeight="1">
      <c r="A62" s="27" t="s">
        <v>75</v>
      </c>
      <c r="B62" s="28" t="s">
        <v>9</v>
      </c>
      <c r="C62" s="27" t="s">
        <v>83</v>
      </c>
      <c r="D62" s="27">
        <v>148299</v>
      </c>
      <c r="E62" s="28" t="s">
        <v>35</v>
      </c>
      <c r="F62" s="23">
        <f t="shared" si="2"/>
        <v>9050</v>
      </c>
      <c r="G62" s="29">
        <v>9050</v>
      </c>
      <c r="H62" s="29">
        <v>0</v>
      </c>
      <c r="I62" s="29">
        <v>0</v>
      </c>
      <c r="J62" s="29">
        <v>0</v>
      </c>
      <c r="K62" s="29">
        <v>0</v>
      </c>
    </row>
    <row r="63" spans="1:11" s="9" customFormat="1" ht="33" customHeight="1">
      <c r="A63" s="27" t="s">
        <v>75</v>
      </c>
      <c r="B63" s="22" t="s">
        <v>9</v>
      </c>
      <c r="C63" s="27" t="s">
        <v>83</v>
      </c>
      <c r="D63" s="21">
        <v>153747</v>
      </c>
      <c r="E63" s="22" t="s">
        <v>15</v>
      </c>
      <c r="F63" s="23">
        <f t="shared" si="2"/>
        <v>680000</v>
      </c>
      <c r="G63" s="23">
        <v>160000</v>
      </c>
      <c r="H63" s="23">
        <v>340000</v>
      </c>
      <c r="I63" s="23">
        <v>180000</v>
      </c>
      <c r="J63" s="23">
        <v>0</v>
      </c>
      <c r="K63" s="23">
        <v>0</v>
      </c>
    </row>
    <row r="64" spans="1:11" s="9" customFormat="1" ht="33" customHeight="1">
      <c r="A64" s="27" t="s">
        <v>75</v>
      </c>
      <c r="B64" s="22" t="s">
        <v>9</v>
      </c>
      <c r="C64" s="27" t="s">
        <v>71</v>
      </c>
      <c r="D64" s="21">
        <v>154266</v>
      </c>
      <c r="E64" s="22" t="s">
        <v>16</v>
      </c>
      <c r="F64" s="23">
        <f t="shared" si="2"/>
        <v>250000</v>
      </c>
      <c r="G64" s="23">
        <v>75000</v>
      </c>
      <c r="H64" s="23">
        <v>175000</v>
      </c>
      <c r="I64" s="23">
        <v>0</v>
      </c>
      <c r="J64" s="23">
        <v>0</v>
      </c>
      <c r="K64" s="23">
        <v>0</v>
      </c>
    </row>
    <row r="65" spans="1:11" s="9" customFormat="1" ht="33" customHeight="1">
      <c r="A65" s="27" t="s">
        <v>75</v>
      </c>
      <c r="B65" s="28" t="s">
        <v>7</v>
      </c>
      <c r="C65" s="27" t="s">
        <v>71</v>
      </c>
      <c r="D65" s="27">
        <v>154253</v>
      </c>
      <c r="E65" s="28" t="s">
        <v>37</v>
      </c>
      <c r="F65" s="23">
        <f t="shared" si="2"/>
        <v>30000</v>
      </c>
      <c r="G65" s="29">
        <v>30000</v>
      </c>
      <c r="H65" s="29">
        <v>0</v>
      </c>
      <c r="I65" s="29">
        <v>0</v>
      </c>
      <c r="J65" s="29">
        <v>0</v>
      </c>
      <c r="K65" s="29">
        <v>0</v>
      </c>
    </row>
    <row r="66" spans="1:11" s="9" customFormat="1" ht="33" customHeight="1">
      <c r="A66" s="27" t="s">
        <v>75</v>
      </c>
      <c r="B66" s="28" t="s">
        <v>7</v>
      </c>
      <c r="C66" s="27" t="s">
        <v>71</v>
      </c>
      <c r="D66" s="27">
        <v>154258</v>
      </c>
      <c r="E66" s="28" t="s">
        <v>38</v>
      </c>
      <c r="F66" s="23">
        <f t="shared" si="2"/>
        <v>30000</v>
      </c>
      <c r="G66" s="29">
        <v>30000</v>
      </c>
      <c r="H66" s="29">
        <v>0</v>
      </c>
      <c r="I66" s="29">
        <v>0</v>
      </c>
      <c r="J66" s="29">
        <v>0</v>
      </c>
      <c r="K66" s="29">
        <v>0</v>
      </c>
    </row>
    <row r="67" spans="1:11" s="9" customFormat="1" ht="33" customHeight="1">
      <c r="A67" s="27" t="s">
        <v>75</v>
      </c>
      <c r="B67" s="28" t="s">
        <v>9</v>
      </c>
      <c r="C67" s="27" t="s">
        <v>79</v>
      </c>
      <c r="D67" s="27">
        <v>148299</v>
      </c>
      <c r="E67" s="28" t="s">
        <v>35</v>
      </c>
      <c r="F67" s="23">
        <f t="shared" si="2"/>
        <v>9050</v>
      </c>
      <c r="G67" s="29">
        <v>9050</v>
      </c>
      <c r="H67" s="29">
        <v>0</v>
      </c>
      <c r="I67" s="29">
        <v>0</v>
      </c>
      <c r="J67" s="29">
        <v>0</v>
      </c>
      <c r="K67" s="29">
        <v>0</v>
      </c>
    </row>
    <row r="68" spans="1:11" s="9" customFormat="1" ht="33" customHeight="1">
      <c r="A68" s="27" t="s">
        <v>75</v>
      </c>
      <c r="B68" s="28" t="s">
        <v>9</v>
      </c>
      <c r="C68" s="27" t="s">
        <v>80</v>
      </c>
      <c r="D68" s="27">
        <v>148299</v>
      </c>
      <c r="E68" s="28" t="s">
        <v>35</v>
      </c>
      <c r="F68" s="23">
        <f t="shared" si="2"/>
        <v>9050</v>
      </c>
      <c r="G68" s="29">
        <v>9050</v>
      </c>
      <c r="H68" s="29">
        <v>0</v>
      </c>
      <c r="I68" s="29">
        <v>0</v>
      </c>
      <c r="J68" s="29">
        <v>0</v>
      </c>
      <c r="K68" s="29">
        <v>0</v>
      </c>
    </row>
    <row r="69" spans="1:11" s="9" customFormat="1" ht="33" customHeight="1">
      <c r="A69" s="27" t="s">
        <v>75</v>
      </c>
      <c r="B69" s="28" t="s">
        <v>9</v>
      </c>
      <c r="C69" s="27" t="s">
        <v>71</v>
      </c>
      <c r="D69" s="27">
        <v>148312</v>
      </c>
      <c r="E69" s="28" t="s">
        <v>39</v>
      </c>
      <c r="F69" s="23">
        <f t="shared" si="2"/>
        <v>377340</v>
      </c>
      <c r="G69" s="29">
        <v>39140</v>
      </c>
      <c r="H69" s="29">
        <v>120840</v>
      </c>
      <c r="I69" s="29">
        <v>127680</v>
      </c>
      <c r="J69" s="29">
        <v>89680</v>
      </c>
      <c r="K69" s="29">
        <v>0</v>
      </c>
    </row>
    <row r="70" spans="1:11" s="9" customFormat="1" ht="33" customHeight="1">
      <c r="A70" s="27" t="s">
        <v>75</v>
      </c>
      <c r="B70" s="28" t="s">
        <v>9</v>
      </c>
      <c r="C70" s="27" t="s">
        <v>82</v>
      </c>
      <c r="D70" s="27">
        <v>148261</v>
      </c>
      <c r="E70" s="28" t="s">
        <v>40</v>
      </c>
      <c r="F70" s="23">
        <f t="shared" si="2"/>
        <v>4367623</v>
      </c>
      <c r="G70" s="29">
        <v>263070</v>
      </c>
      <c r="H70" s="29">
        <v>485123</v>
      </c>
      <c r="I70" s="29">
        <v>536123</v>
      </c>
      <c r="J70" s="29">
        <v>598123</v>
      </c>
      <c r="K70" s="29">
        <v>2485184</v>
      </c>
    </row>
    <row r="71" spans="1:11" s="9" customFormat="1" ht="33" customHeight="1">
      <c r="A71" s="27" t="s">
        <v>75</v>
      </c>
      <c r="B71" s="28" t="s">
        <v>9</v>
      </c>
      <c r="C71" s="27" t="s">
        <v>78</v>
      </c>
      <c r="D71" s="27">
        <v>148299</v>
      </c>
      <c r="E71" s="28" t="s">
        <v>35</v>
      </c>
      <c r="F71" s="23">
        <f t="shared" si="2"/>
        <v>9050</v>
      </c>
      <c r="G71" s="29">
        <v>9050</v>
      </c>
      <c r="H71" s="29">
        <v>0</v>
      </c>
      <c r="I71" s="29">
        <v>0</v>
      </c>
      <c r="J71" s="29">
        <v>0</v>
      </c>
      <c r="K71" s="29">
        <v>0</v>
      </c>
    </row>
    <row r="72" spans="1:11" s="9" customFormat="1" ht="33" customHeight="1">
      <c r="A72" s="27" t="s">
        <v>75</v>
      </c>
      <c r="B72" s="28" t="s">
        <v>9</v>
      </c>
      <c r="C72" s="27" t="s">
        <v>78</v>
      </c>
      <c r="D72" s="27">
        <v>148299</v>
      </c>
      <c r="E72" s="28" t="s">
        <v>35</v>
      </c>
      <c r="F72" s="23">
        <f t="shared" si="2"/>
        <v>9050</v>
      </c>
      <c r="G72" s="29">
        <v>9050</v>
      </c>
      <c r="H72" s="29">
        <v>0</v>
      </c>
      <c r="I72" s="29">
        <v>0</v>
      </c>
      <c r="J72" s="29">
        <v>0</v>
      </c>
      <c r="K72" s="29">
        <v>0</v>
      </c>
    </row>
    <row r="73" spans="1:11" s="9" customFormat="1" ht="33" customHeight="1">
      <c r="A73" s="27" t="s">
        <v>75</v>
      </c>
      <c r="B73" s="28" t="s">
        <v>9</v>
      </c>
      <c r="C73" s="27" t="s">
        <v>85</v>
      </c>
      <c r="D73" s="27">
        <v>153755</v>
      </c>
      <c r="E73" s="28" t="s">
        <v>41</v>
      </c>
      <c r="F73" s="23">
        <f t="shared" si="2"/>
        <v>265000</v>
      </c>
      <c r="G73" s="29">
        <v>85000</v>
      </c>
      <c r="H73" s="29">
        <v>180000</v>
      </c>
      <c r="I73" s="29">
        <v>0</v>
      </c>
      <c r="J73" s="29">
        <v>0</v>
      </c>
      <c r="K73" s="29">
        <v>0</v>
      </c>
    </row>
    <row r="74" spans="1:11" s="9" customFormat="1" ht="33" customHeight="1">
      <c r="A74" s="27" t="s">
        <v>75</v>
      </c>
      <c r="B74" s="28" t="s">
        <v>9</v>
      </c>
      <c r="C74" s="27" t="s">
        <v>77</v>
      </c>
      <c r="D74" s="27">
        <v>148299</v>
      </c>
      <c r="E74" s="28" t="s">
        <v>35</v>
      </c>
      <c r="F74" s="23">
        <f t="shared" si="2"/>
        <v>9050</v>
      </c>
      <c r="G74" s="29">
        <v>9050</v>
      </c>
      <c r="H74" s="29">
        <v>0</v>
      </c>
      <c r="I74" s="29">
        <v>0</v>
      </c>
      <c r="J74" s="29">
        <v>0</v>
      </c>
      <c r="K74" s="29">
        <v>0</v>
      </c>
    </row>
    <row r="75" spans="1:11" s="9" customFormat="1" ht="33" customHeight="1">
      <c r="A75" s="27" t="s">
        <v>75</v>
      </c>
      <c r="B75" s="28" t="s">
        <v>9</v>
      </c>
      <c r="C75" s="27" t="s">
        <v>85</v>
      </c>
      <c r="D75" s="27">
        <v>148299</v>
      </c>
      <c r="E75" s="28" t="s">
        <v>35</v>
      </c>
      <c r="F75" s="23">
        <f t="shared" si="2"/>
        <v>9050</v>
      </c>
      <c r="G75" s="29">
        <v>9050</v>
      </c>
      <c r="H75" s="29">
        <v>0</v>
      </c>
      <c r="I75" s="29">
        <v>0</v>
      </c>
      <c r="J75" s="29">
        <v>0</v>
      </c>
      <c r="K75" s="29">
        <v>0</v>
      </c>
    </row>
    <row r="76" spans="1:11" s="9" customFormat="1" ht="33" customHeight="1">
      <c r="A76" s="27" t="s">
        <v>75</v>
      </c>
      <c r="B76" s="28" t="s">
        <v>9</v>
      </c>
      <c r="C76" s="27" t="s">
        <v>86</v>
      </c>
      <c r="D76" s="27">
        <v>148299</v>
      </c>
      <c r="E76" s="28" t="s">
        <v>35</v>
      </c>
      <c r="F76" s="23">
        <f t="shared" si="2"/>
        <v>9050</v>
      </c>
      <c r="G76" s="29">
        <v>9050</v>
      </c>
      <c r="H76" s="29">
        <v>0</v>
      </c>
      <c r="I76" s="29">
        <v>0</v>
      </c>
      <c r="J76" s="29">
        <v>0</v>
      </c>
      <c r="K76" s="29">
        <v>0</v>
      </c>
    </row>
    <row r="77" spans="1:11" s="9" customFormat="1" ht="33" customHeight="1">
      <c r="A77" s="27" t="s">
        <v>75</v>
      </c>
      <c r="B77" s="28" t="s">
        <v>9</v>
      </c>
      <c r="C77" s="27" t="s">
        <v>71</v>
      </c>
      <c r="D77" s="27">
        <v>148312</v>
      </c>
      <c r="E77" s="28" t="s">
        <v>39</v>
      </c>
      <c r="F77" s="23">
        <f t="shared" si="2"/>
        <v>377520</v>
      </c>
      <c r="G77" s="29">
        <v>39140</v>
      </c>
      <c r="H77" s="29">
        <v>120840</v>
      </c>
      <c r="I77" s="29">
        <v>127860</v>
      </c>
      <c r="J77" s="29">
        <v>89680</v>
      </c>
      <c r="K77" s="29">
        <v>0</v>
      </c>
    </row>
    <row r="78" spans="1:11" s="9" customFormat="1" ht="33" customHeight="1">
      <c r="A78" s="27" t="s">
        <v>75</v>
      </c>
      <c r="B78" s="28" t="s">
        <v>9</v>
      </c>
      <c r="C78" s="27" t="s">
        <v>71</v>
      </c>
      <c r="D78" s="27">
        <v>148311</v>
      </c>
      <c r="E78" s="28" t="s">
        <v>42</v>
      </c>
      <c r="F78" s="23">
        <f t="shared" si="2"/>
        <v>1498200</v>
      </c>
      <c r="G78" s="29">
        <v>234900</v>
      </c>
      <c r="H78" s="29">
        <v>483400</v>
      </c>
      <c r="I78" s="29">
        <v>510800</v>
      </c>
      <c r="J78" s="29">
        <v>269100</v>
      </c>
      <c r="K78" s="29">
        <v>0</v>
      </c>
    </row>
    <row r="79" spans="1:11" s="9" customFormat="1" ht="33" customHeight="1">
      <c r="A79" s="27" t="s">
        <v>75</v>
      </c>
      <c r="B79" s="28" t="s">
        <v>9</v>
      </c>
      <c r="C79" s="27" t="s">
        <v>71</v>
      </c>
      <c r="D79" s="27">
        <v>148299</v>
      </c>
      <c r="E79" s="28" t="s">
        <v>35</v>
      </c>
      <c r="F79" s="23">
        <f t="shared" si="2"/>
        <v>9050</v>
      </c>
      <c r="G79" s="29">
        <v>9050</v>
      </c>
      <c r="H79" s="29">
        <v>0</v>
      </c>
      <c r="I79" s="29">
        <v>0</v>
      </c>
      <c r="J79" s="29">
        <v>0</v>
      </c>
      <c r="K79" s="29">
        <v>0</v>
      </c>
    </row>
    <row r="80" spans="1:11" s="9" customFormat="1" ht="33" customHeight="1">
      <c r="A80" s="27" t="s">
        <v>76</v>
      </c>
      <c r="B80" s="28" t="s">
        <v>7</v>
      </c>
      <c r="C80" s="27" t="s">
        <v>72</v>
      </c>
      <c r="D80" s="27">
        <v>147383</v>
      </c>
      <c r="E80" s="28" t="s">
        <v>23</v>
      </c>
      <c r="F80" s="23">
        <f t="shared" si="2"/>
        <v>8750</v>
      </c>
      <c r="G80" s="29">
        <v>8750</v>
      </c>
      <c r="H80" s="29">
        <v>0</v>
      </c>
      <c r="I80" s="29">
        <v>0</v>
      </c>
      <c r="J80" s="29">
        <v>0</v>
      </c>
      <c r="K80" s="29">
        <v>0</v>
      </c>
    </row>
    <row r="81" spans="1:11" s="9" customFormat="1" ht="33" customHeight="1">
      <c r="A81" s="27" t="s">
        <v>76</v>
      </c>
      <c r="B81" s="28" t="s">
        <v>7</v>
      </c>
      <c r="C81" s="27" t="s">
        <v>85</v>
      </c>
      <c r="D81" s="27">
        <v>147383</v>
      </c>
      <c r="E81" s="28" t="s">
        <v>23</v>
      </c>
      <c r="F81" s="23">
        <f t="shared" si="2"/>
        <v>8750</v>
      </c>
      <c r="G81" s="29">
        <v>8750</v>
      </c>
      <c r="H81" s="29">
        <v>0</v>
      </c>
      <c r="I81" s="29">
        <v>0</v>
      </c>
      <c r="J81" s="29">
        <v>0</v>
      </c>
      <c r="K81" s="29">
        <v>0</v>
      </c>
    </row>
    <row r="82" spans="1:11" s="9" customFormat="1" ht="33" customHeight="1">
      <c r="A82" s="27" t="s">
        <v>76</v>
      </c>
      <c r="B82" s="28" t="s">
        <v>7</v>
      </c>
      <c r="C82" s="27" t="s">
        <v>86</v>
      </c>
      <c r="D82" s="27">
        <v>147383</v>
      </c>
      <c r="E82" s="28" t="s">
        <v>23</v>
      </c>
      <c r="F82" s="23">
        <f t="shared" si="2"/>
        <v>8750</v>
      </c>
      <c r="G82" s="29">
        <v>8750</v>
      </c>
      <c r="H82" s="29">
        <v>0</v>
      </c>
      <c r="I82" s="29">
        <v>0</v>
      </c>
      <c r="J82" s="29">
        <v>0</v>
      </c>
      <c r="K82" s="29">
        <v>0</v>
      </c>
    </row>
    <row r="83" spans="1:11" s="9" customFormat="1" ht="33" customHeight="1">
      <c r="A83" s="27" t="s">
        <v>76</v>
      </c>
      <c r="B83" s="28" t="s">
        <v>7</v>
      </c>
      <c r="C83" s="27" t="s">
        <v>77</v>
      </c>
      <c r="D83" s="27">
        <v>148349</v>
      </c>
      <c r="E83" s="28" t="s">
        <v>30</v>
      </c>
      <c r="F83" s="23">
        <f t="shared" si="2"/>
        <v>25000</v>
      </c>
      <c r="G83" s="29">
        <v>25000</v>
      </c>
      <c r="H83" s="29">
        <v>0</v>
      </c>
      <c r="I83" s="29">
        <v>0</v>
      </c>
      <c r="J83" s="29">
        <v>0</v>
      </c>
      <c r="K83" s="29">
        <v>0</v>
      </c>
    </row>
    <row r="84" spans="1:11" s="9" customFormat="1" ht="33" customHeight="1">
      <c r="A84" s="27" t="s">
        <v>76</v>
      </c>
      <c r="B84" s="28" t="s">
        <v>7</v>
      </c>
      <c r="C84" s="27" t="s">
        <v>81</v>
      </c>
      <c r="D84" s="27">
        <v>148348</v>
      </c>
      <c r="E84" s="28" t="s">
        <v>32</v>
      </c>
      <c r="F84" s="23">
        <f t="shared" si="2"/>
        <v>25000</v>
      </c>
      <c r="G84" s="29">
        <v>25000</v>
      </c>
      <c r="H84" s="29">
        <v>0</v>
      </c>
      <c r="I84" s="29">
        <v>0</v>
      </c>
      <c r="J84" s="29">
        <v>0</v>
      </c>
      <c r="K84" s="29">
        <v>0</v>
      </c>
    </row>
    <row r="85" spans="1:11" s="9" customFormat="1" ht="33" customHeight="1">
      <c r="A85" s="27" t="s">
        <v>76</v>
      </c>
      <c r="B85" s="28" t="s">
        <v>7</v>
      </c>
      <c r="C85" s="27" t="s">
        <v>72</v>
      </c>
      <c r="D85" s="27">
        <v>147383</v>
      </c>
      <c r="E85" s="28" t="s">
        <v>23</v>
      </c>
      <c r="F85" s="23">
        <f t="shared" si="2"/>
        <v>8750</v>
      </c>
      <c r="G85" s="29">
        <v>8750</v>
      </c>
      <c r="H85" s="29">
        <v>0</v>
      </c>
      <c r="I85" s="29">
        <v>0</v>
      </c>
      <c r="J85" s="29">
        <v>0</v>
      </c>
      <c r="K85" s="29">
        <v>0</v>
      </c>
    </row>
    <row r="86" spans="1:11" s="9" customFormat="1" ht="33" customHeight="1">
      <c r="A86" s="27" t="s">
        <v>76</v>
      </c>
      <c r="B86" s="28" t="s">
        <v>7</v>
      </c>
      <c r="C86" s="27" t="s">
        <v>81</v>
      </c>
      <c r="D86" s="27">
        <v>148350</v>
      </c>
      <c r="E86" s="28" t="s">
        <v>33</v>
      </c>
      <c r="F86" s="23">
        <f t="shared" si="2"/>
        <v>200000</v>
      </c>
      <c r="G86" s="29">
        <v>120000</v>
      </c>
      <c r="H86" s="29">
        <v>80000</v>
      </c>
      <c r="I86" s="29">
        <v>0</v>
      </c>
      <c r="J86" s="29">
        <v>0</v>
      </c>
      <c r="K86" s="29">
        <v>0</v>
      </c>
    </row>
    <row r="87" spans="1:11" s="9" customFormat="1" ht="33" customHeight="1">
      <c r="A87" s="27" t="s">
        <v>76</v>
      </c>
      <c r="B87" s="28" t="s">
        <v>9</v>
      </c>
      <c r="C87" s="27" t="s">
        <v>72</v>
      </c>
      <c r="D87" s="27">
        <v>153750</v>
      </c>
      <c r="E87" s="28" t="s">
        <v>43</v>
      </c>
      <c r="F87" s="23">
        <f t="shared" si="2"/>
        <v>314000</v>
      </c>
      <c r="G87" s="29">
        <v>75000</v>
      </c>
      <c r="H87" s="29">
        <v>239000</v>
      </c>
      <c r="I87" s="29">
        <v>0</v>
      </c>
      <c r="J87" s="29">
        <v>0</v>
      </c>
      <c r="K87" s="29">
        <v>0</v>
      </c>
    </row>
    <row r="88" spans="1:11" s="9" customFormat="1" ht="33" customHeight="1">
      <c r="A88" s="27" t="s">
        <v>76</v>
      </c>
      <c r="B88" s="28" t="s">
        <v>9</v>
      </c>
      <c r="C88" s="27" t="s">
        <v>80</v>
      </c>
      <c r="D88" s="27">
        <v>153754</v>
      </c>
      <c r="E88" s="28" t="s">
        <v>45</v>
      </c>
      <c r="F88" s="23">
        <f t="shared" si="2"/>
        <v>316000</v>
      </c>
      <c r="G88" s="29">
        <v>76000</v>
      </c>
      <c r="H88" s="29">
        <v>240000</v>
      </c>
      <c r="I88" s="29">
        <v>0</v>
      </c>
      <c r="J88" s="29">
        <v>0</v>
      </c>
      <c r="K88" s="29">
        <v>0</v>
      </c>
    </row>
    <row r="89" spans="1:11" s="20" customFormat="1" ht="15">
      <c r="A89" s="30"/>
      <c r="B89" s="31"/>
      <c r="C89" s="30"/>
      <c r="D89" s="30"/>
      <c r="E89" s="31" t="s">
        <v>59</v>
      </c>
      <c r="F89" s="32">
        <f aca="true" t="shared" si="3" ref="F89:K89">SUM(F38:F88)</f>
        <v>18704135</v>
      </c>
      <c r="G89" s="32">
        <f t="shared" si="3"/>
        <v>2780918</v>
      </c>
      <c r="H89" s="32">
        <f t="shared" si="3"/>
        <v>5825975</v>
      </c>
      <c r="I89" s="32">
        <f t="shared" si="3"/>
        <v>4443675</v>
      </c>
      <c r="J89" s="32">
        <f t="shared" si="3"/>
        <v>2826483</v>
      </c>
      <c r="K89" s="32">
        <f t="shared" si="3"/>
        <v>2827084</v>
      </c>
    </row>
    <row r="90" spans="1:11" s="9" customFormat="1" ht="15">
      <c r="A90" s="14"/>
      <c r="B90" s="11"/>
      <c r="C90" s="14"/>
      <c r="D90" s="14"/>
      <c r="E90" s="11"/>
      <c r="F90" s="12"/>
      <c r="G90" s="12"/>
      <c r="H90" s="12"/>
      <c r="I90" s="12"/>
      <c r="J90" s="12"/>
      <c r="K90" s="12"/>
    </row>
    <row r="91" spans="1:11" s="9" customFormat="1" ht="15">
      <c r="A91" s="14"/>
      <c r="B91" s="11"/>
      <c r="C91" s="14"/>
      <c r="D91" s="14"/>
      <c r="E91" s="11"/>
      <c r="F91" s="12"/>
      <c r="G91" s="12"/>
      <c r="H91" s="12"/>
      <c r="I91" s="12"/>
      <c r="J91" s="12"/>
      <c r="K91" s="12"/>
    </row>
    <row r="92" spans="1:4" s="2" customFormat="1" ht="15">
      <c r="A92" s="33" t="s">
        <v>88</v>
      </c>
      <c r="C92" s="13"/>
      <c r="D92" s="13"/>
    </row>
    <row r="93" spans="1:11" ht="45">
      <c r="A93" s="6" t="s">
        <v>0</v>
      </c>
      <c r="B93" s="6" t="s">
        <v>65</v>
      </c>
      <c r="C93" s="6" t="s">
        <v>66</v>
      </c>
      <c r="D93" s="6" t="s">
        <v>58</v>
      </c>
      <c r="E93" s="6" t="s">
        <v>1</v>
      </c>
      <c r="F93" s="7" t="s">
        <v>67</v>
      </c>
      <c r="G93" s="7" t="s">
        <v>2</v>
      </c>
      <c r="H93" s="7" t="s">
        <v>3</v>
      </c>
      <c r="I93" s="7" t="s">
        <v>4</v>
      </c>
      <c r="J93" s="7" t="s">
        <v>5</v>
      </c>
      <c r="K93" s="7" t="s">
        <v>6</v>
      </c>
    </row>
    <row r="94" spans="1:11" s="9" customFormat="1" ht="33" customHeight="1">
      <c r="A94" s="27" t="s">
        <v>89</v>
      </c>
      <c r="B94" s="28" t="s">
        <v>9</v>
      </c>
      <c r="C94" s="27" t="s">
        <v>84</v>
      </c>
      <c r="D94" s="27">
        <v>126840</v>
      </c>
      <c r="E94" s="28" t="s">
        <v>46</v>
      </c>
      <c r="F94" s="23">
        <f aca="true" t="shared" si="4" ref="F94:F110">SUM(G94:K94)</f>
        <v>1861200</v>
      </c>
      <c r="G94" s="29">
        <v>106500</v>
      </c>
      <c r="H94" s="29">
        <v>544800</v>
      </c>
      <c r="I94" s="29">
        <v>580800</v>
      </c>
      <c r="J94" s="29">
        <v>629100</v>
      </c>
      <c r="K94" s="29">
        <v>0</v>
      </c>
    </row>
    <row r="95" spans="1:11" s="9" customFormat="1" ht="33" customHeight="1">
      <c r="A95" s="27" t="s">
        <v>89</v>
      </c>
      <c r="B95" s="28" t="s">
        <v>9</v>
      </c>
      <c r="C95" s="27" t="s">
        <v>82</v>
      </c>
      <c r="D95" s="27">
        <v>144861</v>
      </c>
      <c r="E95" s="28" t="s">
        <v>47</v>
      </c>
      <c r="F95" s="23">
        <f t="shared" si="4"/>
        <v>650440</v>
      </c>
      <c r="G95" s="29">
        <v>34000</v>
      </c>
      <c r="H95" s="29">
        <v>209880</v>
      </c>
      <c r="I95" s="29">
        <v>221760</v>
      </c>
      <c r="J95" s="29">
        <v>184800</v>
      </c>
      <c r="K95" s="29">
        <v>0</v>
      </c>
    </row>
    <row r="96" spans="1:11" s="9" customFormat="1" ht="33" customHeight="1">
      <c r="A96" s="27" t="s">
        <v>90</v>
      </c>
      <c r="B96" s="28" t="s">
        <v>9</v>
      </c>
      <c r="C96" s="27" t="s">
        <v>71</v>
      </c>
      <c r="D96" s="27">
        <v>148255</v>
      </c>
      <c r="E96" s="28" t="s">
        <v>25</v>
      </c>
      <c r="F96" s="23">
        <f t="shared" si="4"/>
        <v>2515400</v>
      </c>
      <c r="G96" s="29">
        <v>222000</v>
      </c>
      <c r="H96" s="29">
        <v>953400</v>
      </c>
      <c r="I96" s="29">
        <v>960000</v>
      </c>
      <c r="J96" s="29">
        <v>380000</v>
      </c>
      <c r="K96" s="29">
        <v>0</v>
      </c>
    </row>
    <row r="97" spans="1:11" s="9" customFormat="1" ht="33" customHeight="1">
      <c r="A97" s="27" t="s">
        <v>90</v>
      </c>
      <c r="B97" s="28" t="s">
        <v>9</v>
      </c>
      <c r="C97" s="27" t="s">
        <v>72</v>
      </c>
      <c r="D97" s="27">
        <v>148254</v>
      </c>
      <c r="E97" s="28" t="s">
        <v>31</v>
      </c>
      <c r="F97" s="23">
        <f t="shared" si="4"/>
        <v>3737700</v>
      </c>
      <c r="G97" s="29">
        <v>75000</v>
      </c>
      <c r="H97" s="29">
        <v>1008400</v>
      </c>
      <c r="I97" s="29">
        <v>1091400</v>
      </c>
      <c r="J97" s="29">
        <v>1562900</v>
      </c>
      <c r="K97" s="29">
        <v>0</v>
      </c>
    </row>
    <row r="98" spans="1:11" s="9" customFormat="1" ht="33" customHeight="1">
      <c r="A98" s="27" t="s">
        <v>90</v>
      </c>
      <c r="B98" s="28" t="s">
        <v>9</v>
      </c>
      <c r="C98" s="27" t="s">
        <v>85</v>
      </c>
      <c r="D98" s="27">
        <v>148256</v>
      </c>
      <c r="E98" s="28" t="s">
        <v>44</v>
      </c>
      <c r="F98" s="23">
        <f t="shared" si="4"/>
        <v>2984400</v>
      </c>
      <c r="G98" s="29">
        <v>126000</v>
      </c>
      <c r="H98" s="29">
        <v>817200</v>
      </c>
      <c r="I98" s="29">
        <v>871200</v>
      </c>
      <c r="J98" s="29">
        <v>900000</v>
      </c>
      <c r="K98" s="29">
        <v>270000</v>
      </c>
    </row>
    <row r="99" spans="1:11" s="9" customFormat="1" ht="33" customHeight="1">
      <c r="A99" s="27" t="s">
        <v>90</v>
      </c>
      <c r="B99" s="28" t="s">
        <v>9</v>
      </c>
      <c r="C99" s="27" t="s">
        <v>71</v>
      </c>
      <c r="D99" s="27">
        <v>154241</v>
      </c>
      <c r="E99" s="28" t="s">
        <v>49</v>
      </c>
      <c r="F99" s="23">
        <f t="shared" si="4"/>
        <v>1952000</v>
      </c>
      <c r="G99" s="29">
        <v>90000</v>
      </c>
      <c r="H99" s="29">
        <v>685000</v>
      </c>
      <c r="I99" s="29">
        <v>1177000</v>
      </c>
      <c r="J99" s="29">
        <v>0</v>
      </c>
      <c r="K99" s="29">
        <v>0</v>
      </c>
    </row>
    <row r="100" spans="1:11" s="9" customFormat="1" ht="33" customHeight="1">
      <c r="A100" s="27" t="s">
        <v>90</v>
      </c>
      <c r="B100" s="28" t="s">
        <v>9</v>
      </c>
      <c r="C100" s="27" t="s">
        <v>72</v>
      </c>
      <c r="D100" s="27">
        <v>122366</v>
      </c>
      <c r="E100" s="28" t="s">
        <v>60</v>
      </c>
      <c r="F100" s="23">
        <f t="shared" si="4"/>
        <v>380000</v>
      </c>
      <c r="G100" s="29">
        <v>120000</v>
      </c>
      <c r="H100" s="29">
        <v>240000</v>
      </c>
      <c r="I100" s="29">
        <v>20000</v>
      </c>
      <c r="J100" s="29">
        <v>0</v>
      </c>
      <c r="K100" s="29">
        <v>0</v>
      </c>
    </row>
    <row r="101" spans="1:11" s="9" customFormat="1" ht="33" customHeight="1">
      <c r="A101" s="27" t="s">
        <v>90</v>
      </c>
      <c r="B101" s="28" t="s">
        <v>9</v>
      </c>
      <c r="C101" s="27" t="s">
        <v>72</v>
      </c>
      <c r="D101" s="27">
        <v>126837</v>
      </c>
      <c r="E101" s="28" t="s">
        <v>50</v>
      </c>
      <c r="F101" s="23">
        <f t="shared" si="4"/>
        <v>380000</v>
      </c>
      <c r="G101" s="29">
        <v>120000</v>
      </c>
      <c r="H101" s="29">
        <v>240000</v>
      </c>
      <c r="I101" s="29">
        <v>20000</v>
      </c>
      <c r="J101" s="29">
        <v>0</v>
      </c>
      <c r="K101" s="29">
        <v>0</v>
      </c>
    </row>
    <row r="102" spans="1:11" s="9" customFormat="1" ht="33" customHeight="1">
      <c r="A102" s="27" t="s">
        <v>90</v>
      </c>
      <c r="B102" s="28" t="s">
        <v>9</v>
      </c>
      <c r="C102" s="27" t="s">
        <v>72</v>
      </c>
      <c r="D102" s="27">
        <v>122397</v>
      </c>
      <c r="E102" s="28" t="s">
        <v>61</v>
      </c>
      <c r="F102" s="23">
        <f t="shared" si="4"/>
        <v>570000</v>
      </c>
      <c r="G102" s="29">
        <v>180000</v>
      </c>
      <c r="H102" s="29">
        <v>360000</v>
      </c>
      <c r="I102" s="29">
        <v>30000</v>
      </c>
      <c r="J102" s="29">
        <v>0</v>
      </c>
      <c r="K102" s="29">
        <v>0</v>
      </c>
    </row>
    <row r="103" spans="1:11" s="9" customFormat="1" ht="33" customHeight="1">
      <c r="A103" s="27" t="s">
        <v>90</v>
      </c>
      <c r="B103" s="28" t="s">
        <v>7</v>
      </c>
      <c r="C103" s="27" t="s">
        <v>83</v>
      </c>
      <c r="D103" s="27">
        <v>153304</v>
      </c>
      <c r="E103" s="28" t="s">
        <v>51</v>
      </c>
      <c r="F103" s="23">
        <f t="shared" si="4"/>
        <v>17048</v>
      </c>
      <c r="G103" s="29">
        <v>17048</v>
      </c>
      <c r="H103" s="29">
        <v>0</v>
      </c>
      <c r="I103" s="29">
        <v>0</v>
      </c>
      <c r="J103" s="29">
        <v>0</v>
      </c>
      <c r="K103" s="29">
        <v>0</v>
      </c>
    </row>
    <row r="104" spans="1:11" s="9" customFormat="1" ht="33" customHeight="1">
      <c r="A104" s="27" t="s">
        <v>90</v>
      </c>
      <c r="B104" s="28" t="s">
        <v>9</v>
      </c>
      <c r="C104" s="27" t="s">
        <v>72</v>
      </c>
      <c r="D104" s="27">
        <v>153751</v>
      </c>
      <c r="E104" s="28" t="s">
        <v>53</v>
      </c>
      <c r="F104" s="23">
        <f t="shared" si="4"/>
        <v>139500</v>
      </c>
      <c r="G104" s="29">
        <v>10500</v>
      </c>
      <c r="H104" s="29">
        <v>69000</v>
      </c>
      <c r="I104" s="29">
        <v>60000</v>
      </c>
      <c r="J104" s="29">
        <v>0</v>
      </c>
      <c r="K104" s="29">
        <v>0</v>
      </c>
    </row>
    <row r="105" spans="1:11" s="9" customFormat="1" ht="33" customHeight="1">
      <c r="A105" s="27" t="s">
        <v>90</v>
      </c>
      <c r="B105" s="28" t="s">
        <v>9</v>
      </c>
      <c r="C105" s="27" t="s">
        <v>72</v>
      </c>
      <c r="D105" s="27">
        <v>153753</v>
      </c>
      <c r="E105" s="28" t="s">
        <v>54</v>
      </c>
      <c r="F105" s="23">
        <f t="shared" si="4"/>
        <v>354000</v>
      </c>
      <c r="G105" s="29">
        <v>17000</v>
      </c>
      <c r="H105" s="29">
        <v>245000</v>
      </c>
      <c r="I105" s="29">
        <v>92000</v>
      </c>
      <c r="J105" s="29">
        <v>0</v>
      </c>
      <c r="K105" s="29">
        <v>0</v>
      </c>
    </row>
    <row r="106" spans="1:11" s="9" customFormat="1" ht="33" customHeight="1">
      <c r="A106" s="27" t="s">
        <v>90</v>
      </c>
      <c r="B106" s="28" t="s">
        <v>9</v>
      </c>
      <c r="C106" s="27" t="s">
        <v>72</v>
      </c>
      <c r="D106" s="27">
        <v>148313</v>
      </c>
      <c r="E106" s="28" t="s">
        <v>55</v>
      </c>
      <c r="F106" s="23">
        <f t="shared" si="4"/>
        <v>13000</v>
      </c>
      <c r="G106" s="29">
        <v>6500</v>
      </c>
      <c r="H106" s="29">
        <v>6500</v>
      </c>
      <c r="I106" s="29">
        <v>0</v>
      </c>
      <c r="J106" s="29">
        <v>0</v>
      </c>
      <c r="K106" s="29">
        <v>0</v>
      </c>
    </row>
    <row r="107" spans="1:11" s="9" customFormat="1" ht="33" customHeight="1">
      <c r="A107" s="27" t="s">
        <v>90</v>
      </c>
      <c r="B107" s="22" t="s">
        <v>9</v>
      </c>
      <c r="C107" s="27" t="s">
        <v>72</v>
      </c>
      <c r="D107" s="21">
        <v>153749</v>
      </c>
      <c r="E107" s="22" t="s">
        <v>17</v>
      </c>
      <c r="F107" s="23">
        <f t="shared" si="4"/>
        <v>307500</v>
      </c>
      <c r="G107" s="23">
        <v>10500</v>
      </c>
      <c r="H107" s="23">
        <v>157000</v>
      </c>
      <c r="I107" s="23">
        <v>140000</v>
      </c>
      <c r="J107" s="23">
        <v>0</v>
      </c>
      <c r="K107" s="23">
        <v>0</v>
      </c>
    </row>
    <row r="108" spans="1:11" s="9" customFormat="1" ht="33" customHeight="1">
      <c r="A108" s="27" t="s">
        <v>90</v>
      </c>
      <c r="B108" s="22" t="s">
        <v>9</v>
      </c>
      <c r="C108" s="27" t="s">
        <v>72</v>
      </c>
      <c r="D108" s="21">
        <v>153746</v>
      </c>
      <c r="E108" s="22" t="s">
        <v>18</v>
      </c>
      <c r="F108" s="23">
        <f t="shared" si="4"/>
        <v>850500</v>
      </c>
      <c r="G108" s="23">
        <v>15500</v>
      </c>
      <c r="H108" s="23">
        <v>500000</v>
      </c>
      <c r="I108" s="23">
        <v>335000</v>
      </c>
      <c r="J108" s="23">
        <v>0</v>
      </c>
      <c r="K108" s="23">
        <v>0</v>
      </c>
    </row>
    <row r="109" spans="1:11" s="9" customFormat="1" ht="33" customHeight="1">
      <c r="A109" s="27" t="s">
        <v>90</v>
      </c>
      <c r="B109" s="22" t="s">
        <v>7</v>
      </c>
      <c r="C109" s="27" t="s">
        <v>78</v>
      </c>
      <c r="D109" s="21">
        <v>153029</v>
      </c>
      <c r="E109" s="22" t="s">
        <v>19</v>
      </c>
      <c r="F109" s="23">
        <f t="shared" si="4"/>
        <v>17050</v>
      </c>
      <c r="G109" s="23">
        <v>17050</v>
      </c>
      <c r="H109" s="23">
        <v>0</v>
      </c>
      <c r="I109" s="23">
        <v>0</v>
      </c>
      <c r="J109" s="23">
        <v>0</v>
      </c>
      <c r="K109" s="23">
        <v>0</v>
      </c>
    </row>
    <row r="110" spans="1:11" s="9" customFormat="1" ht="33" customHeight="1">
      <c r="A110" s="27" t="s">
        <v>91</v>
      </c>
      <c r="B110" s="28" t="s">
        <v>7</v>
      </c>
      <c r="C110" s="27" t="s">
        <v>71</v>
      </c>
      <c r="D110" s="27">
        <v>153449</v>
      </c>
      <c r="E110" s="28" t="s">
        <v>57</v>
      </c>
      <c r="F110" s="23">
        <f t="shared" si="4"/>
        <v>742000</v>
      </c>
      <c r="G110" s="29">
        <v>90000</v>
      </c>
      <c r="H110" s="29">
        <v>652000</v>
      </c>
      <c r="I110" s="29">
        <v>0</v>
      </c>
      <c r="J110" s="29">
        <v>0</v>
      </c>
      <c r="K110" s="29">
        <v>0</v>
      </c>
    </row>
    <row r="111" spans="1:11" s="9" customFormat="1" ht="21.75" customHeight="1">
      <c r="A111" s="27"/>
      <c r="B111" s="28"/>
      <c r="C111" s="27"/>
      <c r="D111" s="27"/>
      <c r="E111" s="31" t="s">
        <v>59</v>
      </c>
      <c r="F111" s="32">
        <f aca="true" t="shared" si="5" ref="F111:K111">SUM(F94:F110)</f>
        <v>17471738</v>
      </c>
      <c r="G111" s="32">
        <f t="shared" si="5"/>
        <v>1257598</v>
      </c>
      <c r="H111" s="32">
        <f t="shared" si="5"/>
        <v>6688180</v>
      </c>
      <c r="I111" s="32">
        <f t="shared" si="5"/>
        <v>5599160</v>
      </c>
      <c r="J111" s="32">
        <f t="shared" si="5"/>
        <v>3656800</v>
      </c>
      <c r="K111" s="32">
        <f t="shared" si="5"/>
        <v>270000</v>
      </c>
    </row>
    <row r="112" spans="1:11" s="38" customFormat="1" ht="15">
      <c r="A112" s="14"/>
      <c r="B112" s="11"/>
      <c r="C112" s="14"/>
      <c r="D112" s="14"/>
      <c r="E112" s="36"/>
      <c r="F112" s="37"/>
      <c r="G112" s="37"/>
      <c r="H112" s="37"/>
      <c r="I112" s="37"/>
      <c r="J112" s="37"/>
      <c r="K112" s="37"/>
    </row>
    <row r="113" spans="1:11" s="38" customFormat="1" ht="15">
      <c r="A113" s="14"/>
      <c r="B113" s="11"/>
      <c r="C113" s="14"/>
      <c r="D113" s="14"/>
      <c r="E113" s="36"/>
      <c r="F113" s="37"/>
      <c r="G113" s="37"/>
      <c r="H113" s="37"/>
      <c r="I113" s="37"/>
      <c r="J113" s="37"/>
      <c r="K113" s="37"/>
    </row>
    <row r="114" spans="1:11" s="38" customFormat="1" ht="15">
      <c r="A114" s="39" t="s">
        <v>93</v>
      </c>
      <c r="B114" s="40"/>
      <c r="C114" s="41"/>
      <c r="D114" s="41"/>
      <c r="E114" s="40"/>
      <c r="F114" s="42"/>
      <c r="G114" s="42"/>
      <c r="H114" s="42"/>
      <c r="I114" s="42"/>
      <c r="J114" s="42"/>
      <c r="K114" s="42"/>
    </row>
    <row r="115" spans="1:11" ht="45">
      <c r="A115" s="6" t="s">
        <v>0</v>
      </c>
      <c r="B115" s="6" t="s">
        <v>65</v>
      </c>
      <c r="C115" s="6" t="s">
        <v>66</v>
      </c>
      <c r="D115" s="6" t="s">
        <v>58</v>
      </c>
      <c r="E115" s="6" t="s">
        <v>1</v>
      </c>
      <c r="F115" s="7" t="s">
        <v>67</v>
      </c>
      <c r="G115" s="7" t="s">
        <v>2</v>
      </c>
      <c r="H115" s="7" t="s">
        <v>3</v>
      </c>
      <c r="I115" s="7" t="s">
        <v>4</v>
      </c>
      <c r="J115" s="7" t="s">
        <v>5</v>
      </c>
      <c r="K115" s="7" t="s">
        <v>6</v>
      </c>
    </row>
    <row r="116" spans="1:12" s="9" customFormat="1" ht="33" customHeight="1">
      <c r="A116" s="27" t="s">
        <v>92</v>
      </c>
      <c r="B116" s="28" t="s">
        <v>9</v>
      </c>
      <c r="C116" s="27" t="s">
        <v>72</v>
      </c>
      <c r="D116" s="27">
        <v>148265</v>
      </c>
      <c r="E116" s="28" t="s">
        <v>48</v>
      </c>
      <c r="F116" s="23">
        <f>SUM(G116:K116)</f>
        <v>1084600</v>
      </c>
      <c r="G116" s="29">
        <v>10000</v>
      </c>
      <c r="H116" s="29">
        <v>554400</v>
      </c>
      <c r="I116" s="29">
        <v>421000</v>
      </c>
      <c r="J116" s="29">
        <v>99200</v>
      </c>
      <c r="K116" s="29">
        <v>0</v>
      </c>
      <c r="L116" s="10"/>
    </row>
    <row r="117" spans="1:12" s="9" customFormat="1" ht="33" customHeight="1">
      <c r="A117" s="27" t="s">
        <v>92</v>
      </c>
      <c r="B117" s="28" t="s">
        <v>9</v>
      </c>
      <c r="C117" s="27" t="s">
        <v>85</v>
      </c>
      <c r="D117" s="27">
        <v>148247</v>
      </c>
      <c r="E117" s="28" t="s">
        <v>52</v>
      </c>
      <c r="F117" s="23">
        <f>SUM(G117:K117)</f>
        <v>1193400</v>
      </c>
      <c r="G117" s="29">
        <v>44000</v>
      </c>
      <c r="H117" s="29">
        <v>544000</v>
      </c>
      <c r="I117" s="29">
        <v>338800</v>
      </c>
      <c r="J117" s="29">
        <v>266600</v>
      </c>
      <c r="K117" s="29">
        <v>0</v>
      </c>
      <c r="L117" s="10"/>
    </row>
    <row r="118" spans="1:12" s="9" customFormat="1" ht="33" customHeight="1">
      <c r="A118" s="27" t="s">
        <v>92</v>
      </c>
      <c r="B118" s="28" t="s">
        <v>9</v>
      </c>
      <c r="C118" s="27" t="s">
        <v>72</v>
      </c>
      <c r="D118" s="27">
        <v>148257</v>
      </c>
      <c r="E118" s="28" t="s">
        <v>56</v>
      </c>
      <c r="F118" s="23">
        <f>SUM(G118:K118)</f>
        <v>1486200</v>
      </c>
      <c r="G118" s="29">
        <v>10000</v>
      </c>
      <c r="H118" s="29">
        <v>574800</v>
      </c>
      <c r="I118" s="29">
        <v>620800</v>
      </c>
      <c r="J118" s="29">
        <v>280600</v>
      </c>
      <c r="K118" s="29">
        <v>0</v>
      </c>
      <c r="L118" s="10"/>
    </row>
    <row r="119" spans="1:11" s="2" customFormat="1" ht="15">
      <c r="A119" s="34"/>
      <c r="B119" s="35"/>
      <c r="C119" s="34"/>
      <c r="D119" s="34"/>
      <c r="E119" s="31" t="s">
        <v>59</v>
      </c>
      <c r="F119" s="32">
        <f aca="true" t="shared" si="6" ref="F119:K119">SUM(F116:F118)</f>
        <v>3764200</v>
      </c>
      <c r="G119" s="32">
        <f t="shared" si="6"/>
        <v>64000</v>
      </c>
      <c r="H119" s="32">
        <f t="shared" si="6"/>
        <v>1673200</v>
      </c>
      <c r="I119" s="32">
        <f t="shared" si="6"/>
        <v>1380600</v>
      </c>
      <c r="J119" s="32">
        <f t="shared" si="6"/>
        <v>646400</v>
      </c>
      <c r="K119" s="32">
        <f t="shared" si="6"/>
        <v>0</v>
      </c>
    </row>
    <row r="120" spans="1:4" s="10" customFormat="1" ht="15">
      <c r="A120" s="15"/>
      <c r="C120" s="15"/>
      <c r="D120" s="15"/>
    </row>
    <row r="121" spans="1:4" s="10" customFormat="1" ht="15">
      <c r="A121" s="15"/>
      <c r="C121" s="15"/>
      <c r="D121" s="15"/>
    </row>
    <row r="122" ht="15">
      <c r="A122" s="5" t="s">
        <v>62</v>
      </c>
    </row>
  </sheetData>
  <sheetProtection/>
  <mergeCells count="4">
    <mergeCell ref="A1:K1"/>
    <mergeCell ref="A2:K2"/>
    <mergeCell ref="A3:K3"/>
    <mergeCell ref="A4:K4"/>
  </mergeCells>
  <printOptions/>
  <pageMargins left="0.2755905511811024" right="0.1968503937007874" top="0.5511811023622047" bottom="0.5905511811023623" header="0.31496062992125984" footer="0.31496062992125984"/>
  <pageSetup horizontalDpi="600" verticalDpi="600" orientation="landscape" scale="8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2009-03-31T14:33:01Z</cp:lastPrinted>
  <dcterms:created xsi:type="dcterms:W3CDTF">2009-03-23T21:02:55Z</dcterms:created>
  <dcterms:modified xsi:type="dcterms:W3CDTF">2009-09-08T16:40:12Z</dcterms:modified>
  <cp:category/>
  <cp:version/>
  <cp:contentType/>
  <cp:contentStatus/>
</cp:coreProperties>
</file>