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252" activeTab="0"/>
  </bookViews>
  <sheets>
    <sheet name="LEY" sheetId="1" r:id="rId1"/>
  </sheets>
  <definedNames>
    <definedName name="_xlnm.Print_Area" localSheetId="0">'LEY'!$A$45:$K$58</definedName>
  </definedNames>
  <calcPr fullCalcOnLoad="1"/>
</workbook>
</file>

<file path=xl/sharedStrings.xml><?xml version="1.0" encoding="utf-8"?>
<sst xmlns="http://schemas.openxmlformats.org/spreadsheetml/2006/main" count="199" uniqueCount="80">
  <si>
    <t>MES LICITACIÓN</t>
  </si>
  <si>
    <t>NOMBRE CONTRATO</t>
  </si>
  <si>
    <t>2009</t>
  </si>
  <si>
    <t>2010</t>
  </si>
  <si>
    <t>2011</t>
  </si>
  <si>
    <t>2012</t>
  </si>
  <si>
    <t>SALDO</t>
  </si>
  <si>
    <t>Contratación de Obras</t>
  </si>
  <si>
    <t>CONSERVACIÓN LABORATORIO NACIONAL DE AEROPUERTOS DAP AÑO2009</t>
  </si>
  <si>
    <t>NORMALIZACION OACI CERCOS AEROPUERTO CARRIEL SUR TALCAHUANO</t>
  </si>
  <si>
    <t>Diseño de Ingenieria</t>
  </si>
  <si>
    <t>Construcción Pequeño Aeródromo Caleta María</t>
  </si>
  <si>
    <t>AMPLIACION PLATAFORMA Y ACCESO A CUARTEL SEI PISTA PONIENTE</t>
  </si>
  <si>
    <t>Conservación Rutinaria Aeródromo Teniente Gallardo de Puerto Natales</t>
  </si>
  <si>
    <t>Nº SAFI</t>
  </si>
  <si>
    <t>CALENDARIO POR TRIMESTRE</t>
  </si>
  <si>
    <t>CONSTRUCCION NUEVO AERODROMO DE PELDEHUE</t>
  </si>
  <si>
    <t>CONSERVACION MENOR AEROPUERTO DESIERTO DE ATACAMA III REGION</t>
  </si>
  <si>
    <t>NORMALIZACION CERTIFICACION OACI AEROPUERTO ARTURO MERINO BENITEZ SANTIAGO XIII REGION</t>
  </si>
  <si>
    <t>CONSERVACION MAYOR RODAJE ALFA SUR Y DESAHOGOS AEROPUERTO CERRO MORENO ANTOFAGASTA II REGION</t>
  </si>
  <si>
    <t>CONSTRUCCION NUEVO AERODROMO SECTOR CHAITEN PROVINCIA DE PALENA X REGION (DISEÑO)</t>
  </si>
  <si>
    <t>Conservación Pequeños Aeródromos XI Región</t>
  </si>
  <si>
    <t>Asesoria de Inspección Fiscal</t>
  </si>
  <si>
    <t>Asesoría Técnica a la Inspección Fiscal Conservación Mayor Sector Plataforma de Estacionamiento de Aeronaves Aeropuerto Presedente Ibañez Punta Arenas</t>
  </si>
  <si>
    <t>Estudio Básicos</t>
  </si>
  <si>
    <t>Diagnóstico Integral y Plan Maestro Aeropuerto AMB Santiago Región Metropolitana</t>
  </si>
  <si>
    <t>Diseño Conservación  Mayor Área de Movimiento Aeropuerto Arturo Merino Benítez Santiago XIII Región</t>
  </si>
  <si>
    <t>Asesoría Técnica a la Inspección Fical  obra Conservación Pequeños Aeródromos  XI Región</t>
  </si>
  <si>
    <t>Conservación Mayor Sector Plataforma de estacionamiento  de aeronaves del Aeropuerto Presidente Ibañez Punta Arenas</t>
  </si>
  <si>
    <t>Asesoría Técnica a la Inspección Fiscal Construcción Nuevo Ad Isla de Chiloé</t>
  </si>
  <si>
    <t>ASESORIA INSPECCION FISCAL OBRAS CONSERVACION MAYOR RODAJE ALFA SUR Y DESAHOGOS AEROPUERTO CERRO MORENO ANTOFAGASTA II REGION</t>
  </si>
  <si>
    <t>Conservación Rutinaria Aeródromos Macrozona Central Interregional</t>
  </si>
  <si>
    <t>Asesoría Técnica a la Inspección Fiscal Conservación Mayor Sector Calle Rodaje Alfa Aeropuerto Presidente Ibañez Punta Arenas</t>
  </si>
  <si>
    <t>Asesoria a la Inspección Fiscal Conservación Mayor Aeródromo Maquehue de Temuco IX Región</t>
  </si>
  <si>
    <t>Conservación Mayor Sector Calle Rodaje Alfa Aeropuerto Presidente Ibañez Punta Arenas</t>
  </si>
  <si>
    <t>ASESORIA A LA IF OBRA CONSERVACION GLOBAL PEQUEÑOS AERODROMOS PROVINCIA DE CHIOLE X REGION</t>
  </si>
  <si>
    <t>Conservación Mayor Aeródromo Maquehue de Temuco IX Región</t>
  </si>
  <si>
    <t>CONSERVACION GLOBAL PEQUEÑOS AERODROMOS PROVINCIA DE PALENA X REGION</t>
  </si>
  <si>
    <t>Construcción Nuevo Ad Isla de Chiloé Obras Civiles</t>
  </si>
  <si>
    <t>Conservación Global pequeños Aeródromos provincia de Llanquihue X Region</t>
  </si>
  <si>
    <t>Asesoría a la IF obra Conservación Global Pequeños Aeródromos  Provincia de Llanquihue  X región</t>
  </si>
  <si>
    <t>ASESORIA A LA IF OBRA CONSERVACION GLOBAL PEQUEÑOS AERODROMOS PROVICIA DE PALENA X REGION</t>
  </si>
  <si>
    <t>CONSERVACION GLOBAL PEQUEÑOS AERODROMOS PROVINCIA DE CHILOE X REGION</t>
  </si>
  <si>
    <t>ASESORIA INSPECCION FISCAL OBRAS CONSERVACION RUTINARIA AERODROMO EL LOA DE CALAMA</t>
  </si>
  <si>
    <t>CONSERVACION RUTINARIA AERODROMO EL LOA DE CALAMA</t>
  </si>
  <si>
    <t>Diseño Mejoramiento Integral Aeródromo Tte Marsh  Antártica Chilena</t>
  </si>
  <si>
    <t>Diseño Normalización Área de Movimiento Pista 17R/35L Aeropuerto AMB Santiago Región Metropolitana</t>
  </si>
  <si>
    <t>Diseño Ampliación Plataforma Estacionamiento Aeronaves Aeropuerto Arturo Merino Benítez Santiago</t>
  </si>
  <si>
    <t>Conservación Mayor Pista de Aterrizaje Aeropuerto Cerro Moreno de Antofagasta</t>
  </si>
  <si>
    <t>ASESORIA A LA IF OBRA  REPOSICION AERODROMO CHAITEN PROVINCIA DE PALENA X REGION</t>
  </si>
  <si>
    <t>Asesoria Inspección Fiscal Obras Conservación Mayor Pista de Aterrizaje Aeropuerto Cerro Moreno de Antofagasta</t>
  </si>
  <si>
    <t xml:space="preserve">REPOSICION  AERODROMO  CHAITEN PROVINCIA DE PALENA  X REGION
</t>
  </si>
  <si>
    <t>PROGRAMA DE LICITACIONES DE CONTRATOS NUEVOS 2009</t>
  </si>
  <si>
    <t>MILES DE $ 2009</t>
  </si>
  <si>
    <t>COSTO TOTAL CONTRATO</t>
  </si>
  <si>
    <t>REGION</t>
  </si>
  <si>
    <t>METROPOLITANA</t>
  </si>
  <si>
    <t>BIO BIO</t>
  </si>
  <si>
    <t>MAGALLANES</t>
  </si>
  <si>
    <t>ESTUDIO/OBRA</t>
  </si>
  <si>
    <t>PRIMER TRIMESTRE</t>
  </si>
  <si>
    <t>MARZO</t>
  </si>
  <si>
    <t>FEBRERO</t>
  </si>
  <si>
    <t>ATACAMA</t>
  </si>
  <si>
    <t>TOTAL</t>
  </si>
  <si>
    <t>SEGUNDO TRIMESTRE</t>
  </si>
  <si>
    <t>ABRIL</t>
  </si>
  <si>
    <t>MAYO</t>
  </si>
  <si>
    <t>JUNIO</t>
  </si>
  <si>
    <t>ANTOFAGASTA</t>
  </si>
  <si>
    <t>ARAUCANIA</t>
  </si>
  <si>
    <t>LOS LAGOS</t>
  </si>
  <si>
    <t>TERCER TRIMESTRE</t>
  </si>
  <si>
    <t>JULIO</t>
  </si>
  <si>
    <t>AGOSTO</t>
  </si>
  <si>
    <t>AYSEN</t>
  </si>
  <si>
    <t>SEPTIEMBRE</t>
  </si>
  <si>
    <t>NO REGIONALIZABLE</t>
  </si>
  <si>
    <t xml:space="preserve">TOTAL </t>
  </si>
  <si>
    <t>MINISTERIO DE OBRAS PÚBLICAS - DIRECCIÓN DE AEROPUERTOS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</si>
</sst>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3" fontId="35" fillId="0" borderId="10" xfId="0" applyNumberFormat="1" applyFont="1" applyBorder="1" applyAlignment="1">
      <alignment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2" xfId="51" applyFont="1" applyFill="1" applyBorder="1" applyAlignment="1">
      <alignment horizontal="center" vertical="center" wrapText="1"/>
      <protection/>
    </xf>
    <xf numFmtId="3" fontId="1" fillId="33" borderId="12" xfId="51" applyNumberFormat="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vertical="center" wrapText="1"/>
      <protection/>
    </xf>
    <xf numFmtId="3" fontId="1" fillId="0" borderId="10" xfId="51" applyNumberFormat="1" applyFont="1" applyFill="1" applyBorder="1" applyAlignment="1">
      <alignment horizontal="right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vertical="center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0" fontId="18" fillId="0" borderId="10" xfId="51" applyFont="1" applyFill="1" applyBorder="1" applyAlignment="1">
      <alignment horizontal="left" vertical="center" wrapText="1"/>
      <protection/>
    </xf>
    <xf numFmtId="3" fontId="18" fillId="0" borderId="10" xfId="52" applyNumberFormat="1" applyFont="1" applyFill="1" applyBorder="1" applyAlignment="1">
      <alignment horizontal="right" vertical="center" wrapText="1"/>
      <protection/>
    </xf>
    <xf numFmtId="0" fontId="18" fillId="0" borderId="10" xfId="51" applyFont="1" applyFill="1" applyBorder="1" applyAlignment="1">
      <alignment horizontal="center" vertical="center"/>
      <protection/>
    </xf>
    <xf numFmtId="0" fontId="18" fillId="0" borderId="10" xfId="51" applyFont="1" applyFill="1" applyBorder="1" applyAlignment="1">
      <alignment horizontal="left" vertical="center"/>
      <protection/>
    </xf>
    <xf numFmtId="0" fontId="18" fillId="0" borderId="0" xfId="51" applyFont="1" applyFill="1" applyBorder="1" applyAlignment="1">
      <alignment horizontal="left" vertical="center" wrapText="1"/>
      <protection/>
    </xf>
    <xf numFmtId="0" fontId="18" fillId="0" borderId="0" xfId="51" applyFont="1" applyFill="1" applyBorder="1" applyAlignment="1">
      <alignment horizontal="center" vertical="center"/>
      <protection/>
    </xf>
    <xf numFmtId="0" fontId="18" fillId="0" borderId="0" xfId="51" applyFont="1" applyFill="1" applyBorder="1" applyAlignment="1">
      <alignment horizontal="left" vertical="center"/>
      <protection/>
    </xf>
    <xf numFmtId="3" fontId="18" fillId="0" borderId="0" xfId="52" applyNumberFormat="1" applyFont="1" applyFill="1" applyBorder="1" applyAlignment="1">
      <alignment horizontal="right" vertical="center" wrapText="1"/>
      <protection/>
    </xf>
    <xf numFmtId="0" fontId="35" fillId="0" borderId="10" xfId="0" applyFont="1" applyBorder="1" applyAlignment="1">
      <alignment horizontal="center" vertical="center"/>
    </xf>
    <xf numFmtId="3" fontId="1" fillId="33" borderId="13" xfId="51" applyNumberFormat="1" applyFont="1" applyFill="1" applyBorder="1" applyAlignment="1">
      <alignment horizontal="center" vertical="center" wrapText="1"/>
      <protection/>
    </xf>
    <xf numFmtId="3" fontId="1" fillId="0" borderId="14" xfId="51" applyNumberFormat="1" applyFont="1" applyFill="1" applyBorder="1" applyAlignment="1">
      <alignment horizontal="right" vertical="center" wrapText="1"/>
      <protection/>
    </xf>
    <xf numFmtId="3" fontId="1" fillId="0" borderId="14" xfId="52" applyNumberFormat="1" applyFont="1" applyFill="1" applyBorder="1" applyAlignment="1">
      <alignment horizontal="right" vertical="center" wrapText="1"/>
      <protection/>
    </xf>
    <xf numFmtId="3" fontId="35" fillId="0" borderId="14" xfId="0" applyNumberFormat="1" applyFont="1" applyBorder="1" applyAlignment="1">
      <alignment vertical="center" wrapText="1"/>
    </xf>
    <xf numFmtId="3" fontId="18" fillId="0" borderId="14" xfId="52" applyNumberFormat="1" applyFont="1" applyFill="1" applyBorder="1" applyAlignment="1">
      <alignment horizontal="right" vertical="center" wrapText="1"/>
      <protection/>
    </xf>
    <xf numFmtId="0" fontId="3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" fillId="0" borderId="0" xfId="52" applyFont="1" applyFill="1" applyBorder="1" applyAlignment="1">
      <alignment vertical="center" wrapText="1"/>
      <protection/>
    </xf>
    <xf numFmtId="3" fontId="1" fillId="0" borderId="0" xfId="52" applyNumberFormat="1" applyFont="1" applyFill="1" applyBorder="1" applyAlignment="1">
      <alignment horizontal="right" vertical="center" wrapText="1"/>
      <protection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1" fillId="0" borderId="0" xfId="52" applyFont="1" applyFill="1" applyBorder="1" applyAlignment="1">
      <alignment horizontal="center" vertical="center" wrapText="1"/>
      <protection/>
    </xf>
    <xf numFmtId="0" fontId="35" fillId="0" borderId="11" xfId="0" applyFont="1" applyFill="1" applyBorder="1" applyAlignment="1">
      <alignment horizontal="left" vertical="center"/>
    </xf>
    <xf numFmtId="3" fontId="1" fillId="33" borderId="10" xfId="51" applyNumberFormat="1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CITADO PRIMER TRIM" xfId="51"/>
    <cellStyle name="Normal_prog lici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0" zoomScaleNormal="80" workbookViewId="0" topLeftCell="A1">
      <selection activeCell="A1" sqref="A1:K1"/>
    </sheetView>
  </sheetViews>
  <sheetFormatPr defaultColWidth="11.421875" defaultRowHeight="15"/>
  <cols>
    <col min="1" max="1" width="13.57421875" style="8" customWidth="1"/>
    <col min="2" max="2" width="16.57421875" style="7" bestFit="1" customWidth="1"/>
    <col min="3" max="3" width="15.8515625" style="8" customWidth="1"/>
    <col min="4" max="4" width="11.421875" style="8" customWidth="1"/>
    <col min="5" max="5" width="41.7109375" style="7" customWidth="1"/>
    <col min="6" max="11" width="12.57421875" style="7" customWidth="1"/>
    <col min="12" max="16384" width="11.421875" style="33" customWidth="1"/>
  </cols>
  <sheetData>
    <row r="1" spans="1:11" s="31" customFormat="1" ht="15.75">
      <c r="A1" s="46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31" customFormat="1" ht="15.7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31" customFormat="1" ht="15.75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31" customFormat="1" ht="15.75">
      <c r="A4" s="46" t="s">
        <v>53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31" customFormat="1" ht="15">
      <c r="A5" s="47"/>
      <c r="B5" s="47"/>
      <c r="C5" s="2"/>
      <c r="D5" s="2"/>
      <c r="E5" s="1"/>
      <c r="F5" s="1"/>
      <c r="G5" s="1"/>
      <c r="H5" s="1"/>
      <c r="I5" s="1"/>
      <c r="J5" s="1"/>
      <c r="K5" s="1"/>
    </row>
    <row r="6" spans="1:11" s="31" customFormat="1" ht="15">
      <c r="A6" s="2"/>
      <c r="B6" s="1"/>
      <c r="C6" s="2"/>
      <c r="D6" s="2"/>
      <c r="E6" s="1"/>
      <c r="F6" s="1"/>
      <c r="G6" s="1"/>
      <c r="H6" s="1"/>
      <c r="I6" s="1"/>
      <c r="J6" s="1"/>
      <c r="K6" s="1"/>
    </row>
    <row r="7" spans="1:11" s="31" customFormat="1" ht="15">
      <c r="A7" s="5" t="s">
        <v>60</v>
      </c>
      <c r="B7" s="4"/>
      <c r="C7" s="2"/>
      <c r="D7" s="2"/>
      <c r="E7" s="1"/>
      <c r="F7" s="1"/>
      <c r="G7" s="1"/>
      <c r="H7" s="1"/>
      <c r="I7" s="1"/>
      <c r="J7" s="1"/>
      <c r="K7" s="1"/>
    </row>
    <row r="8" spans="1:11" s="32" customFormat="1" ht="45">
      <c r="A8" s="9" t="s">
        <v>0</v>
      </c>
      <c r="B8" s="9" t="s">
        <v>59</v>
      </c>
      <c r="C8" s="9" t="s">
        <v>55</v>
      </c>
      <c r="D8" s="9" t="s">
        <v>14</v>
      </c>
      <c r="E8" s="9" t="s">
        <v>1</v>
      </c>
      <c r="F8" s="10" t="s">
        <v>54</v>
      </c>
      <c r="G8" s="10" t="s">
        <v>2</v>
      </c>
      <c r="H8" s="10" t="s">
        <v>3</v>
      </c>
      <c r="I8" s="10" t="s">
        <v>4</v>
      </c>
      <c r="J8" s="26" t="s">
        <v>5</v>
      </c>
      <c r="K8" s="45" t="s">
        <v>6</v>
      </c>
    </row>
    <row r="9" spans="1:11" s="32" customFormat="1" ht="33" customHeight="1">
      <c r="A9" s="11" t="s">
        <v>62</v>
      </c>
      <c r="B9" s="12" t="s">
        <v>7</v>
      </c>
      <c r="C9" s="11" t="s">
        <v>56</v>
      </c>
      <c r="D9" s="11">
        <v>148225</v>
      </c>
      <c r="E9" s="12" t="s">
        <v>8</v>
      </c>
      <c r="F9" s="13">
        <f>SUM(G9:K9)</f>
        <v>18470</v>
      </c>
      <c r="G9" s="13">
        <v>18470</v>
      </c>
      <c r="H9" s="13">
        <v>0</v>
      </c>
      <c r="I9" s="13">
        <v>0</v>
      </c>
      <c r="J9" s="27">
        <v>0</v>
      </c>
      <c r="K9" s="13">
        <v>0</v>
      </c>
    </row>
    <row r="10" spans="1:11" s="32" customFormat="1" ht="30">
      <c r="A10" s="14" t="s">
        <v>61</v>
      </c>
      <c r="B10" s="15" t="s">
        <v>7</v>
      </c>
      <c r="C10" s="14" t="s">
        <v>63</v>
      </c>
      <c r="D10" s="14">
        <v>148481</v>
      </c>
      <c r="E10" s="15" t="s">
        <v>17</v>
      </c>
      <c r="F10" s="13">
        <f>SUM(G10:K10)</f>
        <v>36992</v>
      </c>
      <c r="G10" s="16">
        <v>36992</v>
      </c>
      <c r="H10" s="16">
        <v>0</v>
      </c>
      <c r="I10" s="16">
        <v>0</v>
      </c>
      <c r="J10" s="28">
        <v>0</v>
      </c>
      <c r="K10" s="16">
        <v>0</v>
      </c>
    </row>
    <row r="11" spans="1:11" s="32" customFormat="1" ht="33" customHeight="1">
      <c r="A11" s="11" t="s">
        <v>61</v>
      </c>
      <c r="B11" s="12" t="s">
        <v>7</v>
      </c>
      <c r="C11" s="11" t="s">
        <v>57</v>
      </c>
      <c r="D11" s="11">
        <v>142405</v>
      </c>
      <c r="E11" s="12" t="s">
        <v>9</v>
      </c>
      <c r="F11" s="13">
        <f>SUM(G11:K11)</f>
        <v>122871</v>
      </c>
      <c r="G11" s="13">
        <v>122871</v>
      </c>
      <c r="H11" s="13">
        <v>0</v>
      </c>
      <c r="I11" s="13">
        <v>0</v>
      </c>
      <c r="J11" s="27">
        <v>0</v>
      </c>
      <c r="K11" s="13">
        <v>0</v>
      </c>
    </row>
    <row r="12" spans="1:11" s="32" customFormat="1" ht="33" customHeight="1">
      <c r="A12" s="11" t="s">
        <v>61</v>
      </c>
      <c r="B12" s="12" t="s">
        <v>10</v>
      </c>
      <c r="C12" s="11" t="s">
        <v>58</v>
      </c>
      <c r="D12" s="11">
        <v>147866</v>
      </c>
      <c r="E12" s="12" t="s">
        <v>11</v>
      </c>
      <c r="F12" s="13">
        <f>SUM(G12:K12)</f>
        <v>164000</v>
      </c>
      <c r="G12" s="13">
        <v>164000</v>
      </c>
      <c r="H12" s="13">
        <v>0</v>
      </c>
      <c r="I12" s="13">
        <v>0</v>
      </c>
      <c r="J12" s="27">
        <v>0</v>
      </c>
      <c r="K12" s="13">
        <v>0</v>
      </c>
    </row>
    <row r="13" spans="1:11" s="32" customFormat="1" ht="33" customHeight="1">
      <c r="A13" s="11" t="s">
        <v>61</v>
      </c>
      <c r="B13" s="12" t="s">
        <v>7</v>
      </c>
      <c r="C13" s="11" t="s">
        <v>56</v>
      </c>
      <c r="D13" s="11">
        <v>148220</v>
      </c>
      <c r="E13" s="12" t="s">
        <v>12</v>
      </c>
      <c r="F13" s="13">
        <f>SUM(G13:K13)</f>
        <v>63720</v>
      </c>
      <c r="G13" s="13">
        <v>63720</v>
      </c>
      <c r="H13" s="13">
        <v>0</v>
      </c>
      <c r="I13" s="13">
        <v>0</v>
      </c>
      <c r="J13" s="27">
        <v>0</v>
      </c>
      <c r="K13" s="13">
        <v>0</v>
      </c>
    </row>
    <row r="14" spans="1:11" ht="15">
      <c r="A14" s="6"/>
      <c r="B14" s="6"/>
      <c r="C14" s="6"/>
      <c r="D14" s="6"/>
      <c r="E14" s="17" t="s">
        <v>64</v>
      </c>
      <c r="F14" s="3">
        <f>SUM(F9:F13)</f>
        <v>406053</v>
      </c>
      <c r="G14" s="3">
        <f>SUM(G9:G13)</f>
        <v>406053</v>
      </c>
      <c r="H14" s="3">
        <f>SUM(H11:H13)</f>
        <v>0</v>
      </c>
      <c r="I14" s="3">
        <f>SUM(I11:I13)</f>
        <v>0</v>
      </c>
      <c r="J14" s="29">
        <f>SUM(J11:J13)</f>
        <v>0</v>
      </c>
      <c r="K14" s="3">
        <f>SUM(K11:K13)</f>
        <v>0</v>
      </c>
    </row>
    <row r="15" spans="1:11" s="37" customFormat="1" ht="15">
      <c r="A15" s="35"/>
      <c r="B15" s="35"/>
      <c r="C15" s="35"/>
      <c r="D15" s="35"/>
      <c r="E15" s="21"/>
      <c r="F15" s="36"/>
      <c r="G15" s="36"/>
      <c r="H15" s="36"/>
      <c r="I15" s="36"/>
      <c r="J15" s="36"/>
      <c r="K15" s="36"/>
    </row>
    <row r="16" spans="1:11" s="34" customFormat="1" ht="15">
      <c r="A16" s="35"/>
      <c r="B16" s="35"/>
      <c r="C16" s="35"/>
      <c r="D16" s="35"/>
      <c r="E16" s="39"/>
      <c r="F16" s="40"/>
      <c r="G16" s="40"/>
      <c r="H16" s="40"/>
      <c r="I16" s="40"/>
      <c r="J16" s="40"/>
      <c r="K16" s="40"/>
    </row>
    <row r="17" spans="1:11" s="38" customFormat="1" ht="15">
      <c r="A17" s="48" t="s">
        <v>65</v>
      </c>
      <c r="B17" s="48"/>
      <c r="C17" s="41"/>
      <c r="D17" s="41"/>
      <c r="E17" s="42"/>
      <c r="F17" s="42"/>
      <c r="G17" s="42"/>
      <c r="H17" s="42"/>
      <c r="I17" s="42"/>
      <c r="J17" s="42"/>
      <c r="K17" s="42"/>
    </row>
    <row r="18" spans="1:11" s="32" customFormat="1" ht="45">
      <c r="A18" s="9" t="s">
        <v>0</v>
      </c>
      <c r="B18" s="9" t="s">
        <v>59</v>
      </c>
      <c r="C18" s="9" t="s">
        <v>55</v>
      </c>
      <c r="D18" s="9" t="s">
        <v>14</v>
      </c>
      <c r="E18" s="9" t="s">
        <v>1</v>
      </c>
      <c r="F18" s="10" t="s">
        <v>54</v>
      </c>
      <c r="G18" s="10" t="s">
        <v>2</v>
      </c>
      <c r="H18" s="10" t="s">
        <v>3</v>
      </c>
      <c r="I18" s="10" t="s">
        <v>4</v>
      </c>
      <c r="J18" s="26" t="s">
        <v>5</v>
      </c>
      <c r="K18" s="45" t="s">
        <v>6</v>
      </c>
    </row>
    <row r="19" spans="1:11" s="32" customFormat="1" ht="60">
      <c r="A19" s="14" t="s">
        <v>66</v>
      </c>
      <c r="B19" s="15" t="s">
        <v>22</v>
      </c>
      <c r="C19" s="14" t="s">
        <v>69</v>
      </c>
      <c r="D19" s="14">
        <v>148399</v>
      </c>
      <c r="E19" s="15" t="s">
        <v>30</v>
      </c>
      <c r="F19" s="16">
        <f aca="true" t="shared" si="0" ref="F19:F41">SUM(G19:K19)</f>
        <v>100000</v>
      </c>
      <c r="G19" s="16">
        <v>100000</v>
      </c>
      <c r="H19" s="16">
        <v>0</v>
      </c>
      <c r="I19" s="16">
        <v>0</v>
      </c>
      <c r="J19" s="28">
        <v>0</v>
      </c>
      <c r="K19" s="16">
        <v>0</v>
      </c>
    </row>
    <row r="20" spans="1:11" s="34" customFormat="1" ht="45">
      <c r="A20" s="14" t="s">
        <v>66</v>
      </c>
      <c r="B20" s="15" t="s">
        <v>10</v>
      </c>
      <c r="C20" s="14" t="s">
        <v>71</v>
      </c>
      <c r="D20" s="14">
        <v>148191</v>
      </c>
      <c r="E20" s="15" t="s">
        <v>20</v>
      </c>
      <c r="F20" s="16">
        <f t="shared" si="0"/>
        <v>500000</v>
      </c>
      <c r="G20" s="16">
        <v>350000</v>
      </c>
      <c r="H20" s="16">
        <v>150000</v>
      </c>
      <c r="I20" s="16">
        <v>0</v>
      </c>
      <c r="J20" s="28">
        <v>0</v>
      </c>
      <c r="K20" s="16">
        <v>0</v>
      </c>
    </row>
    <row r="21" spans="1:11" s="32" customFormat="1" ht="30">
      <c r="A21" s="14" t="s">
        <v>66</v>
      </c>
      <c r="B21" s="15" t="s">
        <v>22</v>
      </c>
      <c r="C21" s="14" t="s">
        <v>71</v>
      </c>
      <c r="D21" s="14">
        <v>126987</v>
      </c>
      <c r="E21" s="15" t="s">
        <v>29</v>
      </c>
      <c r="F21" s="16">
        <f t="shared" si="0"/>
        <v>2000000</v>
      </c>
      <c r="G21" s="16">
        <v>400000</v>
      </c>
      <c r="H21" s="16">
        <v>1000000</v>
      </c>
      <c r="I21" s="16">
        <v>600000</v>
      </c>
      <c r="J21" s="28">
        <v>0</v>
      </c>
      <c r="K21" s="16">
        <v>0</v>
      </c>
    </row>
    <row r="22" spans="1:11" s="34" customFormat="1" ht="45">
      <c r="A22" s="14" t="s">
        <v>66</v>
      </c>
      <c r="B22" s="15" t="s">
        <v>7</v>
      </c>
      <c r="C22" s="14" t="s">
        <v>58</v>
      </c>
      <c r="D22" s="14">
        <v>152398</v>
      </c>
      <c r="E22" s="15" t="s">
        <v>28</v>
      </c>
      <c r="F22" s="16">
        <f t="shared" si="0"/>
        <v>880000</v>
      </c>
      <c r="G22" s="16">
        <v>880000</v>
      </c>
      <c r="H22" s="16">
        <v>0</v>
      </c>
      <c r="I22" s="16">
        <v>0</v>
      </c>
      <c r="J22" s="28">
        <v>0</v>
      </c>
      <c r="K22" s="16">
        <v>0</v>
      </c>
    </row>
    <row r="23" spans="1:11" s="32" customFormat="1" ht="30">
      <c r="A23" s="14" t="s">
        <v>67</v>
      </c>
      <c r="B23" s="15" t="s">
        <v>7</v>
      </c>
      <c r="C23" s="14" t="s">
        <v>70</v>
      </c>
      <c r="D23" s="14">
        <v>148167</v>
      </c>
      <c r="E23" s="15" t="s">
        <v>36</v>
      </c>
      <c r="F23" s="16">
        <f t="shared" si="0"/>
        <v>1090000</v>
      </c>
      <c r="G23" s="16">
        <v>790000</v>
      </c>
      <c r="H23" s="16">
        <v>300000</v>
      </c>
      <c r="I23" s="16">
        <v>0</v>
      </c>
      <c r="J23" s="28">
        <v>0</v>
      </c>
      <c r="K23" s="16">
        <v>0</v>
      </c>
    </row>
    <row r="24" spans="1:11" s="32" customFormat="1" ht="45">
      <c r="A24" s="14" t="s">
        <v>67</v>
      </c>
      <c r="B24" s="15" t="s">
        <v>22</v>
      </c>
      <c r="C24" s="14" t="s">
        <v>71</v>
      </c>
      <c r="D24" s="14">
        <v>148182</v>
      </c>
      <c r="E24" s="15" t="s">
        <v>35</v>
      </c>
      <c r="F24" s="16">
        <f t="shared" si="0"/>
        <v>111744</v>
      </c>
      <c r="G24" s="16">
        <v>35046</v>
      </c>
      <c r="H24" s="16">
        <v>38636</v>
      </c>
      <c r="I24" s="16">
        <v>38062</v>
      </c>
      <c r="J24" s="28">
        <v>0</v>
      </c>
      <c r="K24" s="16">
        <v>0</v>
      </c>
    </row>
    <row r="25" spans="1:11" s="32" customFormat="1" ht="45">
      <c r="A25" s="14" t="s">
        <v>67</v>
      </c>
      <c r="B25" s="15" t="s">
        <v>7</v>
      </c>
      <c r="C25" s="14" t="s">
        <v>71</v>
      </c>
      <c r="D25" s="14">
        <v>148189</v>
      </c>
      <c r="E25" s="15" t="s">
        <v>37</v>
      </c>
      <c r="F25" s="16">
        <f t="shared" si="0"/>
        <v>1030461</v>
      </c>
      <c r="G25" s="16">
        <v>310000</v>
      </c>
      <c r="H25" s="16">
        <v>363629</v>
      </c>
      <c r="I25" s="16">
        <v>356832</v>
      </c>
      <c r="J25" s="28">
        <v>0</v>
      </c>
      <c r="K25" s="16">
        <v>0</v>
      </c>
    </row>
    <row r="26" spans="1:11" s="32" customFormat="1" ht="30">
      <c r="A26" s="14" t="s">
        <v>67</v>
      </c>
      <c r="B26" s="15" t="s">
        <v>7</v>
      </c>
      <c r="C26" s="14" t="s">
        <v>71</v>
      </c>
      <c r="D26" s="14">
        <v>126989</v>
      </c>
      <c r="E26" s="15" t="s">
        <v>38</v>
      </c>
      <c r="F26" s="16">
        <f t="shared" si="0"/>
        <v>30607889</v>
      </c>
      <c r="G26" s="16">
        <v>5516676</v>
      </c>
      <c r="H26" s="16">
        <v>17000000</v>
      </c>
      <c r="I26" s="16">
        <v>8091213</v>
      </c>
      <c r="J26" s="28">
        <v>0</v>
      </c>
      <c r="K26" s="16">
        <v>0</v>
      </c>
    </row>
    <row r="27" spans="1:11" s="32" customFormat="1" ht="30">
      <c r="A27" s="14" t="s">
        <v>67</v>
      </c>
      <c r="B27" s="15" t="s">
        <v>7</v>
      </c>
      <c r="C27" s="14" t="s">
        <v>71</v>
      </c>
      <c r="D27" s="14">
        <v>148179</v>
      </c>
      <c r="E27" s="15" t="s">
        <v>39</v>
      </c>
      <c r="F27" s="16">
        <f t="shared" si="0"/>
        <v>1112734</v>
      </c>
      <c r="G27" s="16">
        <v>415000</v>
      </c>
      <c r="H27" s="16">
        <v>340902</v>
      </c>
      <c r="I27" s="16">
        <v>356832</v>
      </c>
      <c r="J27" s="28">
        <v>0</v>
      </c>
      <c r="K27" s="16">
        <v>0</v>
      </c>
    </row>
    <row r="28" spans="1:11" s="32" customFormat="1" ht="45">
      <c r="A28" s="14" t="s">
        <v>67</v>
      </c>
      <c r="B28" s="15" t="s">
        <v>22</v>
      </c>
      <c r="C28" s="14" t="s">
        <v>71</v>
      </c>
      <c r="D28" s="14">
        <v>148177</v>
      </c>
      <c r="E28" s="15" t="s">
        <v>40</v>
      </c>
      <c r="F28" s="16">
        <f t="shared" si="0"/>
        <v>106943</v>
      </c>
      <c r="G28" s="16">
        <v>37170</v>
      </c>
      <c r="H28" s="16">
        <v>34090</v>
      </c>
      <c r="I28" s="16">
        <v>35683</v>
      </c>
      <c r="J28" s="28">
        <v>0</v>
      </c>
      <c r="K28" s="16">
        <v>0</v>
      </c>
    </row>
    <row r="29" spans="1:11" s="32" customFormat="1" ht="45">
      <c r="A29" s="14" t="s">
        <v>67</v>
      </c>
      <c r="B29" s="15" t="s">
        <v>22</v>
      </c>
      <c r="C29" s="14" t="s">
        <v>71</v>
      </c>
      <c r="D29" s="14">
        <v>148186</v>
      </c>
      <c r="E29" s="15" t="s">
        <v>41</v>
      </c>
      <c r="F29" s="16">
        <f t="shared" si="0"/>
        <v>92046</v>
      </c>
      <c r="G29" s="16">
        <v>20000</v>
      </c>
      <c r="H29" s="16">
        <v>36363</v>
      </c>
      <c r="I29" s="16">
        <v>35683</v>
      </c>
      <c r="J29" s="28">
        <v>0</v>
      </c>
      <c r="K29" s="16">
        <v>0</v>
      </c>
    </row>
    <row r="30" spans="1:11" s="32" customFormat="1" ht="45">
      <c r="A30" s="14" t="s">
        <v>67</v>
      </c>
      <c r="B30" s="15" t="s">
        <v>7</v>
      </c>
      <c r="C30" s="14" t="s">
        <v>71</v>
      </c>
      <c r="D30" s="14">
        <v>148185</v>
      </c>
      <c r="E30" s="15" t="s">
        <v>42</v>
      </c>
      <c r="F30" s="16">
        <f t="shared" si="0"/>
        <v>1126977</v>
      </c>
      <c r="G30" s="16">
        <v>360000</v>
      </c>
      <c r="H30" s="16">
        <v>386356</v>
      </c>
      <c r="I30" s="16">
        <v>380621</v>
      </c>
      <c r="J30" s="28">
        <v>0</v>
      </c>
      <c r="K30" s="16">
        <v>0</v>
      </c>
    </row>
    <row r="31" spans="1:11" s="34" customFormat="1" ht="60">
      <c r="A31" s="14" t="s">
        <v>67</v>
      </c>
      <c r="B31" s="15" t="s">
        <v>22</v>
      </c>
      <c r="C31" s="14" t="s">
        <v>58</v>
      </c>
      <c r="D31" s="14">
        <v>152406</v>
      </c>
      <c r="E31" s="15" t="s">
        <v>23</v>
      </c>
      <c r="F31" s="16">
        <f t="shared" si="0"/>
        <v>82000</v>
      </c>
      <c r="G31" s="16">
        <v>82000</v>
      </c>
      <c r="H31" s="16">
        <v>0</v>
      </c>
      <c r="I31" s="16">
        <v>0</v>
      </c>
      <c r="J31" s="28">
        <v>0</v>
      </c>
      <c r="K31" s="16">
        <v>0</v>
      </c>
    </row>
    <row r="32" spans="1:11" s="32" customFormat="1" ht="45">
      <c r="A32" s="14" t="s">
        <v>67</v>
      </c>
      <c r="B32" s="15" t="s">
        <v>22</v>
      </c>
      <c r="C32" s="14" t="s">
        <v>58</v>
      </c>
      <c r="D32" s="14">
        <v>152408</v>
      </c>
      <c r="E32" s="15" t="s">
        <v>32</v>
      </c>
      <c r="F32" s="16">
        <f t="shared" si="0"/>
        <v>598000</v>
      </c>
      <c r="G32" s="16">
        <v>238000</v>
      </c>
      <c r="H32" s="16">
        <v>360000</v>
      </c>
      <c r="I32" s="16">
        <v>0</v>
      </c>
      <c r="J32" s="28">
        <v>0</v>
      </c>
      <c r="K32" s="16">
        <v>0</v>
      </c>
    </row>
    <row r="33" spans="1:11" s="32" customFormat="1" ht="30">
      <c r="A33" s="14" t="s">
        <v>67</v>
      </c>
      <c r="B33" s="15" t="s">
        <v>7</v>
      </c>
      <c r="C33" s="14" t="s">
        <v>58</v>
      </c>
      <c r="D33" s="14">
        <v>148543</v>
      </c>
      <c r="E33" s="15" t="s">
        <v>13</v>
      </c>
      <c r="F33" s="16">
        <f t="shared" si="0"/>
        <v>265580</v>
      </c>
      <c r="G33" s="16">
        <v>95580</v>
      </c>
      <c r="H33" s="16">
        <v>170000</v>
      </c>
      <c r="I33" s="16">
        <v>0</v>
      </c>
      <c r="J33" s="28">
        <v>0</v>
      </c>
      <c r="K33" s="16">
        <v>0</v>
      </c>
    </row>
    <row r="34" spans="1:11" s="32" customFormat="1" ht="30">
      <c r="A34" s="14" t="s">
        <v>67</v>
      </c>
      <c r="B34" s="15" t="s">
        <v>10</v>
      </c>
      <c r="C34" s="14" t="s">
        <v>56</v>
      </c>
      <c r="D34" s="14">
        <v>148226</v>
      </c>
      <c r="E34" s="15" t="s">
        <v>16</v>
      </c>
      <c r="F34" s="16">
        <f t="shared" si="0"/>
        <v>180000</v>
      </c>
      <c r="G34" s="16">
        <v>180000</v>
      </c>
      <c r="H34" s="16">
        <v>0</v>
      </c>
      <c r="I34" s="16">
        <v>0</v>
      </c>
      <c r="J34" s="28">
        <v>0</v>
      </c>
      <c r="K34" s="16">
        <v>0</v>
      </c>
    </row>
    <row r="35" spans="1:11" s="34" customFormat="1" ht="45">
      <c r="A35" s="14" t="s">
        <v>67</v>
      </c>
      <c r="B35" s="15" t="s">
        <v>24</v>
      </c>
      <c r="C35" s="14" t="s">
        <v>56</v>
      </c>
      <c r="D35" s="14">
        <v>148188</v>
      </c>
      <c r="E35" s="15" t="s">
        <v>25</v>
      </c>
      <c r="F35" s="16">
        <f t="shared" si="0"/>
        <v>239000</v>
      </c>
      <c r="G35" s="16">
        <v>239000</v>
      </c>
      <c r="H35" s="16">
        <v>0</v>
      </c>
      <c r="I35" s="16">
        <v>0</v>
      </c>
      <c r="J35" s="28">
        <v>0</v>
      </c>
      <c r="K35" s="16">
        <v>0</v>
      </c>
    </row>
    <row r="36" spans="1:11" s="32" customFormat="1" ht="45">
      <c r="A36" s="14" t="s">
        <v>68</v>
      </c>
      <c r="B36" s="15" t="s">
        <v>22</v>
      </c>
      <c r="C36" s="14" t="s">
        <v>69</v>
      </c>
      <c r="D36" s="14">
        <v>148262</v>
      </c>
      <c r="E36" s="15" t="s">
        <v>43</v>
      </c>
      <c r="F36" s="16">
        <f t="shared" si="0"/>
        <v>63720</v>
      </c>
      <c r="G36" s="16">
        <v>63720</v>
      </c>
      <c r="H36" s="16">
        <v>0</v>
      </c>
      <c r="I36" s="16">
        <v>0</v>
      </c>
      <c r="J36" s="28">
        <v>0</v>
      </c>
      <c r="K36" s="16">
        <v>0</v>
      </c>
    </row>
    <row r="37" spans="1:11" s="32" customFormat="1" ht="30">
      <c r="A37" s="14" t="s">
        <v>68</v>
      </c>
      <c r="B37" s="15" t="s">
        <v>7</v>
      </c>
      <c r="C37" s="14" t="s">
        <v>69</v>
      </c>
      <c r="D37" s="14">
        <v>148258</v>
      </c>
      <c r="E37" s="15" t="s">
        <v>44</v>
      </c>
      <c r="F37" s="16">
        <f t="shared" si="0"/>
        <v>637200</v>
      </c>
      <c r="G37" s="16">
        <v>637200</v>
      </c>
      <c r="H37" s="16">
        <v>0</v>
      </c>
      <c r="I37" s="16">
        <v>0</v>
      </c>
      <c r="J37" s="28">
        <v>0</v>
      </c>
      <c r="K37" s="16">
        <v>0</v>
      </c>
    </row>
    <row r="38" spans="1:11" s="32" customFormat="1" ht="30">
      <c r="A38" s="14" t="s">
        <v>68</v>
      </c>
      <c r="B38" s="15" t="s">
        <v>10</v>
      </c>
      <c r="C38" s="14" t="s">
        <v>58</v>
      </c>
      <c r="D38" s="14">
        <v>148439</v>
      </c>
      <c r="E38" s="15" t="s">
        <v>45</v>
      </c>
      <c r="F38" s="16">
        <f t="shared" si="0"/>
        <v>400000</v>
      </c>
      <c r="G38" s="16">
        <v>120000</v>
      </c>
      <c r="H38" s="16">
        <v>280000</v>
      </c>
      <c r="I38" s="16">
        <v>0</v>
      </c>
      <c r="J38" s="28">
        <v>0</v>
      </c>
      <c r="K38" s="16">
        <v>0</v>
      </c>
    </row>
    <row r="39" spans="1:11" s="32" customFormat="1" ht="45">
      <c r="A39" s="14" t="s">
        <v>68</v>
      </c>
      <c r="B39" s="15" t="s">
        <v>10</v>
      </c>
      <c r="C39" s="14" t="s">
        <v>56</v>
      </c>
      <c r="D39" s="14">
        <v>148184</v>
      </c>
      <c r="E39" s="15" t="s">
        <v>46</v>
      </c>
      <c r="F39" s="16">
        <f t="shared" si="0"/>
        <v>294000</v>
      </c>
      <c r="G39" s="16">
        <v>100000</v>
      </c>
      <c r="H39" s="16">
        <v>194000</v>
      </c>
      <c r="I39" s="16">
        <v>0</v>
      </c>
      <c r="J39" s="28">
        <v>0</v>
      </c>
      <c r="K39" s="16">
        <v>0</v>
      </c>
    </row>
    <row r="40" spans="1:11" s="34" customFormat="1" ht="45">
      <c r="A40" s="14" t="s">
        <v>68</v>
      </c>
      <c r="B40" s="15" t="s">
        <v>7</v>
      </c>
      <c r="C40" s="14" t="s">
        <v>56</v>
      </c>
      <c r="D40" s="14">
        <v>148235</v>
      </c>
      <c r="E40" s="15" t="s">
        <v>18</v>
      </c>
      <c r="F40" s="16">
        <f t="shared" si="0"/>
        <v>597566</v>
      </c>
      <c r="G40" s="16">
        <v>597566</v>
      </c>
      <c r="H40" s="16">
        <v>0</v>
      </c>
      <c r="I40" s="16">
        <v>0</v>
      </c>
      <c r="J40" s="28">
        <v>0</v>
      </c>
      <c r="K40" s="16">
        <v>0</v>
      </c>
    </row>
    <row r="41" spans="1:11" s="32" customFormat="1" ht="45">
      <c r="A41" s="14" t="s">
        <v>68</v>
      </c>
      <c r="B41" s="15" t="s">
        <v>10</v>
      </c>
      <c r="C41" s="14" t="s">
        <v>56</v>
      </c>
      <c r="D41" s="14">
        <v>148171</v>
      </c>
      <c r="E41" s="15" t="s">
        <v>47</v>
      </c>
      <c r="F41" s="16">
        <f t="shared" si="0"/>
        <v>298000</v>
      </c>
      <c r="G41" s="16">
        <v>224000</v>
      </c>
      <c r="H41" s="16">
        <v>74000</v>
      </c>
      <c r="I41" s="16">
        <v>0</v>
      </c>
      <c r="J41" s="28">
        <v>0</v>
      </c>
      <c r="K41" s="16">
        <v>0</v>
      </c>
    </row>
    <row r="42" spans="1:11" s="32" customFormat="1" ht="15">
      <c r="A42" s="19"/>
      <c r="B42" s="19"/>
      <c r="C42" s="19"/>
      <c r="D42" s="19"/>
      <c r="E42" s="20" t="s">
        <v>64</v>
      </c>
      <c r="F42" s="18">
        <f aca="true" t="shared" si="1" ref="F42:K42">SUM(F19:F41)</f>
        <v>42413860</v>
      </c>
      <c r="G42" s="18">
        <f t="shared" si="1"/>
        <v>11790958</v>
      </c>
      <c r="H42" s="18">
        <f t="shared" si="1"/>
        <v>20727976</v>
      </c>
      <c r="I42" s="18">
        <f t="shared" si="1"/>
        <v>9894926</v>
      </c>
      <c r="J42" s="30">
        <f t="shared" si="1"/>
        <v>0</v>
      </c>
      <c r="K42" s="18">
        <f t="shared" si="1"/>
        <v>0</v>
      </c>
    </row>
    <row r="43" spans="1:11" s="34" customFormat="1" ht="15">
      <c r="A43" s="22"/>
      <c r="B43" s="22"/>
      <c r="C43" s="22"/>
      <c r="D43" s="22"/>
      <c r="E43" s="23"/>
      <c r="F43" s="24"/>
      <c r="G43" s="24"/>
      <c r="H43" s="24"/>
      <c r="I43" s="24"/>
      <c r="J43" s="24"/>
      <c r="K43" s="24"/>
    </row>
    <row r="44" spans="1:11" s="34" customFormat="1" ht="15">
      <c r="A44" s="43"/>
      <c r="B44" s="39"/>
      <c r="C44" s="43"/>
      <c r="D44" s="43"/>
      <c r="E44" s="39"/>
      <c r="F44" s="40"/>
      <c r="G44" s="40"/>
      <c r="H44" s="40"/>
      <c r="I44" s="40"/>
      <c r="J44" s="40"/>
      <c r="K44" s="40"/>
    </row>
    <row r="45" spans="1:11" s="38" customFormat="1" ht="15">
      <c r="A45" s="44" t="s">
        <v>72</v>
      </c>
      <c r="B45" s="44"/>
      <c r="C45" s="41"/>
      <c r="D45" s="41"/>
      <c r="E45" s="42"/>
      <c r="F45" s="42"/>
      <c r="G45" s="42"/>
      <c r="H45" s="42"/>
      <c r="I45" s="42"/>
      <c r="J45" s="42"/>
      <c r="K45" s="42"/>
    </row>
    <row r="46" spans="1:11" s="32" customFormat="1" ht="45">
      <c r="A46" s="9" t="s">
        <v>0</v>
      </c>
      <c r="B46" s="9" t="s">
        <v>59</v>
      </c>
      <c r="C46" s="9" t="s">
        <v>55</v>
      </c>
      <c r="D46" s="9" t="s">
        <v>14</v>
      </c>
      <c r="E46" s="9" t="s">
        <v>1</v>
      </c>
      <c r="F46" s="10" t="s">
        <v>54</v>
      </c>
      <c r="G46" s="10" t="s">
        <v>2</v>
      </c>
      <c r="H46" s="10" t="s">
        <v>3</v>
      </c>
      <c r="I46" s="10" t="s">
        <v>4</v>
      </c>
      <c r="J46" s="26" t="s">
        <v>5</v>
      </c>
      <c r="K46" s="45" t="s">
        <v>6</v>
      </c>
    </row>
    <row r="47" spans="1:11" s="34" customFormat="1" ht="45">
      <c r="A47" s="14" t="s">
        <v>73</v>
      </c>
      <c r="B47" s="15" t="s">
        <v>7</v>
      </c>
      <c r="C47" s="14" t="s">
        <v>69</v>
      </c>
      <c r="D47" s="14">
        <v>148398</v>
      </c>
      <c r="E47" s="15" t="s">
        <v>19</v>
      </c>
      <c r="F47" s="16">
        <f>SUM(G47:K47)</f>
        <v>2060000</v>
      </c>
      <c r="G47" s="16">
        <v>2060000</v>
      </c>
      <c r="H47" s="16">
        <v>0</v>
      </c>
      <c r="I47" s="16">
        <v>0</v>
      </c>
      <c r="J47" s="28">
        <v>0</v>
      </c>
      <c r="K47" s="16">
        <v>0</v>
      </c>
    </row>
    <row r="48" spans="1:11" s="34" customFormat="1" ht="30">
      <c r="A48" s="14" t="s">
        <v>73</v>
      </c>
      <c r="B48" s="15" t="s">
        <v>7</v>
      </c>
      <c r="C48" s="14" t="s">
        <v>75</v>
      </c>
      <c r="D48" s="14">
        <v>148576</v>
      </c>
      <c r="E48" s="15" t="s">
        <v>21</v>
      </c>
      <c r="F48" s="16">
        <f aca="true" t="shared" si="2" ref="F48:F57">SUM(G48:K48)</f>
        <v>613354</v>
      </c>
      <c r="G48" s="16">
        <v>152000</v>
      </c>
      <c r="H48" s="16">
        <v>461354</v>
      </c>
      <c r="I48" s="16">
        <v>0</v>
      </c>
      <c r="J48" s="28">
        <v>0</v>
      </c>
      <c r="K48" s="16">
        <v>0</v>
      </c>
    </row>
    <row r="49" spans="1:11" s="34" customFormat="1" ht="45">
      <c r="A49" s="14" t="s">
        <v>73</v>
      </c>
      <c r="B49" s="15" t="s">
        <v>22</v>
      </c>
      <c r="C49" s="14" t="s">
        <v>75</v>
      </c>
      <c r="D49" s="14">
        <v>148574</v>
      </c>
      <c r="E49" s="15" t="s">
        <v>27</v>
      </c>
      <c r="F49" s="16">
        <f t="shared" si="2"/>
        <v>156857</v>
      </c>
      <c r="G49" s="16">
        <v>31860</v>
      </c>
      <c r="H49" s="16">
        <v>124997</v>
      </c>
      <c r="I49" s="16">
        <v>0</v>
      </c>
      <c r="J49" s="28">
        <v>0</v>
      </c>
      <c r="K49" s="16">
        <v>0</v>
      </c>
    </row>
    <row r="50" spans="1:11" s="34" customFormat="1" ht="45">
      <c r="A50" s="14" t="s">
        <v>73</v>
      </c>
      <c r="B50" s="15" t="s">
        <v>10</v>
      </c>
      <c r="C50" s="14" t="s">
        <v>56</v>
      </c>
      <c r="D50" s="14">
        <v>148169</v>
      </c>
      <c r="E50" s="15" t="s">
        <v>26</v>
      </c>
      <c r="F50" s="16">
        <f t="shared" si="2"/>
        <v>200000</v>
      </c>
      <c r="G50" s="16">
        <v>149000</v>
      </c>
      <c r="H50" s="16">
        <v>51000</v>
      </c>
      <c r="I50" s="16">
        <v>0</v>
      </c>
      <c r="J50" s="28">
        <v>0</v>
      </c>
      <c r="K50" s="16">
        <v>0</v>
      </c>
    </row>
    <row r="51" spans="1:11" s="32" customFormat="1" ht="30">
      <c r="A51" s="14" t="s">
        <v>74</v>
      </c>
      <c r="B51" s="15" t="s">
        <v>7</v>
      </c>
      <c r="C51" s="14" t="s">
        <v>69</v>
      </c>
      <c r="D51" s="14">
        <v>148269</v>
      </c>
      <c r="E51" s="15" t="s">
        <v>48</v>
      </c>
      <c r="F51" s="16">
        <f t="shared" si="2"/>
        <v>1573353</v>
      </c>
      <c r="G51" s="16">
        <v>60000</v>
      </c>
      <c r="H51" s="16">
        <v>1513353</v>
      </c>
      <c r="I51" s="16">
        <v>0</v>
      </c>
      <c r="J51" s="28">
        <v>0</v>
      </c>
      <c r="K51" s="16">
        <v>0</v>
      </c>
    </row>
    <row r="52" spans="1:11" s="32" customFormat="1" ht="45">
      <c r="A52" s="14" t="s">
        <v>76</v>
      </c>
      <c r="B52" s="15" t="s">
        <v>22</v>
      </c>
      <c r="C52" s="14" t="s">
        <v>69</v>
      </c>
      <c r="D52" s="14">
        <v>148279</v>
      </c>
      <c r="E52" s="15" t="s">
        <v>50</v>
      </c>
      <c r="F52" s="16">
        <f t="shared" si="2"/>
        <v>56135</v>
      </c>
      <c r="G52" s="16">
        <v>5000</v>
      </c>
      <c r="H52" s="16">
        <v>51135</v>
      </c>
      <c r="I52" s="16">
        <v>0</v>
      </c>
      <c r="J52" s="28">
        <v>0</v>
      </c>
      <c r="K52" s="16">
        <v>0</v>
      </c>
    </row>
    <row r="53" spans="1:11" s="32" customFormat="1" ht="45">
      <c r="A53" s="14" t="s">
        <v>76</v>
      </c>
      <c r="B53" s="15" t="s">
        <v>22</v>
      </c>
      <c r="C53" s="14" t="s">
        <v>70</v>
      </c>
      <c r="D53" s="14">
        <v>148165</v>
      </c>
      <c r="E53" s="15" t="s">
        <v>33</v>
      </c>
      <c r="F53" s="16">
        <f t="shared" si="2"/>
        <v>150000</v>
      </c>
      <c r="G53" s="16">
        <v>100000</v>
      </c>
      <c r="H53" s="16">
        <v>50000</v>
      </c>
      <c r="I53" s="16">
        <v>0</v>
      </c>
      <c r="J53" s="28">
        <v>0</v>
      </c>
      <c r="K53" s="16">
        <v>0</v>
      </c>
    </row>
    <row r="54" spans="1:11" s="32" customFormat="1" ht="45">
      <c r="A54" s="14" t="s">
        <v>76</v>
      </c>
      <c r="B54" s="15" t="s">
        <v>22</v>
      </c>
      <c r="C54" s="14" t="s">
        <v>71</v>
      </c>
      <c r="D54" s="14">
        <v>148202</v>
      </c>
      <c r="E54" s="15" t="s">
        <v>49</v>
      </c>
      <c r="F54" s="16">
        <f>SUM(G54:K54)</f>
        <v>230000</v>
      </c>
      <c r="G54" s="16">
        <v>10000</v>
      </c>
      <c r="H54" s="16">
        <v>220000</v>
      </c>
      <c r="I54" s="16">
        <v>0</v>
      </c>
      <c r="J54" s="28">
        <v>0</v>
      </c>
      <c r="K54" s="16">
        <v>0</v>
      </c>
    </row>
    <row r="55" spans="1:11" s="32" customFormat="1" ht="45">
      <c r="A55" s="14" t="s">
        <v>76</v>
      </c>
      <c r="B55" s="15" t="s">
        <v>7</v>
      </c>
      <c r="C55" s="14" t="s">
        <v>71</v>
      </c>
      <c r="D55" s="14">
        <v>148203</v>
      </c>
      <c r="E55" s="15" t="s">
        <v>51</v>
      </c>
      <c r="F55" s="16">
        <f t="shared" si="2"/>
        <v>2300000</v>
      </c>
      <c r="G55" s="16">
        <v>900000</v>
      </c>
      <c r="H55" s="16">
        <v>1400000</v>
      </c>
      <c r="I55" s="16">
        <v>0</v>
      </c>
      <c r="J55" s="28">
        <v>0</v>
      </c>
      <c r="K55" s="16">
        <v>0</v>
      </c>
    </row>
    <row r="56" spans="1:11" s="32" customFormat="1" ht="30">
      <c r="A56" s="14" t="s">
        <v>76</v>
      </c>
      <c r="B56" s="15" t="s">
        <v>7</v>
      </c>
      <c r="C56" s="14" t="s">
        <v>58</v>
      </c>
      <c r="D56" s="14">
        <v>152407</v>
      </c>
      <c r="E56" s="15" t="s">
        <v>34</v>
      </c>
      <c r="F56" s="16">
        <f t="shared" si="2"/>
        <v>5960000</v>
      </c>
      <c r="G56" s="16">
        <v>920000</v>
      </c>
      <c r="H56" s="16">
        <v>5040000</v>
      </c>
      <c r="I56" s="16">
        <v>0</v>
      </c>
      <c r="J56" s="28">
        <v>0</v>
      </c>
      <c r="K56" s="16">
        <v>0</v>
      </c>
    </row>
    <row r="57" spans="1:11" s="32" customFormat="1" ht="30">
      <c r="A57" s="14" t="s">
        <v>76</v>
      </c>
      <c r="B57" s="15" t="s">
        <v>7</v>
      </c>
      <c r="C57" s="14" t="s">
        <v>77</v>
      </c>
      <c r="D57" s="14">
        <v>148688</v>
      </c>
      <c r="E57" s="15" t="s">
        <v>31</v>
      </c>
      <c r="F57" s="16">
        <f t="shared" si="2"/>
        <v>583390</v>
      </c>
      <c r="G57" s="16">
        <v>486153</v>
      </c>
      <c r="H57" s="16">
        <v>97237</v>
      </c>
      <c r="I57" s="16">
        <v>0</v>
      </c>
      <c r="J57" s="28">
        <v>0</v>
      </c>
      <c r="K57" s="16">
        <v>0</v>
      </c>
    </row>
    <row r="58" spans="1:11" s="31" customFormat="1" ht="15">
      <c r="A58" s="25"/>
      <c r="B58" s="25"/>
      <c r="C58" s="25"/>
      <c r="D58" s="25"/>
      <c r="E58" s="17" t="s">
        <v>78</v>
      </c>
      <c r="F58" s="3">
        <f aca="true" t="shared" si="3" ref="F58:K58">SUM(F47:F57)</f>
        <v>13883089</v>
      </c>
      <c r="G58" s="3">
        <f t="shared" si="3"/>
        <v>4874013</v>
      </c>
      <c r="H58" s="3">
        <f t="shared" si="3"/>
        <v>9009076</v>
      </c>
      <c r="I58" s="3">
        <f t="shared" si="3"/>
        <v>0</v>
      </c>
      <c r="J58" s="29">
        <f t="shared" si="3"/>
        <v>0</v>
      </c>
      <c r="K58" s="3">
        <f t="shared" si="3"/>
        <v>0</v>
      </c>
    </row>
  </sheetData>
  <sheetProtection/>
  <mergeCells count="6">
    <mergeCell ref="A1:K1"/>
    <mergeCell ref="A2:K2"/>
    <mergeCell ref="A3:K3"/>
    <mergeCell ref="A5:B5"/>
    <mergeCell ref="A17:B17"/>
    <mergeCell ref="A4:K4"/>
  </mergeCells>
  <printOptions/>
  <pageMargins left="0.35433070866141736" right="0.1968503937007874" top="0.73" bottom="0.4724409448818898" header="0.31496062992125984" footer="0.31496062992125984"/>
  <pageSetup horizontalDpi="600" verticalDpi="600" orientation="landscape" scale="75" r:id="rId1"/>
  <rowBreaks count="2" manualBreakCount="2">
    <brk id="31" max="10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Flores Aguilar(DIRPLAN)</dc:creator>
  <cp:keywords/>
  <dc:description/>
  <cp:lastModifiedBy>pcg</cp:lastModifiedBy>
  <cp:lastPrinted>2009-03-30T21:08:14Z</cp:lastPrinted>
  <dcterms:created xsi:type="dcterms:W3CDTF">2009-03-23T21:26:48Z</dcterms:created>
  <dcterms:modified xsi:type="dcterms:W3CDTF">2009-09-08T16:39:10Z</dcterms:modified>
  <cp:category/>
  <cp:version/>
  <cp:contentType/>
  <cp:contentStatus/>
</cp:coreProperties>
</file>