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080" activeTab="0"/>
  </bookViews>
  <sheets>
    <sheet name="PROGRAMA POR TRIMESTRE" sheetId="1" r:id="rId1"/>
    <sheet name="DETALLE CONTRATOS" sheetId="2" r:id="rId2"/>
  </sheets>
  <definedNames/>
  <calcPr fullCalcOnLoad="1"/>
</workbook>
</file>

<file path=xl/sharedStrings.xml><?xml version="1.0" encoding="utf-8"?>
<sst xmlns="http://schemas.openxmlformats.org/spreadsheetml/2006/main" count="203" uniqueCount="103">
  <si>
    <t>Servicio</t>
  </si>
  <si>
    <t>Reg. Geográfica (Clasificación del Proyecto)</t>
  </si>
  <si>
    <t>Código BIP</t>
  </si>
  <si>
    <t>Item</t>
  </si>
  <si>
    <t>Denominación</t>
  </si>
  <si>
    <t>Codigo Safi</t>
  </si>
  <si>
    <t>Centro Gestión</t>
  </si>
  <si>
    <t>N/A</t>
  </si>
  <si>
    <t>Clasificación Inversión</t>
  </si>
  <si>
    <t>Estado</t>
  </si>
  <si>
    <t>Fecha Publicación</t>
  </si>
  <si>
    <t>Presupuesto Vigente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</si>
  <si>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</si>
  <si>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</si>
  <si>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</si>
  <si>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</si>
  <si>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</si>
  <si>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</si>
  <si>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</si>
  <si>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</si>
  <si>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</si>
  <si>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</si>
  <si>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</si>
  <si>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</si>
  <si>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2009</t>
  </si>
  <si>
    <t>Año 2010</t>
  </si>
  <si>
    <t>Año 2011</t>
  </si>
  <si>
    <t>Saldo</t>
  </si>
  <si>
    <t>Clasificación Mano de Obra (Clasificación del Contrato)</t>
  </si>
  <si>
    <t>deccc</t>
  </si>
  <si>
    <t xml:space="preserve">Dirección de Obras Portuarias </t>
  </si>
  <si>
    <t>0206</t>
  </si>
  <si>
    <t>4</t>
  </si>
  <si>
    <t>30081936-0</t>
  </si>
  <si>
    <t>02</t>
  </si>
  <si>
    <t>Conservación Caletas Los Corrales La Higuera</t>
  </si>
  <si>
    <t xml:space="preserve">N   </t>
  </si>
  <si>
    <t>1. OBRAS</t>
  </si>
  <si>
    <t>En Licitación</t>
  </si>
  <si>
    <t>20-03-2009</t>
  </si>
  <si>
    <t>Nuevo Contrato</t>
  </si>
  <si>
    <t>primer</t>
  </si>
  <si>
    <t>Conservación Caleta Hornos La Higuera</t>
  </si>
  <si>
    <t>16-03-2009</t>
  </si>
  <si>
    <t>14</t>
  </si>
  <si>
    <t>30087496-0</t>
  </si>
  <si>
    <t>Conservación Emergencia Muelle de Punucapa, Comuna de Valdivia, Región de los Ríos</t>
  </si>
  <si>
    <t>18-02-2009</t>
  </si>
  <si>
    <t>30087498-0</t>
  </si>
  <si>
    <t>Conservación frente de atraque costanera Valdivia</t>
  </si>
  <si>
    <t>31-03-2009</t>
  </si>
  <si>
    <t>30087499-0</t>
  </si>
  <si>
    <t>Conservación muelles de pesca artesanal provincia de Valdivia</t>
  </si>
  <si>
    <t>8</t>
  </si>
  <si>
    <t>30087572-0</t>
  </si>
  <si>
    <t>Conservacion Enrocado de Proteccion sector La Cancha Lota Bajo</t>
  </si>
  <si>
    <t>11-03-2009</t>
  </si>
  <si>
    <t>5</t>
  </si>
  <si>
    <t>30087874-0</t>
  </si>
  <si>
    <t>CONSERVACION DEFENSAS Y BARANDAS MUELLE CALETA PORTALES Y CONSERVACION MUELLE CALETA DE PESCADORES EL QUISCO</t>
  </si>
  <si>
    <t>30088061-0</t>
  </si>
  <si>
    <t>Conservacion Explanada Caleta Pesquera Lirquen</t>
  </si>
  <si>
    <t>10-03-2009</t>
  </si>
  <si>
    <t>30088066-0</t>
  </si>
  <si>
    <t>Conservacion Defensa Ribereña Estero Quidico</t>
  </si>
  <si>
    <t>12-03-2009</t>
  </si>
  <si>
    <t>Nombre del Proyecto (del Decreto )</t>
  </si>
  <si>
    <t xml:space="preserve">Total 2009 Programado </t>
  </si>
  <si>
    <t>Monto 2009 Decretado al Proyecto</t>
  </si>
  <si>
    <t>FONDOS DECRETADOS A MARZO 2009</t>
  </si>
  <si>
    <t>(MILES DE $ 2009)</t>
  </si>
  <si>
    <t>NOMINA DE INVERSIONES  PROGRAMADAS  CON FONDOS PROGRAMA ESPECIAL DE EMPLEO 2009 DIRECCIÓN DE OBRAS PORTUARIAS</t>
  </si>
  <si>
    <t>CONSERVACION OBRAS MENORES CALETAS REGION VALPARAISO</t>
  </si>
  <si>
    <t>FALTA PROGRAMAR  M$39.493</t>
  </si>
  <si>
    <t>CONSERVACION ENROCADO DE PROTECCION SECTOR LA CANCHA LOTA BAJO</t>
  </si>
  <si>
    <t>CONSERVACION EXPLANADA CALETA PESQUERA LIRQUEN</t>
  </si>
  <si>
    <t>CONSERVACION DEFENSA RIBEREÑA ESTERO QUIDICO</t>
  </si>
  <si>
    <t>CONSERVACION MUELLE DE PESCA ARTESANAL PROVINCIA DE VALDIVIA</t>
  </si>
  <si>
    <t>CONSERVACION EMERGENCIA MUELLE FLUVIAL DE PUNUCAPA VALDIVIA</t>
  </si>
  <si>
    <t>CONSERVACION FRENTE DE ATRAQUE COSTANERA VALDIVIA</t>
  </si>
  <si>
    <t>CONSERVACION OBRAS PORTUARIAS MENORES IV REGION</t>
  </si>
  <si>
    <t>FALTA PROGRAMAR M$3.015</t>
  </si>
  <si>
    <t>REG</t>
  </si>
  <si>
    <t>ITEM</t>
  </si>
  <si>
    <t>CODIGO BIP</t>
  </si>
  <si>
    <t>NOMBRE PROYECTO</t>
  </si>
  <si>
    <t>primer trim</t>
  </si>
  <si>
    <t>segundo trim</t>
  </si>
  <si>
    <t>tercer trim</t>
  </si>
  <si>
    <t>cuarto trim</t>
  </si>
  <si>
    <t>MONTO DE INVERSION PROGRAMADA POR TRIMESTRE</t>
  </si>
  <si>
    <t>MILES DE $ 2009</t>
  </si>
  <si>
    <t>TOTAL INVERSION 2009</t>
  </si>
  <si>
    <t>PROGRAMACION  DE INVERSION POR TRIMESTRE</t>
  </si>
  <si>
    <t>02 PROYECTOS</t>
  </si>
  <si>
    <t>LOS RIOS</t>
  </si>
  <si>
    <t>BIO BIO</t>
  </si>
  <si>
    <t>VALPARAISO</t>
  </si>
  <si>
    <t>COQUIMBO</t>
  </si>
  <si>
    <t>TOTAL</t>
  </si>
  <si>
    <t>POR PROGRAMAR</t>
  </si>
  <si>
    <t>PROGRAMA ESPECIAL DE EMPLEO AÑO 2009</t>
  </si>
  <si>
    <t>MINISTERIO DE OBRAS PÚBLICAS - DIRECCIÓN DE OBRAS PORTUARIAS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</si>
</sst>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 wrapText="1"/>
      <protection/>
    </xf>
    <xf numFmtId="2" fontId="0" fillId="0" borderId="0" xfId="0" applyNumberFormat="1" applyAlignment="1">
      <alignment wrapText="1"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2" fontId="2" fillId="33" borderId="11" xfId="0" applyNumberFormat="1" applyFont="1" applyFill="1" applyBorder="1" applyAlignment="1" applyProtection="1">
      <alignment wrapText="1"/>
      <protection/>
    </xf>
    <xf numFmtId="0" fontId="2" fillId="33" borderId="11" xfId="0" applyNumberFormat="1" applyFont="1" applyFill="1" applyBorder="1" applyAlignment="1" applyProtection="1">
      <alignment wrapText="1"/>
      <protection/>
    </xf>
    <xf numFmtId="3" fontId="2" fillId="33" borderId="11" xfId="0" applyNumberFormat="1" applyFont="1" applyFill="1" applyBorder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 wrapText="1"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2" fontId="2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/>
      <protection/>
    </xf>
    <xf numFmtId="2" fontId="2" fillId="33" borderId="14" xfId="0" applyNumberFormat="1" applyFont="1" applyFill="1" applyBorder="1" applyAlignment="1" applyProtection="1">
      <alignment wrapText="1"/>
      <protection/>
    </xf>
    <xf numFmtId="0" fontId="2" fillId="33" borderId="14" xfId="0" applyNumberFormat="1" applyFont="1" applyFill="1" applyBorder="1" applyAlignment="1" applyProtection="1">
      <alignment wrapText="1"/>
      <protection/>
    </xf>
    <xf numFmtId="3" fontId="2" fillId="33" borderId="14" xfId="0" applyNumberFormat="1" applyFont="1" applyFill="1" applyBorder="1" applyAlignment="1" applyProtection="1">
      <alignment/>
      <protection/>
    </xf>
    <xf numFmtId="3" fontId="2" fillId="33" borderId="14" xfId="0" applyNumberFormat="1" applyFont="1" applyFill="1" applyBorder="1" applyAlignment="1" applyProtection="1">
      <alignment wrapText="1"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/>
      <protection/>
    </xf>
    <xf numFmtId="2" fontId="2" fillId="33" borderId="17" xfId="0" applyNumberFormat="1" applyFont="1" applyFill="1" applyBorder="1" applyAlignment="1" applyProtection="1">
      <alignment wrapText="1"/>
      <protection/>
    </xf>
    <xf numFmtId="0" fontId="2" fillId="33" borderId="17" xfId="0" applyNumberFormat="1" applyFont="1" applyFill="1" applyBorder="1" applyAlignment="1" applyProtection="1">
      <alignment wrapText="1"/>
      <protection/>
    </xf>
    <xf numFmtId="3" fontId="2" fillId="33" borderId="17" xfId="0" applyNumberFormat="1" applyFont="1" applyFill="1" applyBorder="1" applyAlignment="1" applyProtection="1">
      <alignment/>
      <protection/>
    </xf>
    <xf numFmtId="3" fontId="2" fillId="33" borderId="17" xfId="0" applyNumberFormat="1" applyFont="1" applyFill="1" applyBorder="1" applyAlignment="1" applyProtection="1">
      <alignment wrapText="1"/>
      <protection/>
    </xf>
    <xf numFmtId="0" fontId="2" fillId="33" borderId="18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34" borderId="19" xfId="52" applyFont="1" applyFill="1" applyBorder="1" applyAlignment="1">
      <alignment horizontal="center" vertical="center" wrapText="1"/>
      <protection/>
    </xf>
    <xf numFmtId="0" fontId="7" fillId="34" borderId="20" xfId="52" applyFont="1" applyFill="1" applyBorder="1" applyAlignment="1">
      <alignment horizontal="center" vertical="center" wrapText="1"/>
      <protection/>
    </xf>
    <xf numFmtId="3" fontId="7" fillId="34" borderId="21" xfId="52" applyNumberFormat="1" applyFont="1" applyFill="1" applyBorder="1" applyAlignment="1">
      <alignment horizontal="center" vertical="center" wrapText="1"/>
      <protection/>
    </xf>
    <xf numFmtId="3" fontId="7" fillId="34" borderId="22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0" borderId="23" xfId="0" applyNumberFormat="1" applyFont="1" applyFill="1" applyBorder="1" applyAlignment="1" applyProtection="1">
      <alignment vertical="center"/>
      <protection/>
    </xf>
    <xf numFmtId="2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9" fillId="0" borderId="23" xfId="0" applyFont="1" applyFill="1" applyBorder="1" applyAlignment="1">
      <alignment vertical="center"/>
    </xf>
    <xf numFmtId="3" fontId="39" fillId="0" borderId="23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2" fontId="8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5" fillId="35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0" zoomScaleNormal="80" zoomScalePageLayoutView="0" workbookViewId="0" topLeftCell="A1">
      <selection activeCell="A1" sqref="A1:I1"/>
    </sheetView>
  </sheetViews>
  <sheetFormatPr defaultColWidth="11.421875" defaultRowHeight="15"/>
  <cols>
    <col min="1" max="2" width="14.28125" style="43" customWidth="1"/>
    <col min="3" max="3" width="11.421875" style="43" customWidth="1"/>
    <col min="4" max="4" width="33.00390625" style="43" customWidth="1"/>
    <col min="5" max="5" width="12.57421875" style="43" customWidth="1"/>
    <col min="6" max="9" width="11.7109375" style="43" customWidth="1"/>
    <col min="10" max="16384" width="11.421875" style="43" customWidth="1"/>
  </cols>
  <sheetData>
    <row r="1" spans="1:9" ht="15.75">
      <c r="A1" s="56" t="s">
        <v>102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6" t="s">
        <v>101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6" t="s">
        <v>90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56" t="s">
        <v>91</v>
      </c>
      <c r="B4" s="56"/>
      <c r="C4" s="56"/>
      <c r="D4" s="56"/>
      <c r="E4" s="56"/>
      <c r="F4" s="56"/>
      <c r="G4" s="56"/>
      <c r="H4" s="56"/>
      <c r="I4" s="56"/>
    </row>
    <row r="5" spans="1:9" ht="15">
      <c r="A5" s="37"/>
      <c r="B5" s="37"/>
      <c r="C5" s="37"/>
      <c r="D5" s="38"/>
      <c r="E5" s="37"/>
      <c r="F5" s="37"/>
      <c r="G5" s="37"/>
      <c r="H5" s="57"/>
      <c r="I5" s="57"/>
    </row>
    <row r="6" spans="1:9" ht="40.5" customHeight="1">
      <c r="A6" s="39" t="s">
        <v>82</v>
      </c>
      <c r="B6" s="39" t="s">
        <v>83</v>
      </c>
      <c r="C6" s="39" t="s">
        <v>84</v>
      </c>
      <c r="D6" s="39" t="s">
        <v>85</v>
      </c>
      <c r="E6" s="39" t="s">
        <v>92</v>
      </c>
      <c r="F6" s="58" t="s">
        <v>93</v>
      </c>
      <c r="G6" s="59"/>
      <c r="H6" s="59"/>
      <c r="I6" s="60"/>
    </row>
    <row r="7" spans="1:9" ht="22.5" customHeight="1">
      <c r="A7" s="40"/>
      <c r="B7" s="40"/>
      <c r="C7" s="40"/>
      <c r="D7" s="40"/>
      <c r="E7" s="40"/>
      <c r="F7" s="41" t="s">
        <v>86</v>
      </c>
      <c r="G7" s="42" t="s">
        <v>87</v>
      </c>
      <c r="H7" s="42" t="s">
        <v>88</v>
      </c>
      <c r="I7" s="42" t="s">
        <v>89</v>
      </c>
    </row>
    <row r="8" spans="1:9" s="48" customFormat="1" ht="27.75" customHeight="1">
      <c r="A8" s="44" t="s">
        <v>98</v>
      </c>
      <c r="B8" s="44" t="s">
        <v>94</v>
      </c>
      <c r="C8" s="44" t="s">
        <v>33</v>
      </c>
      <c r="D8" s="45" t="s">
        <v>80</v>
      </c>
      <c r="E8" s="46">
        <v>242372</v>
      </c>
      <c r="F8" s="44">
        <v>0</v>
      </c>
      <c r="G8" s="47">
        <v>35000</v>
      </c>
      <c r="H8" s="47">
        <v>204357</v>
      </c>
      <c r="I8" s="47">
        <v>0</v>
      </c>
    </row>
    <row r="9" spans="1:9" s="48" customFormat="1" ht="27.75" customHeight="1">
      <c r="A9" s="44" t="s">
        <v>97</v>
      </c>
      <c r="B9" s="44" t="s">
        <v>94</v>
      </c>
      <c r="C9" s="44" t="s">
        <v>58</v>
      </c>
      <c r="D9" s="45" t="s">
        <v>72</v>
      </c>
      <c r="E9" s="46">
        <v>120000</v>
      </c>
      <c r="F9" s="44">
        <v>0</v>
      </c>
      <c r="G9" s="47">
        <v>20127</v>
      </c>
      <c r="H9" s="47">
        <v>60380</v>
      </c>
      <c r="I9" s="47">
        <v>0</v>
      </c>
    </row>
    <row r="10" spans="1:9" s="48" customFormat="1" ht="27.75" customHeight="1">
      <c r="A10" s="44" t="s">
        <v>96</v>
      </c>
      <c r="B10" s="44" t="s">
        <v>94</v>
      </c>
      <c r="C10" s="44" t="s">
        <v>54</v>
      </c>
      <c r="D10" s="45" t="s">
        <v>74</v>
      </c>
      <c r="E10" s="46">
        <v>130000</v>
      </c>
      <c r="F10" s="44">
        <v>0</v>
      </c>
      <c r="G10" s="47">
        <v>0</v>
      </c>
      <c r="H10" s="47">
        <v>40000</v>
      </c>
      <c r="I10" s="47">
        <v>90000</v>
      </c>
    </row>
    <row r="11" spans="1:9" s="48" customFormat="1" ht="27.75" customHeight="1">
      <c r="A11" s="44" t="s">
        <v>96</v>
      </c>
      <c r="B11" s="44" t="s">
        <v>94</v>
      </c>
      <c r="C11" s="44" t="s">
        <v>60</v>
      </c>
      <c r="D11" s="45" t="s">
        <v>75</v>
      </c>
      <c r="E11" s="46">
        <v>150000</v>
      </c>
      <c r="F11" s="44">
        <v>0</v>
      </c>
      <c r="G11" s="47">
        <v>0</v>
      </c>
      <c r="H11" s="47">
        <v>45000</v>
      </c>
      <c r="I11" s="47">
        <v>105000</v>
      </c>
    </row>
    <row r="12" spans="1:9" s="48" customFormat="1" ht="27.75" customHeight="1">
      <c r="A12" s="44" t="s">
        <v>96</v>
      </c>
      <c r="B12" s="44" t="s">
        <v>94</v>
      </c>
      <c r="C12" s="44" t="s">
        <v>63</v>
      </c>
      <c r="D12" s="45" t="s">
        <v>76</v>
      </c>
      <c r="E12" s="46">
        <v>400000</v>
      </c>
      <c r="F12" s="44">
        <v>0</v>
      </c>
      <c r="G12" s="47">
        <v>0</v>
      </c>
      <c r="H12" s="47">
        <v>120000</v>
      </c>
      <c r="I12" s="47">
        <v>280000</v>
      </c>
    </row>
    <row r="13" spans="1:9" s="48" customFormat="1" ht="27.75" customHeight="1">
      <c r="A13" s="44" t="s">
        <v>95</v>
      </c>
      <c r="B13" s="44" t="s">
        <v>94</v>
      </c>
      <c r="C13" s="44" t="s">
        <v>45</v>
      </c>
      <c r="D13" s="45" t="s">
        <v>78</v>
      </c>
      <c r="E13" s="46">
        <v>150000</v>
      </c>
      <c r="F13" s="44">
        <v>0</v>
      </c>
      <c r="G13" s="47">
        <v>139500</v>
      </c>
      <c r="H13" s="47">
        <v>10500</v>
      </c>
      <c r="I13" s="47">
        <v>0</v>
      </c>
    </row>
    <row r="14" spans="1:9" s="48" customFormat="1" ht="27.75" customHeight="1">
      <c r="A14" s="44" t="s">
        <v>95</v>
      </c>
      <c r="B14" s="44" t="s">
        <v>94</v>
      </c>
      <c r="C14" s="44" t="s">
        <v>48</v>
      </c>
      <c r="D14" s="45" t="s">
        <v>79</v>
      </c>
      <c r="E14" s="46">
        <v>300000</v>
      </c>
      <c r="F14" s="44">
        <v>0</v>
      </c>
      <c r="G14" s="47">
        <v>12096</v>
      </c>
      <c r="H14" s="47">
        <v>172992</v>
      </c>
      <c r="I14" s="47">
        <v>114912</v>
      </c>
    </row>
    <row r="15" spans="1:9" s="48" customFormat="1" ht="27.75" customHeight="1">
      <c r="A15" s="44" t="s">
        <v>95</v>
      </c>
      <c r="B15" s="44" t="s">
        <v>94</v>
      </c>
      <c r="C15" s="44" t="s">
        <v>51</v>
      </c>
      <c r="D15" s="45" t="s">
        <v>77</v>
      </c>
      <c r="E15" s="46">
        <v>260000</v>
      </c>
      <c r="F15" s="44">
        <v>0</v>
      </c>
      <c r="G15" s="47">
        <v>10304</v>
      </c>
      <c r="H15" s="47">
        <v>151808</v>
      </c>
      <c r="I15" s="47">
        <v>97888</v>
      </c>
    </row>
    <row r="16" spans="1:9" s="48" customFormat="1" ht="15">
      <c r="A16" s="44"/>
      <c r="B16" s="44"/>
      <c r="C16" s="44"/>
      <c r="D16" s="45" t="s">
        <v>100</v>
      </c>
      <c r="E16" s="46"/>
      <c r="F16" s="44"/>
      <c r="G16" s="47"/>
      <c r="H16" s="47"/>
      <c r="I16" s="47">
        <v>42508</v>
      </c>
    </row>
    <row r="17" spans="1:9" s="51" customFormat="1" ht="15">
      <c r="A17" s="49"/>
      <c r="B17" s="49"/>
      <c r="C17" s="49"/>
      <c r="D17" s="49" t="s">
        <v>99</v>
      </c>
      <c r="E17" s="50">
        <f>SUM(E8:E16)</f>
        <v>1752372</v>
      </c>
      <c r="F17" s="50">
        <f>SUM(F8:F16)</f>
        <v>0</v>
      </c>
      <c r="G17" s="50">
        <f>SUM(G8:G16)</f>
        <v>217027</v>
      </c>
      <c r="H17" s="50">
        <f>SUM(H8:H16)</f>
        <v>805037</v>
      </c>
      <c r="I17" s="50">
        <f>SUM(I8:I16)</f>
        <v>730308</v>
      </c>
    </row>
    <row r="18" spans="4:9" s="52" customFormat="1" ht="41.25" customHeight="1">
      <c r="D18" s="53"/>
      <c r="G18" s="54"/>
      <c r="H18" s="54"/>
      <c r="I18" s="54"/>
    </row>
    <row r="19" spans="2:4" ht="15" hidden="1">
      <c r="B19" s="55" t="s">
        <v>70</v>
      </c>
      <c r="D19" s="55"/>
    </row>
    <row r="20" ht="15">
      <c r="C20" s="55"/>
    </row>
  </sheetData>
  <sheetProtection/>
  <mergeCells count="6">
    <mergeCell ref="A1:I1"/>
    <mergeCell ref="A2:I2"/>
    <mergeCell ref="A3:I3"/>
    <mergeCell ref="A4:I4"/>
    <mergeCell ref="H5:I5"/>
    <mergeCell ref="F6:I6"/>
  </mergeCells>
  <printOptions/>
  <pageMargins left="0.58" right="0.37" top="0.7480314960629921" bottom="0.7480314960629921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2"/>
  <sheetViews>
    <sheetView zoomScalePageLayoutView="0" workbookViewId="0" topLeftCell="AA3">
      <pane ySplit="5" topLeftCell="A11" activePane="bottomLeft" state="frozen"/>
      <selection pane="topLeft" activeCell="A3" sqref="A3"/>
      <selection pane="bottomLeft" activeCell="AJ16" sqref="AJ16"/>
    </sheetView>
  </sheetViews>
  <sheetFormatPr defaultColWidth="11.421875" defaultRowHeight="15"/>
  <cols>
    <col min="1" max="1" width="21.00390625" style="0" customWidth="1"/>
    <col min="5" max="5" width="6.57421875" style="0" customWidth="1"/>
    <col min="6" max="6" width="24.140625" style="4" customWidth="1"/>
    <col min="7" max="7" width="35.140625" style="0" customWidth="1"/>
    <col min="8" max="8" width="11.421875" style="1" customWidth="1"/>
    <col min="9" max="9" width="16.8515625" style="1" customWidth="1"/>
  </cols>
  <sheetData>
    <row r="2" ht="15">
      <c r="G2" s="6" t="s">
        <v>71</v>
      </c>
    </row>
    <row r="3" ht="15">
      <c r="G3" s="6" t="s">
        <v>69</v>
      </c>
    </row>
    <row r="4" ht="15">
      <c r="G4" s="6" t="s">
        <v>70</v>
      </c>
    </row>
    <row r="5" ht="15">
      <c r="I5" s="21"/>
    </row>
    <row r="7" spans="1:34" ht="39.75" thickBot="1">
      <c r="A7" s="2" t="s">
        <v>0</v>
      </c>
      <c r="B7" s="2" t="s">
        <v>0</v>
      </c>
      <c r="C7" s="2" t="s">
        <v>1</v>
      </c>
      <c r="D7" s="2" t="s">
        <v>2</v>
      </c>
      <c r="E7" s="2" t="s">
        <v>3</v>
      </c>
      <c r="F7" s="3" t="s">
        <v>66</v>
      </c>
      <c r="G7" s="2" t="s">
        <v>4</v>
      </c>
      <c r="H7" s="5" t="s">
        <v>67</v>
      </c>
      <c r="I7" s="5" t="s">
        <v>68</v>
      </c>
      <c r="J7" s="2" t="s">
        <v>5</v>
      </c>
      <c r="K7" s="2" t="s">
        <v>6</v>
      </c>
      <c r="L7" s="2" t="s">
        <v>7</v>
      </c>
      <c r="M7" s="2" t="s">
        <v>8</v>
      </c>
      <c r="N7" s="2" t="s">
        <v>9</v>
      </c>
      <c r="O7" s="2" t="s">
        <v>10</v>
      </c>
      <c r="P7" s="2" t="s">
        <v>11</v>
      </c>
      <c r="Q7" s="2" t="s">
        <v>12</v>
      </c>
      <c r="R7" s="2" t="s">
        <v>13</v>
      </c>
      <c r="S7" s="2" t="s">
        <v>14</v>
      </c>
      <c r="T7" s="2" t="s">
        <v>15</v>
      </c>
      <c r="U7" s="2" t="s">
        <v>16</v>
      </c>
      <c r="V7" s="2" t="s">
        <v>17</v>
      </c>
      <c r="W7" s="2" t="s">
        <v>18</v>
      </c>
      <c r="X7" s="2" t="s">
        <v>19</v>
      </c>
      <c r="Y7" s="2" t="s">
        <v>20</v>
      </c>
      <c r="Z7" s="2" t="s">
        <v>21</v>
      </c>
      <c r="AA7" s="2" t="s">
        <v>22</v>
      </c>
      <c r="AB7" s="2" t="s">
        <v>23</v>
      </c>
      <c r="AC7" s="2" t="s">
        <v>24</v>
      </c>
      <c r="AD7" s="2" t="s">
        <v>25</v>
      </c>
      <c r="AE7" s="2" t="s">
        <v>26</v>
      </c>
      <c r="AF7" s="2" t="s">
        <v>27</v>
      </c>
      <c r="AG7" s="2" t="s">
        <v>28</v>
      </c>
      <c r="AH7" s="2" t="s">
        <v>29</v>
      </c>
    </row>
    <row r="8" spans="1:38" ht="39">
      <c r="A8" s="23" t="s">
        <v>30</v>
      </c>
      <c r="B8" s="24" t="s">
        <v>31</v>
      </c>
      <c r="C8" s="24" t="s">
        <v>32</v>
      </c>
      <c r="D8" s="24" t="s">
        <v>33</v>
      </c>
      <c r="E8" s="24" t="s">
        <v>34</v>
      </c>
      <c r="F8" s="25" t="s">
        <v>80</v>
      </c>
      <c r="G8" s="26" t="s">
        <v>35</v>
      </c>
      <c r="H8" s="27">
        <v>135155</v>
      </c>
      <c r="I8" s="28">
        <v>242372</v>
      </c>
      <c r="J8" s="24">
        <v>148193</v>
      </c>
      <c r="K8" s="24">
        <v>4</v>
      </c>
      <c r="L8" s="24" t="s">
        <v>36</v>
      </c>
      <c r="M8" s="24" t="s">
        <v>37</v>
      </c>
      <c r="N8" s="24" t="s">
        <v>38</v>
      </c>
      <c r="O8" s="24" t="s">
        <v>39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20000</v>
      </c>
      <c r="W8" s="24">
        <v>30000</v>
      </c>
      <c r="X8" s="24">
        <v>40000</v>
      </c>
      <c r="Y8" s="24">
        <v>45155</v>
      </c>
      <c r="Z8" s="24">
        <v>0</v>
      </c>
      <c r="AA8" s="24">
        <v>0</v>
      </c>
      <c r="AB8" s="24">
        <v>0</v>
      </c>
      <c r="AC8" s="24">
        <v>135155</v>
      </c>
      <c r="AD8" s="24">
        <v>0</v>
      </c>
      <c r="AE8" s="24">
        <v>0</v>
      </c>
      <c r="AF8" s="24">
        <v>0</v>
      </c>
      <c r="AG8" s="24" t="s">
        <v>40</v>
      </c>
      <c r="AH8" s="29" t="s">
        <v>41</v>
      </c>
      <c r="AJ8" s="22" t="s">
        <v>81</v>
      </c>
      <c r="AK8" s="22"/>
      <c r="AL8" s="22"/>
    </row>
    <row r="9" spans="1:34" ht="15.75" thickBot="1">
      <c r="A9" s="30" t="s">
        <v>30</v>
      </c>
      <c r="B9" s="31" t="s">
        <v>31</v>
      </c>
      <c r="C9" s="31" t="s">
        <v>32</v>
      </c>
      <c r="D9" s="31" t="s">
        <v>33</v>
      </c>
      <c r="E9" s="31" t="s">
        <v>34</v>
      </c>
      <c r="F9" s="32"/>
      <c r="G9" s="33" t="s">
        <v>42</v>
      </c>
      <c r="H9" s="34">
        <v>104202</v>
      </c>
      <c r="I9" s="35"/>
      <c r="J9" s="31">
        <v>148197</v>
      </c>
      <c r="K9" s="31">
        <v>4</v>
      </c>
      <c r="L9" s="31" t="s">
        <v>36</v>
      </c>
      <c r="M9" s="31" t="s">
        <v>37</v>
      </c>
      <c r="N9" s="31" t="s">
        <v>38</v>
      </c>
      <c r="O9" s="31" t="s">
        <v>43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15000</v>
      </c>
      <c r="W9" s="31">
        <v>40000</v>
      </c>
      <c r="X9" s="31">
        <v>35000</v>
      </c>
      <c r="Y9" s="31">
        <v>14202</v>
      </c>
      <c r="Z9" s="31">
        <v>0</v>
      </c>
      <c r="AA9" s="31">
        <v>0</v>
      </c>
      <c r="AB9" s="31">
        <v>0</v>
      </c>
      <c r="AC9" s="31">
        <v>104202</v>
      </c>
      <c r="AD9" s="31">
        <v>0</v>
      </c>
      <c r="AE9" s="31">
        <v>0</v>
      </c>
      <c r="AF9" s="31">
        <v>0</v>
      </c>
      <c r="AG9" s="31" t="s">
        <v>40</v>
      </c>
      <c r="AH9" s="36" t="s">
        <v>41</v>
      </c>
    </row>
    <row r="10" spans="1:34" ht="52.5" thickBot="1">
      <c r="A10" s="14" t="s">
        <v>30</v>
      </c>
      <c r="B10" s="15" t="s">
        <v>31</v>
      </c>
      <c r="C10" s="15" t="s">
        <v>44</v>
      </c>
      <c r="D10" s="15" t="s">
        <v>45</v>
      </c>
      <c r="E10" s="15" t="s">
        <v>34</v>
      </c>
      <c r="F10" s="16" t="s">
        <v>78</v>
      </c>
      <c r="G10" s="17" t="s">
        <v>46</v>
      </c>
      <c r="H10" s="18">
        <v>150000</v>
      </c>
      <c r="I10" s="19">
        <v>150000</v>
      </c>
      <c r="J10" s="15">
        <v>150061</v>
      </c>
      <c r="K10" s="15">
        <v>14</v>
      </c>
      <c r="L10" s="15" t="s">
        <v>36</v>
      </c>
      <c r="M10" s="15" t="s">
        <v>37</v>
      </c>
      <c r="N10" s="15" t="s">
        <v>38</v>
      </c>
      <c r="O10" s="15" t="s">
        <v>47</v>
      </c>
      <c r="P10" s="15">
        <v>0</v>
      </c>
      <c r="Q10" s="15">
        <v>0</v>
      </c>
      <c r="R10" s="15">
        <v>0</v>
      </c>
      <c r="S10" s="15">
        <v>0</v>
      </c>
      <c r="T10" s="15">
        <v>13500</v>
      </c>
      <c r="U10" s="15">
        <v>54000</v>
      </c>
      <c r="V10" s="15">
        <v>72000</v>
      </c>
      <c r="W10" s="15">
        <v>10500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150000</v>
      </c>
      <c r="AD10" s="15">
        <v>0</v>
      </c>
      <c r="AE10" s="15">
        <v>0</v>
      </c>
      <c r="AF10" s="15">
        <v>0</v>
      </c>
      <c r="AG10" s="15" t="s">
        <v>40</v>
      </c>
      <c r="AH10" s="20" t="s">
        <v>41</v>
      </c>
    </row>
    <row r="11" spans="1:34" ht="39.75" thickBot="1">
      <c r="A11" s="14" t="s">
        <v>30</v>
      </c>
      <c r="B11" s="15" t="s">
        <v>31</v>
      </c>
      <c r="C11" s="15" t="s">
        <v>44</v>
      </c>
      <c r="D11" s="15" t="s">
        <v>48</v>
      </c>
      <c r="E11" s="15" t="s">
        <v>34</v>
      </c>
      <c r="F11" s="16" t="s">
        <v>79</v>
      </c>
      <c r="G11" s="17" t="s">
        <v>49</v>
      </c>
      <c r="H11" s="18">
        <v>300000</v>
      </c>
      <c r="I11" s="19">
        <v>300000</v>
      </c>
      <c r="J11" s="15">
        <v>150813</v>
      </c>
      <c r="K11" s="15">
        <v>14</v>
      </c>
      <c r="L11" s="15" t="s">
        <v>36</v>
      </c>
      <c r="M11" s="15" t="s">
        <v>37</v>
      </c>
      <c r="N11" s="15" t="s">
        <v>38</v>
      </c>
      <c r="O11" s="15" t="s">
        <v>50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12096</v>
      </c>
      <c r="W11" s="15">
        <v>36288</v>
      </c>
      <c r="X11" s="15">
        <v>66528</v>
      </c>
      <c r="Y11" s="15">
        <v>70176</v>
      </c>
      <c r="Z11" s="15">
        <v>57456</v>
      </c>
      <c r="AA11" s="15">
        <v>42336</v>
      </c>
      <c r="AB11" s="15">
        <v>15120</v>
      </c>
      <c r="AC11" s="15">
        <v>300000</v>
      </c>
      <c r="AD11" s="15">
        <v>0</v>
      </c>
      <c r="AE11" s="15">
        <v>0</v>
      </c>
      <c r="AF11" s="15">
        <v>0</v>
      </c>
      <c r="AG11" s="15" t="s">
        <v>40</v>
      </c>
      <c r="AH11" s="20" t="s">
        <v>41</v>
      </c>
    </row>
    <row r="12" spans="1:34" ht="39.75" thickBot="1">
      <c r="A12" s="14" t="s">
        <v>30</v>
      </c>
      <c r="B12" s="15" t="s">
        <v>31</v>
      </c>
      <c r="C12" s="15" t="s">
        <v>44</v>
      </c>
      <c r="D12" s="15" t="s">
        <v>51</v>
      </c>
      <c r="E12" s="15" t="s">
        <v>34</v>
      </c>
      <c r="F12" s="16" t="s">
        <v>77</v>
      </c>
      <c r="G12" s="17" t="s">
        <v>52</v>
      </c>
      <c r="H12" s="18">
        <v>260000</v>
      </c>
      <c r="I12" s="19">
        <v>260000</v>
      </c>
      <c r="J12" s="15">
        <v>150801</v>
      </c>
      <c r="K12" s="15">
        <v>14</v>
      </c>
      <c r="L12" s="15" t="s">
        <v>36</v>
      </c>
      <c r="M12" s="15" t="s">
        <v>37</v>
      </c>
      <c r="N12" s="15" t="s">
        <v>38</v>
      </c>
      <c r="O12" s="15" t="s">
        <v>50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10304</v>
      </c>
      <c r="W12" s="15">
        <v>30912</v>
      </c>
      <c r="X12" s="15">
        <v>56672</v>
      </c>
      <c r="Y12" s="15">
        <v>64224</v>
      </c>
      <c r="Z12" s="15">
        <v>48944</v>
      </c>
      <c r="AA12" s="15">
        <v>36064</v>
      </c>
      <c r="AB12" s="15">
        <v>12880</v>
      </c>
      <c r="AC12" s="15">
        <v>260000</v>
      </c>
      <c r="AD12" s="15">
        <v>0</v>
      </c>
      <c r="AE12" s="15">
        <v>0</v>
      </c>
      <c r="AF12" s="15">
        <v>0</v>
      </c>
      <c r="AG12" s="15" t="s">
        <v>40</v>
      </c>
      <c r="AH12" s="20" t="s">
        <v>41</v>
      </c>
    </row>
    <row r="13" spans="1:34" ht="52.5" thickBot="1">
      <c r="A13" s="14" t="s">
        <v>30</v>
      </c>
      <c r="B13" s="15" t="s">
        <v>31</v>
      </c>
      <c r="C13" s="15" t="s">
        <v>53</v>
      </c>
      <c r="D13" s="15" t="s">
        <v>54</v>
      </c>
      <c r="E13" s="15" t="s">
        <v>34</v>
      </c>
      <c r="F13" s="16" t="s">
        <v>74</v>
      </c>
      <c r="G13" s="17" t="s">
        <v>55</v>
      </c>
      <c r="H13" s="18">
        <v>130000</v>
      </c>
      <c r="I13" s="19">
        <v>130000</v>
      </c>
      <c r="J13" s="15">
        <v>150993</v>
      </c>
      <c r="K13" s="15">
        <v>8</v>
      </c>
      <c r="L13" s="15" t="s">
        <v>36</v>
      </c>
      <c r="M13" s="15" t="s">
        <v>37</v>
      </c>
      <c r="N13" s="15" t="s">
        <v>38</v>
      </c>
      <c r="O13" s="15" t="s">
        <v>56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5000</v>
      </c>
      <c r="X13" s="15">
        <v>15000</v>
      </c>
      <c r="Y13" s="15">
        <v>20000</v>
      </c>
      <c r="Z13" s="15">
        <v>30000</v>
      </c>
      <c r="AA13" s="15">
        <v>30000</v>
      </c>
      <c r="AB13" s="15">
        <v>30000</v>
      </c>
      <c r="AC13" s="15">
        <v>130000</v>
      </c>
      <c r="AD13" s="15">
        <v>0</v>
      </c>
      <c r="AE13" s="15">
        <v>0</v>
      </c>
      <c r="AF13" s="15">
        <v>0</v>
      </c>
      <c r="AG13" s="15" t="s">
        <v>40</v>
      </c>
      <c r="AH13" s="20" t="s">
        <v>41</v>
      </c>
    </row>
    <row r="14" spans="1:38" ht="52.5" thickBot="1">
      <c r="A14" s="7" t="s">
        <v>30</v>
      </c>
      <c r="B14" s="8" t="s">
        <v>31</v>
      </c>
      <c r="C14" s="8" t="s">
        <v>57</v>
      </c>
      <c r="D14" s="8" t="s">
        <v>58</v>
      </c>
      <c r="E14" s="8" t="s">
        <v>34</v>
      </c>
      <c r="F14" s="9" t="s">
        <v>72</v>
      </c>
      <c r="G14" s="10" t="s">
        <v>59</v>
      </c>
      <c r="H14" s="11">
        <v>80507</v>
      </c>
      <c r="I14" s="12">
        <v>120000</v>
      </c>
      <c r="J14" s="8">
        <v>154076</v>
      </c>
      <c r="K14" s="8">
        <v>5</v>
      </c>
      <c r="L14" s="8" t="s">
        <v>36</v>
      </c>
      <c r="M14" s="8" t="s">
        <v>37</v>
      </c>
      <c r="N14" s="8" t="s">
        <v>38</v>
      </c>
      <c r="O14" s="8" t="s">
        <v>39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20127</v>
      </c>
      <c r="W14" s="8">
        <v>24152</v>
      </c>
      <c r="X14" s="8">
        <v>24152</v>
      </c>
      <c r="Y14" s="8">
        <v>12076</v>
      </c>
      <c r="Z14" s="8">
        <v>0</v>
      </c>
      <c r="AA14" s="8">
        <v>0</v>
      </c>
      <c r="AB14" s="8">
        <v>0</v>
      </c>
      <c r="AC14" s="8">
        <v>80507</v>
      </c>
      <c r="AD14" s="8">
        <v>0</v>
      </c>
      <c r="AE14" s="8">
        <v>0</v>
      </c>
      <c r="AF14" s="8">
        <v>0</v>
      </c>
      <c r="AG14" s="8"/>
      <c r="AH14" s="13" t="s">
        <v>41</v>
      </c>
      <c r="AJ14" s="22" t="s">
        <v>73</v>
      </c>
      <c r="AK14" s="22"/>
      <c r="AL14" s="22"/>
    </row>
    <row r="15" spans="1:36" ht="39.75" thickBot="1">
      <c r="A15" s="14" t="s">
        <v>30</v>
      </c>
      <c r="B15" s="15" t="s">
        <v>31</v>
      </c>
      <c r="C15" s="15" t="s">
        <v>53</v>
      </c>
      <c r="D15" s="15" t="s">
        <v>60</v>
      </c>
      <c r="E15" s="15" t="s">
        <v>34</v>
      </c>
      <c r="F15" s="16" t="s">
        <v>75</v>
      </c>
      <c r="G15" s="17" t="s">
        <v>61</v>
      </c>
      <c r="H15" s="18">
        <v>150000</v>
      </c>
      <c r="I15" s="19">
        <v>150000</v>
      </c>
      <c r="J15" s="15">
        <v>150996</v>
      </c>
      <c r="K15" s="15">
        <v>8</v>
      </c>
      <c r="L15" s="15" t="s">
        <v>36</v>
      </c>
      <c r="M15" s="15" t="s">
        <v>37</v>
      </c>
      <c r="N15" s="15" t="s">
        <v>38</v>
      </c>
      <c r="O15" s="15" t="s">
        <v>62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5000</v>
      </c>
      <c r="X15" s="15">
        <v>15000</v>
      </c>
      <c r="Y15" s="15">
        <v>25000</v>
      </c>
      <c r="Z15" s="15">
        <v>30000</v>
      </c>
      <c r="AA15" s="15">
        <v>35000</v>
      </c>
      <c r="AB15" s="15">
        <v>40000</v>
      </c>
      <c r="AC15" s="15">
        <v>150000</v>
      </c>
      <c r="AD15" s="15">
        <v>0</v>
      </c>
      <c r="AE15" s="15">
        <v>0</v>
      </c>
      <c r="AF15" s="15">
        <v>0</v>
      </c>
      <c r="AG15" s="15" t="s">
        <v>40</v>
      </c>
      <c r="AH15" s="20" t="s">
        <v>41</v>
      </c>
      <c r="AJ15">
        <f>39493+3015</f>
        <v>42508</v>
      </c>
    </row>
    <row r="16" spans="1:34" ht="39.75" thickBot="1">
      <c r="A16" s="14" t="s">
        <v>30</v>
      </c>
      <c r="B16" s="15" t="s">
        <v>31</v>
      </c>
      <c r="C16" s="15" t="s">
        <v>53</v>
      </c>
      <c r="D16" s="15" t="s">
        <v>63</v>
      </c>
      <c r="E16" s="15" t="s">
        <v>34</v>
      </c>
      <c r="F16" s="16" t="s">
        <v>76</v>
      </c>
      <c r="G16" s="17" t="s">
        <v>64</v>
      </c>
      <c r="H16" s="18">
        <v>400000</v>
      </c>
      <c r="I16" s="19">
        <v>400000</v>
      </c>
      <c r="J16" s="15">
        <v>150997</v>
      </c>
      <c r="K16" s="15">
        <v>8</v>
      </c>
      <c r="L16" s="15" t="s">
        <v>36</v>
      </c>
      <c r="M16" s="15" t="s">
        <v>37</v>
      </c>
      <c r="N16" s="15" t="s">
        <v>38</v>
      </c>
      <c r="O16" s="15" t="s">
        <v>65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8000</v>
      </c>
      <c r="X16" s="15">
        <v>42000</v>
      </c>
      <c r="Y16" s="15">
        <v>70000</v>
      </c>
      <c r="Z16" s="15">
        <v>80000</v>
      </c>
      <c r="AA16" s="15">
        <v>100000</v>
      </c>
      <c r="AB16" s="15">
        <v>100000</v>
      </c>
      <c r="AC16" s="15">
        <v>400000</v>
      </c>
      <c r="AD16" s="15">
        <v>300000</v>
      </c>
      <c r="AE16" s="15">
        <v>0</v>
      </c>
      <c r="AF16" s="15">
        <v>0</v>
      </c>
      <c r="AG16" s="15" t="s">
        <v>40</v>
      </c>
      <c r="AH16" s="20" t="s">
        <v>41</v>
      </c>
    </row>
    <row r="18" spans="8:32" ht="15">
      <c r="H18" s="21">
        <f>SUM(H8:H17)</f>
        <v>1709864</v>
      </c>
      <c r="I18" s="21">
        <f>SUM(I8:I17)</f>
        <v>1752372</v>
      </c>
      <c r="P18" s="21">
        <f aca="true" t="shared" si="0" ref="P18:AF18">SUM(P8:P17)</f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13500</v>
      </c>
      <c r="U18" s="21">
        <f t="shared" si="0"/>
        <v>54000</v>
      </c>
      <c r="V18" s="21">
        <f t="shared" si="0"/>
        <v>149527</v>
      </c>
      <c r="W18" s="21">
        <f t="shared" si="0"/>
        <v>189852</v>
      </c>
      <c r="X18" s="21">
        <f t="shared" si="0"/>
        <v>294352</v>
      </c>
      <c r="Y18" s="21">
        <f t="shared" si="0"/>
        <v>320833</v>
      </c>
      <c r="Z18" s="21">
        <f t="shared" si="0"/>
        <v>246400</v>
      </c>
      <c r="AA18" s="21">
        <f t="shared" si="0"/>
        <v>243400</v>
      </c>
      <c r="AB18" s="21">
        <f t="shared" si="0"/>
        <v>198000</v>
      </c>
      <c r="AC18" s="21">
        <f t="shared" si="0"/>
        <v>1709864</v>
      </c>
      <c r="AD18" s="21">
        <f t="shared" si="0"/>
        <v>300000</v>
      </c>
      <c r="AE18" s="21">
        <f t="shared" si="0"/>
        <v>0</v>
      </c>
      <c r="AF18" s="21">
        <f t="shared" si="0"/>
        <v>0</v>
      </c>
    </row>
    <row r="20" ht="15">
      <c r="V20" s="21">
        <f>SUM(T18:V18)</f>
        <v>217027</v>
      </c>
    </row>
    <row r="22" spans="25:28" ht="15">
      <c r="Y22" s="21">
        <f>SUM(W18:Y18)</f>
        <v>805037</v>
      </c>
      <c r="AB22" s="21">
        <f>SUM(Z18:AB18)</f>
        <v>687800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Isabel Díaz Toledo (Dirplan)</dc:creator>
  <cp:keywords/>
  <dc:description/>
  <cp:lastModifiedBy>pcg</cp:lastModifiedBy>
  <cp:lastPrinted>2009-03-30T17:21:48Z</cp:lastPrinted>
  <dcterms:created xsi:type="dcterms:W3CDTF">2009-03-25T15:24:17Z</dcterms:created>
  <dcterms:modified xsi:type="dcterms:W3CDTF">2009-09-08T16:38:11Z</dcterms:modified>
  <cp:category/>
  <cp:version/>
  <cp:contentType/>
  <cp:contentStatus/>
</cp:coreProperties>
</file>