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DIRE. OBRAS HIDRÁULICAS" sheetId="1" r:id="rId1"/>
  </sheets>
  <definedNames>
    <definedName name="_xlnm.Print_Titles" localSheetId="0">'DIRE. OBRAS HIDRÁULICAS'!$7:$7</definedName>
  </definedNames>
  <calcPr fullCalcOnLoad="1"/>
</workbook>
</file>

<file path=xl/sharedStrings.xml><?xml version="1.0" encoding="utf-8"?>
<sst xmlns="http://schemas.openxmlformats.org/spreadsheetml/2006/main" count="720" uniqueCount="220">
  <si>
    <t>MES LICITACIÓN</t>
  </si>
  <si>
    <t>NOMBRE CONTRATO</t>
  </si>
  <si>
    <t>2009</t>
  </si>
  <si>
    <t>2010</t>
  </si>
  <si>
    <t>2011</t>
  </si>
  <si>
    <t>2012</t>
  </si>
  <si>
    <t>SALDO</t>
  </si>
  <si>
    <t>Asesoria de Inspección Fiscal</t>
  </si>
  <si>
    <t>Diseño construcción unificación de bocatoma rio Perquelauquen</t>
  </si>
  <si>
    <t>Contratación de Obras</t>
  </si>
  <si>
    <t>CONSERVACIÓN DE RIEBERAS EN CAUCES NATURALES REGIÓN DEL MAULE</t>
  </si>
  <si>
    <t>Habilitación Compromisos Ambientales Embalse Corrales (2007-2009)</t>
  </si>
  <si>
    <t>Explotación Manejo y Control Embalse Corrales y Obras Anexas</t>
  </si>
  <si>
    <t>Diagnóstico areas Blancas</t>
  </si>
  <si>
    <t>Conservación Red Primaria Aguas Lluvias (2007-2009) IV Región</t>
  </si>
  <si>
    <t>CONSERVACION DE RIBERAS DE CAUCES NATURALES REGION DE VALPARAISO PROVINCIAS DE SAN ANTONIO - SAN FELIPE Y PETORCA</t>
  </si>
  <si>
    <t>Conservación Defensas Fluviales Cauces General Carrera</t>
  </si>
  <si>
    <t>CONSERVACION Y REPARACION  INFRAESTRUCTURA DE RIEGO REGION DE VALPARAISO - LIMACHE</t>
  </si>
  <si>
    <t>Estudio de Factibilidad</t>
  </si>
  <si>
    <t>CONSTRUCCION UNIFICACION BOCATOMAS PRIMERA SECCCION RIO ACONCAGUA PROVINCIA  DE LOS ANDES REGION DE VALPARAISO</t>
  </si>
  <si>
    <t>CONSERVACION Y REPARACION COLECTORES DE AGUAS LLUVIAS V-REGION PROVINCIA DE VALPARAISO REGION DE VALPARAISO</t>
  </si>
  <si>
    <t>Conservación Defensas Fluviales Río Mataquito, Sector Hualañé</t>
  </si>
  <si>
    <t>Conservación de Riberas de Cauces Naturales Año 2009</t>
  </si>
  <si>
    <t>Asesoria y Consultoría de Gestión de Proyectos</t>
  </si>
  <si>
    <t>Construccion Sistema de Regadio de Regulacion Puerto Natales</t>
  </si>
  <si>
    <t>Conservación Defensas Fluviales Río Mataquito Sector Huaquen Etapa II, Comuna de Curepto.</t>
  </si>
  <si>
    <t>Estudio de factibilidad Mejoramiento del riego en el valle de puangue</t>
  </si>
  <si>
    <t>CO-CM- EB-02 Construcción Mejoramiento Canales Cuz-Cuz Bellavista Alto y Turbina</t>
  </si>
  <si>
    <t>Conservación de Obras de Riego Fiscal Chile Chico XI Región</t>
  </si>
  <si>
    <t xml:space="preserve">ASESORIA A INSPECCION FISCAL CONSTRUCCION DE OBRAS PARA EL CONTROL ALUVIONAL QUEBRADA LOS COIGÜES DEL CERRO DIVISADERO CIUDAD DE COYHAIQUE TERCERA ETAPA
</t>
  </si>
  <si>
    <t>Conservación y explotación sistema de Regadío Huertos Familiares XII Region</t>
  </si>
  <si>
    <t xml:space="preserve">CONSTRUCCION DE OBRAS PARA EL CONTROL ALUVIONAL QUEBRADA LOS COIGÜES, DEL CERRO DIVISADERO, CIUDAD DE COYHAIQUE, XI REGIÓN, ETAPA II
</t>
  </si>
  <si>
    <t>ESTUDIO DE FACTIBILIDAD MEJORAMIENTO UNIFICACION BOCATOMAS RIO ACHIBUENO REGIÓN DEL MAULE</t>
  </si>
  <si>
    <t>Estudio Básicos</t>
  </si>
  <si>
    <t>Análisis de Factibilidad de encauzamiento del río Maipo, entre Puente San Ramón y Puente Naltahua, Región Metropolitana</t>
  </si>
  <si>
    <t>Contrato de Emergencia Prestación de Servicio de Arriendo de Maquinaria para Semiencauzamiento del Rio Maipo Sector Huechún Bajo Comuna de Melipilla</t>
  </si>
  <si>
    <t>EMERGENCIA CANAL MAULE NORTE ALTO</t>
  </si>
  <si>
    <t>Conservación de Riberas de Cauces Naturales 2009 en la Región de los Rios</t>
  </si>
  <si>
    <t>Conservacion de Colectores de Aguas Lluvias Punta Arenas XII Region</t>
  </si>
  <si>
    <t>Conservacion de Riberas Cauces Naturales 2009 Punta Arenas</t>
  </si>
  <si>
    <t>CONSTRUCCION INFRAESTRUCTURA EN CAUCES NATURALES ETAPA 2 LLUTA</t>
  </si>
  <si>
    <t>CONSERVACION INSTALACIONES SISTEMA LAUCA-AZAPA</t>
  </si>
  <si>
    <t>Conservacion de ribera de Cauces Naturales 2007-2009 Puerto Natales</t>
  </si>
  <si>
    <t>TRABAJOS DE EMERGENCIA RIO TOLTEN SECTOR URBANO DE PITRUFQUEN COMUNA DE PITRUFQUEN REGION DE LA ARAUCANIA</t>
  </si>
  <si>
    <t>Conservación Red Primaria de Aguas Lluvia año 2009 Valdivia Región de Los Ríos</t>
  </si>
  <si>
    <t>CONSERVACION OBRAS FISCALES DE RIEGO PRETILES RIO AZUFRE</t>
  </si>
  <si>
    <t xml:space="preserve">SERVICIO DE INSTRUMENTACIÓN, HERRAMIENTAS E INSUMOS EMBALSE PALOMA AÑO 2009
</t>
  </si>
  <si>
    <t>Conservación y Operación Sistemas de Aguas Lluvias RM</t>
  </si>
  <si>
    <t>Conservación de Defensas Fluviales  en Río Maipo, Sector las Linazas, Comuna de Isla de Maipo, Provincia de Talagante, Región Metropolitana</t>
  </si>
  <si>
    <t>CONSTRUCCION MUROS DE CONTENCION DE CALLE MIRAMAR DE LA COMUNA DE VIÑA DEL MAR - REGION DE VALPARAISO</t>
  </si>
  <si>
    <t>Servicio de Puesta en Marcha Electromecánica Compuertas Nºs 2 y 3 del Vertedero  Embalse Paloma</t>
  </si>
  <si>
    <t>Servicio de Asesoría en Mantención y Operación del Embalse Paloma Año 2009</t>
  </si>
  <si>
    <t>Encauzamiento Jeinimeni Sector la Horqueta y Canal Fiscal</t>
  </si>
  <si>
    <t>Conservación de Defensas Fluviales  en Río Maipo, Sector San Rafael  I , San Rafael Aguas Debajo de La Puntilla y Aguas debajo de La Foresta Comuna de Melipilla, Provincia de Melipilla, Región Metropolitana</t>
  </si>
  <si>
    <t>Encauzamiento Río Jeinimeni Sector Bocatoma</t>
  </si>
  <si>
    <t>Encauzamiento con Maquinaria Pesada Río El Claro</t>
  </si>
  <si>
    <t>Encauzamiento Arroyo Largo Sector Bocatoma P Levican</t>
  </si>
  <si>
    <t>CONSERVACION DE RIBERAS - REGION DE ATACAMA</t>
  </si>
  <si>
    <t>Conservación Red Primaria de aguas LLuvias Ciudades de Puerto Montt y Osorno Región de Los Lagos</t>
  </si>
  <si>
    <t>Estudio de Impacto Ambiental</t>
  </si>
  <si>
    <t xml:space="preserve">ESTUDIOS AMBIENTALES EN QUEBRADAS DE TOCOPILLA Y TALTAL, REGIÓN DE ANTOFAGASTA  
</t>
  </si>
  <si>
    <t xml:space="preserve">Conservación y Reparación Obras Fiscales de Riego Canal Pillanlelbun, sector Población Santa Ana, Comuna de Lautaro, Región de La Araucanía.
</t>
  </si>
  <si>
    <t>MEJORAMIENTO CANAL GIBBS Y OBRAS MINIMAS DEL CANAL GABRIELA MISTRAL II PARTE COMUNA DE TEMUCO REGION DE LA ARAUCANIA</t>
  </si>
  <si>
    <t>Conservación Obras de Riego Fiscales Región de Tarapacá</t>
  </si>
  <si>
    <t>HORAS MAQUINAS - DIRECCION DE VIALIDAD 2009</t>
  </si>
  <si>
    <t>Servicio de Mantención Preventiva Operación y Vigilancia de los Sistemas Hidráulicos  Bocatoma Coiron Provincia de Choapa Región de Coquimbo Año 2009</t>
  </si>
  <si>
    <t>CONSERVACION DEFENSAS FLUVIALES RIO TINGUIRIRICA Y OTROS CAUCES PROVINCIA DE COLCHAGUA REGION DE O´HIGGINS (04/2009)</t>
  </si>
  <si>
    <t>Diseño de Ingenieria</t>
  </si>
  <si>
    <t>DIAGNOSTICO PROPOSICION DE DEFENSAS FLUVIALES Y PLAN DE MANEJO EN RIO TINGUIRIRICA TRAMO PUENTE TALCAREHUE HASTA PUENTE ERRAZURIZ REGION DE O´HIGGINS</t>
  </si>
  <si>
    <t>CONSERVACION DE DEFENSAS FLUVIALES A TRAVES DE DEFENSAS VIVAS RIO TINGUIRIRICA REGION DE O´HIGGINS (06/2009)</t>
  </si>
  <si>
    <t>CONSERVACION DE DEFENSAS FLUVIALES A TRAVES DE DEFENSAS VIVAS RIO CACHAPOAL REGION DE O´HIGGINS (05/2009)</t>
  </si>
  <si>
    <t>CONSERVACION DE CAUCES CON MAQUINARIA BULLDOZER Y EXCAVADOR DIVERSOS ESTEROS DIVERSOS SECTORES REGIÓN DE O´HIGGINS (03/2009)</t>
  </si>
  <si>
    <t>CONSERVACION DEFENSAS FLUVIALES RIO CLARO Y OTROS CAUCES DIVERSOS SECTORES REGION DE O´HIGGINS (02/2009)</t>
  </si>
  <si>
    <t>OBRAS DE CONSERVACION RED DE COLECTORES DE AGUAS LLUVIA EN DIVERSOS SECTORES DE LA REGION DE O´HIGGINS AÑO 2009</t>
  </si>
  <si>
    <t>CONSERVACION DEFENSAS FLUVIALES RIO CACHAPOAL DIVERSOS SECTORES PROVINCIA DE CACHAPOAL SEXTA REGION (01/2009)</t>
  </si>
  <si>
    <t>CONSERVACION RED DE COLECTORES DE AGUAS LLUVIA EN DIVERSAS COMUNAS DE LA REGIÓN DE O´HIGGINS (DISEÑOS DE INGENIERIA) AÑO 2009</t>
  </si>
  <si>
    <t>CONSERVACION Y MEJORAMIENTO CANAL LAUCA 2009 PLAN ESPECIAL MANO DE OBRA</t>
  </si>
  <si>
    <t>Conservación de Riberas de Cauces Naturales : Ribera Norte Río Maullin, Comuna de Maullín, Región de Los Lagos</t>
  </si>
  <si>
    <t>AIF Normalizacion Rio de La Mano  Punta Arenas</t>
  </si>
  <si>
    <t>CONSERVACION OBRAS DE RIEGO FISCALES - III REGION 2007-2009</t>
  </si>
  <si>
    <t>Conservación de Riberas Cuarta Región (2007-2009)</t>
  </si>
  <si>
    <t>Asesoría a la Inspección Construcción Habilitación y Abovedamiento Canal La Pampa La Serena</t>
  </si>
  <si>
    <t>MejoramientoCanal El Romeral Comuna de Ovalle</t>
  </si>
  <si>
    <t>CONSERVACIÓN DE RIBERAS EN CAUCES NATURALES ARICA Y PARINACOTA 2009</t>
  </si>
  <si>
    <t>Reparación y Conservación Obras de Riego Fiscales IV Región (2007-2009)</t>
  </si>
  <si>
    <t xml:space="preserve">Asesoría Obras anexas de entregas prediales y Canal Santa Ana y Reparación Canal Matriz, Proyecto Faja Maisan, Pitrufquen
</t>
  </si>
  <si>
    <t>Construcción Habilitación y Abovedamiento Canal La Pampa La Serena</t>
  </si>
  <si>
    <t>Conservación Red Primaria de Aguas Lluvias Coyhaique</t>
  </si>
  <si>
    <t>CONSERVACION Y MANTENCION OBRAS DE RIEGO FISCALES VII REGION 2008-2010</t>
  </si>
  <si>
    <t>Conservación Defensas Fluviales Río  Mataquito Sectores Peralillo y Parcelas de Idahue Etapa II, Comunas de Hualañe y Licanten</t>
  </si>
  <si>
    <t xml:space="preserve">Reparación Canal Matriz Proyecto Faja Maisan, Comuna de Pitrufquen
</t>
  </si>
  <si>
    <t xml:space="preserve">Conservación de Riberas en varios cauces, años 2007-2009, período 2009.
</t>
  </si>
  <si>
    <t xml:space="preserve">Obras Anexas de Entregas Prediales y Canal Santa Ana, Faja Maisan Comuna de Pitrufquen
</t>
  </si>
  <si>
    <t>CONSTRUCCION OBRAS CAUCE URBANO RIO SAN JOSE II PARTE</t>
  </si>
  <si>
    <t xml:space="preserve">Convenio INIA - DOH
</t>
  </si>
  <si>
    <t xml:space="preserve">CO-CM-EB-01 Construcción Canal Nueva Cocinera
</t>
  </si>
  <si>
    <t>AIF CONSTRUCCION CANAL NUEVA COCINERA</t>
  </si>
  <si>
    <t>Asesoría a la Inspección Fiscal para el diseño sistema de regadío valle de Petorca- V región</t>
  </si>
  <si>
    <t>Asesoría a la Inspección Fiscal para el Diseño Construcción Sistemas de Regadío Valle de La Ligua V Región</t>
  </si>
  <si>
    <t>Construcción sistema de regadío Valle de la Ligua- V región</t>
  </si>
  <si>
    <t>Construcción sistema de regadio valle de Petorca - V region</t>
  </si>
  <si>
    <t>Adquisición y Montaje de Estaciones de Control DCP - Laja Diguillin</t>
  </si>
  <si>
    <t xml:space="preserve"> AI-FM-09 Asesoría a la Construcción red secundaria Canales Nueva Etruria Los Pinos Los Avellanos Los Lingues Alberti y Huefel IX Región
</t>
  </si>
  <si>
    <t xml:space="preserve"> CO-FM-09 Construcción término de red secundaria canales Nueva Etruria Los Pinos Los Avellanos Los Lingues Alberti y Huefel Proyecto Sistema regadio Faja Maisan IX Región
</t>
  </si>
  <si>
    <t>Asesoría y Consultoría de Gestión Administrativa</t>
  </si>
  <si>
    <t>Consultoría de Explotación Sistema de Riego Laja - Diguillín Temporada 2009/2010</t>
  </si>
  <si>
    <t>CONSERVACION OBRAS DE AGUAS LLUVIAS</t>
  </si>
  <si>
    <t>DISEÑO DE INGENIERIA DE DEFENSAS FLUVIALES 2009</t>
  </si>
  <si>
    <t>reforestación DL 701 Sector Roblería</t>
  </si>
  <si>
    <t>CONSERVACIÓN SISTEMAS DE ALCANTARILLADO DE AGUAS LLUVIAS  REGION DEL MAULE</t>
  </si>
  <si>
    <t>Asesoría a la Inspección Fiscal de Contratos de Conservación de Riberas Región del Bio Bio</t>
  </si>
  <si>
    <t>Adenda II EIA Manejo de Cauces Llollelhue, XIV Regíon</t>
  </si>
  <si>
    <t>CONSERVACION RED PRIMARIA AGUAS LLUVIAS III REGION 2007-2009</t>
  </si>
  <si>
    <t xml:space="preserve">Conservación Riberas de Cauces Naturales Plan Mano de Obra Región de Los Lagos CUATRO ESTEROS QUELLON
</t>
  </si>
  <si>
    <t xml:space="preserve">Conservación Infraestructura de Aguas Lluvias de Temuco 2008-2010, período 2009
</t>
  </si>
  <si>
    <t>ENCAUZAMIENTO EN ESTERO LOS PATOS Y CANAL LOS PATOS VARIOS SECTORES</t>
  </si>
  <si>
    <t>ENCAUZAMIENTOS VARIOS PROVINCIA DE ARAUCO</t>
  </si>
  <si>
    <t>ENCAUZAMIENTO RIO RENAICO EN PORTAHUE</t>
  </si>
  <si>
    <t>ENCAUZAMIENTOS VARIOS EN PROVINCIA DEL BIO BIO</t>
  </si>
  <si>
    <t>Conservación Red Primaria de Aguas Lluvias VIII Región 2009 Comunas de Talcahuano Chiguayante Hualpén y San Pedro de la Paz</t>
  </si>
  <si>
    <t>Conservación Red Primaria de Aguas Lluvias VIII Región (2009) Comunas de Concepción y Los Angeles</t>
  </si>
  <si>
    <t>OBRAS DE CONSERVACIÓN Y REPARACIÓN EN CANAL QUILLAILEO</t>
  </si>
  <si>
    <t>Materiales y suministros - Obra</t>
  </si>
  <si>
    <t>Mejoramiento fundación de los decantadores quebrada de Macul</t>
  </si>
  <si>
    <t>DISEÑO OBRAS DE PROTECCION INFRAESTRUCTURA CAUCE URBANO RIO SANJOSE</t>
  </si>
  <si>
    <t>Obras de Conservación y Reparación Canal Cayucupil</t>
  </si>
  <si>
    <t>Asesoría a la Inspección Fiscal Contratos Conservación de Aguas Lluvias Región del Bio Bio</t>
  </si>
  <si>
    <t>ENCAUZAMIENTO EN ESTERO LAS CRUCES</t>
  </si>
  <si>
    <t xml:space="preserve">Estudio Nº 3 Seguimiento Ambiental Embalse Corrales
</t>
  </si>
  <si>
    <t>ENCAUZAMIENTO ESTERO HUALQUI</t>
  </si>
  <si>
    <t>ENCAUZAMIENTOS VARIOS EN LA PROVINCIA DE CONCEPCIÓN</t>
  </si>
  <si>
    <t>ENCAUZAMIENTO RIO CHILLÁN VARIOS SECTORES</t>
  </si>
  <si>
    <t>ENCAUZAMIENTO RIO NIBLINTO</t>
  </si>
  <si>
    <t>ENCAUZAMIENTO ESTEROS COLLIGUAY Y NAVOTAVO</t>
  </si>
  <si>
    <t>DEFENSAS FLUVIALES NUEVA ALDEA</t>
  </si>
  <si>
    <t>ENCAUZAMIENTOS VARIOS PROVINCIA DE ÑUBLE</t>
  </si>
  <si>
    <t>OBRAS DE CONSERVACIÓN Y REPARACIÓN EN CANAL QUILLÓN</t>
  </si>
  <si>
    <t>CONSERVACION DE OBRAS DE DEFENSAS VIVAS</t>
  </si>
  <si>
    <t xml:space="preserve">Contrato CO-PLA-02  Construcción Parque la Aguada. Contrato 2. (Tramos 3 y 4 Complemento)
</t>
  </si>
  <si>
    <t>CONSERVACIÓN INFRAESTRUCTURA OBRAS FISCALES DE RIEGO EN EL RÍO LOA</t>
  </si>
  <si>
    <t>Contrato CO-CAL-03 Construcción Colector Interceptor Alameda Etapa 3 y 4 Ciudad de Rancagua VI Region</t>
  </si>
  <si>
    <t>Diseño Construcción regadio Lonquen</t>
  </si>
  <si>
    <t xml:space="preserve">Contrato CO-PLA-01  Construcción Parque la Aguada. Contrato 1
</t>
  </si>
  <si>
    <t>Asesoría Técnica y Administrativa a la Inspección Fiscal para el Contrato de Obras Fluviales Sistema Andalien Etapa 1</t>
  </si>
  <si>
    <t>Contrato AI-HRV-02; Asesoría Técnica y Adminisdtrativa a la Inspección Fiscal para el Contrato CO-HRV-02</t>
  </si>
  <si>
    <t>Factibilidad Entubamiento canal Azapa</t>
  </si>
  <si>
    <t xml:space="preserve">Contrato AI-PLA-01 Asesoría a la Inspección Fiscal  Construcción Parque la Aguada. Contrato 1
</t>
  </si>
  <si>
    <t>Construcción Colector Estero Lobos Poniente Segunda Etapa Ciudad de Puerto Montt Región de Los Lagos</t>
  </si>
  <si>
    <t>AIF MEJORAMIENTO CANALES BELLAVISTA ALTO - CUZ CUZ Y LA TURBINA</t>
  </si>
  <si>
    <t>Contrato CO-HRV-02 Construcción Canal Colector de Aguas Lluvias Hondona Río Viejo Comuna Cerro Navia y Pudahuel</t>
  </si>
  <si>
    <t>CONSERVACIÓN DE RIBERAS DE CAUCES NATURALES REGIÓN DE ANTOFAGASTA</t>
  </si>
  <si>
    <t>CONSERVACIÓN Y REPARACIÓN OBRAS FISCALES DE RIEGO REGIÓN DE ANTOFAGASTA COMUNA DE CALAMA EMBALSE CONCHI</t>
  </si>
  <si>
    <t>Asesoría de Inspección Obra Construcción Colector de Aguas Lluvias Estero Lobos Poniente Segunda Etapa Ciudad de Puerto Montt Región de Los Lagos</t>
  </si>
  <si>
    <t>Estudio de Factibilidad con Diseño</t>
  </si>
  <si>
    <t xml:space="preserve">Diseño de obras de Regulación y Sedimentación en Río Andalién
</t>
  </si>
  <si>
    <t xml:space="preserve">Contrato AI-CAL-03  Asesoria a la Inspección Fiscal para el Contrato Construcción Colector de Aguas Lluvias Alameda, Rancagua, Etapa 3-4, VI Región
</t>
  </si>
  <si>
    <t>Construcción Obras para la incorporación de nuevas hectareas Canal Matriz - Laja Diguillin</t>
  </si>
  <si>
    <t>Construcción Obras Fluviales Río Andalién Nonguén y Palomares etapa 1</t>
  </si>
  <si>
    <t>CONSERVACION OBARS DE RIEGO FISCALES 2008</t>
  </si>
  <si>
    <t xml:space="preserve">Mantención Conservación y Operación Sistemas de Aguas lluvias Región Metropolitana
</t>
  </si>
  <si>
    <t>Construcción Defensas Fluviales Río Lontué Sector Km. 18,2 a Km. 31,7 Etapa 2</t>
  </si>
  <si>
    <t>CONSTRUCCIÓN DEFENSAS FLUVIALES RÍO MAULE
KM. 100,30 A KM. 90 ETAPA 2</t>
  </si>
  <si>
    <t>Construcción Colector Quebrada de Ramón Región Metropolitana</t>
  </si>
  <si>
    <t xml:space="preserve">Programa de seguimiento y monitoreo de la flora y fauna acuática y calidad de aguas Etapa 3 Período 2009 - 2010 El Bato
</t>
  </si>
  <si>
    <t xml:space="preserve">OBRAS Construcción Obras de Emergencia Sistemas Ifarle y Gaete, Talcahuano
</t>
  </si>
  <si>
    <t xml:space="preserve">AIF Construcción Obras de Emergencia Sistemas Ifarle y Gaete, Talcahuano
</t>
  </si>
  <si>
    <t>Contrato AI-PLA-02 Asesoría a la Inspección Fiscal  Construcción Parque la Aguada. Contrato 2. (Tramos 3 y 4_Complemento)</t>
  </si>
  <si>
    <t>Asesoría para la incorporación de nuevas Hectaria Canal Matriz- Laja Diguillin</t>
  </si>
  <si>
    <t xml:space="preserve">EIA Embalse Valle Hermoso, Río Pama Comuna de Combarbalá
</t>
  </si>
  <si>
    <t>CONSERVACIÓN DE OBRAS ALUVIONALES ANTOFAGASTA QUEBRADAS S. DEL CARMEN Y LA CADENA</t>
  </si>
  <si>
    <t xml:space="preserve">Estudio de Seguimiento Ambiental Embalse Ancoa etapa 2
</t>
  </si>
  <si>
    <t>AIF Conservación Obras de Mejoramiento Canal Papen, VIII Región</t>
  </si>
  <si>
    <t xml:space="preserve">EIA Obras de Regulación Valle de Petorca, V Región
</t>
  </si>
  <si>
    <t xml:space="preserve">Obras Conservación Obras de Mejoramiento Canal Papen, VIII Región
</t>
  </si>
  <si>
    <t xml:space="preserve">OBRAS CONSTRUCCION EMBALSE CHACRILLAS DE PUTAENDO
</t>
  </si>
  <si>
    <t xml:space="preserve">Programa de seguimiento y monitoreo de la flora y fauna acuática y calidad de aguas Etapa 2. Período 2009 - 2010 Ancoa
</t>
  </si>
  <si>
    <t xml:space="preserve">Aesoría a la Inspección fiscal EIA Petorca
</t>
  </si>
  <si>
    <t xml:space="preserve">Aesoría a la Inspección fiscal EIA de La Ligua
</t>
  </si>
  <si>
    <t xml:space="preserve">EIA Obras de Regulación Valle La Ligua, V Región
</t>
  </si>
  <si>
    <t>Normalizacion Rio de La Mano Punta Arenas</t>
  </si>
  <si>
    <t>ESTUDIO/OBRA</t>
  </si>
  <si>
    <t>PROGRAMA DE LICITACIONES DE CONTRATOS NUEVOS 2009</t>
  </si>
  <si>
    <t>CALENDARIO POR TRIMESTRE</t>
  </si>
  <si>
    <t>MILES DE $ 2009</t>
  </si>
  <si>
    <t>PRIMER TRIMESTRE</t>
  </si>
  <si>
    <t>REGION</t>
  </si>
  <si>
    <t>Nº SAFI</t>
  </si>
  <si>
    <t>COSTO TOTAL CONTRATO</t>
  </si>
  <si>
    <t>TOTAL</t>
  </si>
  <si>
    <t>ENERO</t>
  </si>
  <si>
    <t>FEBRERO</t>
  </si>
  <si>
    <t>MARZO</t>
  </si>
  <si>
    <t>TARAPACA</t>
  </si>
  <si>
    <t>ANTOFAGASTA</t>
  </si>
  <si>
    <t>ATACAMA</t>
  </si>
  <si>
    <t>COQUIMBO</t>
  </si>
  <si>
    <t>VALPARAISO</t>
  </si>
  <si>
    <t>LIB. GRAL. B. O'HIGGINS</t>
  </si>
  <si>
    <t>MAULE</t>
  </si>
  <si>
    <t>ARAUCANIA</t>
  </si>
  <si>
    <t>LOS LAGOS</t>
  </si>
  <si>
    <t>AYSEN</t>
  </si>
  <si>
    <t>MAGALLANES</t>
  </si>
  <si>
    <t>METROPOLITANA</t>
  </si>
  <si>
    <t>LOS RIOS</t>
  </si>
  <si>
    <t>ARICA Y PARINACOTA</t>
  </si>
  <si>
    <t>NO REGIONALIZABLE</t>
  </si>
  <si>
    <t>SEGUNDO TRIMESTRE</t>
  </si>
  <si>
    <t>BIO BIO</t>
  </si>
  <si>
    <t>ABRIL</t>
  </si>
  <si>
    <t>MAYO</t>
  </si>
  <si>
    <t>JUNIO</t>
  </si>
  <si>
    <t>TERCER TRIMESTRE</t>
  </si>
  <si>
    <t>JULIO</t>
  </si>
  <si>
    <t>AGOSTO</t>
  </si>
  <si>
    <t>SEPTIEMBRE</t>
  </si>
  <si>
    <t>OCTUBRE</t>
  </si>
  <si>
    <t>NOVIEMBRE</t>
  </si>
  <si>
    <t>CUARTO TRIMESTRE</t>
  </si>
  <si>
    <t>MINISTERIO DE OBRAS PÚBLICAS - DIRECCIÓN DE OBRAS HIDRÁULICAS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</si>
</sst>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1" fillId="33" borderId="10" xfId="57" applyFont="1" applyFill="1" applyBorder="1" applyAlignment="1">
      <alignment horizontal="center" vertical="top" wrapText="1"/>
      <protection/>
    </xf>
    <xf numFmtId="3" fontId="1" fillId="33" borderId="10" xfId="57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57" applyFont="1" applyFill="1" applyBorder="1" applyAlignment="1">
      <alignment vertical="top" wrapText="1"/>
      <protection/>
    </xf>
    <xf numFmtId="3" fontId="1" fillId="0" borderId="10" xfId="57" applyNumberFormat="1" applyFont="1" applyFill="1" applyBorder="1" applyAlignment="1">
      <alignment horizontal="right" vertical="top" wrapText="1"/>
      <protection/>
    </xf>
    <xf numFmtId="0" fontId="1" fillId="0" borderId="0" xfId="58" applyFont="1" applyFill="1" applyBorder="1" applyAlignment="1">
      <alignment vertical="top" wrapText="1"/>
      <protection/>
    </xf>
    <xf numFmtId="3" fontId="1" fillId="0" borderId="0" xfId="58" applyNumberFormat="1" applyFont="1" applyFill="1" applyBorder="1" applyAlignment="1">
      <alignment horizontal="right" vertical="top" wrapText="1"/>
      <protection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1" fillId="0" borderId="10" xfId="58" applyFont="1" applyFill="1" applyBorder="1" applyAlignment="1">
      <alignment vertical="top" wrapText="1"/>
      <protection/>
    </xf>
    <xf numFmtId="3" fontId="1" fillId="0" borderId="10" xfId="58" applyNumberFormat="1" applyFont="1" applyFill="1" applyBorder="1" applyAlignment="1">
      <alignment horizontal="right" vertical="top" wrapText="1"/>
      <protection/>
    </xf>
    <xf numFmtId="0" fontId="19" fillId="0" borderId="10" xfId="58" applyFont="1" applyFill="1" applyBorder="1" applyAlignment="1">
      <alignment vertical="top" wrapText="1"/>
      <protection/>
    </xf>
    <xf numFmtId="3" fontId="19" fillId="0" borderId="10" xfId="58" applyNumberFormat="1" applyFont="1" applyFill="1" applyBorder="1" applyAlignment="1">
      <alignment horizontal="right" vertical="top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1" fillId="0" borderId="10" xfId="58" applyFont="1" applyFill="1" applyBorder="1" applyAlignment="1">
      <alignment horizontal="center" vertical="top" wrapText="1"/>
      <protection/>
    </xf>
    <xf numFmtId="0" fontId="19" fillId="0" borderId="1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0" xfId="58" applyFont="1" applyFill="1" applyBorder="1" applyAlignment="1">
      <alignment vertical="top" wrapText="1"/>
      <protection/>
    </xf>
    <xf numFmtId="3" fontId="1" fillId="0" borderId="0" xfId="57" applyNumberFormat="1" applyFont="1" applyFill="1" applyBorder="1" applyAlignment="1">
      <alignment horizontal="right" vertical="top" wrapText="1"/>
      <protection/>
    </xf>
    <xf numFmtId="3" fontId="19" fillId="0" borderId="10" xfId="57" applyNumberFormat="1" applyFont="1" applyFill="1" applyBorder="1" applyAlignment="1">
      <alignment horizontal="right" vertical="top" wrapText="1"/>
      <protection/>
    </xf>
    <xf numFmtId="0" fontId="19" fillId="0" borderId="10" xfId="57" applyFont="1" applyFill="1" applyBorder="1" applyAlignment="1">
      <alignment vertical="top" wrapText="1"/>
      <protection/>
    </xf>
    <xf numFmtId="0" fontId="37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_LICITADO PRIMER TRIM" xfId="57"/>
    <cellStyle name="Normal_prog licit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2.140625" style="25" customWidth="1"/>
    <col min="2" max="2" width="16.57421875" style="7" bestFit="1" customWidth="1"/>
    <col min="3" max="3" width="15.57421875" style="25" customWidth="1"/>
    <col min="4" max="4" width="9.28125" style="25" customWidth="1"/>
    <col min="5" max="5" width="43.140625" style="7" customWidth="1"/>
    <col min="6" max="11" width="12.28125" style="7" customWidth="1"/>
    <col min="12" max="16384" width="11.421875" style="7" customWidth="1"/>
  </cols>
  <sheetData>
    <row r="1" spans="1:11" s="1" customFormat="1" ht="15.75">
      <c r="A1" s="32" t="s">
        <v>219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15.75">
      <c r="A2" s="32" t="s">
        <v>181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5.75">
      <c r="A3" s="32" t="s">
        <v>182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15.75">
      <c r="A4" s="32" t="s">
        <v>183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4" s="1" customFormat="1" ht="15">
      <c r="A5" s="2"/>
      <c r="C5" s="2"/>
      <c r="D5" s="2"/>
    </row>
    <row r="6" spans="1:4" s="1" customFormat="1" ht="15">
      <c r="A6" s="3" t="s">
        <v>184</v>
      </c>
      <c r="C6" s="2"/>
      <c r="D6" s="2"/>
    </row>
    <row r="7" spans="1:11" s="6" customFormat="1" ht="45">
      <c r="A7" s="4" t="s">
        <v>0</v>
      </c>
      <c r="B7" s="4" t="s">
        <v>180</v>
      </c>
      <c r="C7" s="4" t="s">
        <v>185</v>
      </c>
      <c r="D7" s="4" t="s">
        <v>186</v>
      </c>
      <c r="E7" s="4" t="s">
        <v>1</v>
      </c>
      <c r="F7" s="5" t="s">
        <v>187</v>
      </c>
      <c r="G7" s="5" t="s">
        <v>2</v>
      </c>
      <c r="H7" s="5" t="s">
        <v>3</v>
      </c>
      <c r="I7" s="5" t="s">
        <v>4</v>
      </c>
      <c r="J7" s="5" t="s">
        <v>5</v>
      </c>
      <c r="K7" s="5" t="s">
        <v>6</v>
      </c>
    </row>
    <row r="8" spans="1:11" ht="45">
      <c r="A8" s="21" t="s">
        <v>189</v>
      </c>
      <c r="B8" s="9" t="s">
        <v>18</v>
      </c>
      <c r="C8" s="21" t="s">
        <v>198</v>
      </c>
      <c r="D8" s="21">
        <v>144622</v>
      </c>
      <c r="E8" s="9" t="s">
        <v>32</v>
      </c>
      <c r="F8" s="10">
        <f>SUM(G8:K8)</f>
        <v>215000</v>
      </c>
      <c r="G8" s="10">
        <v>100000</v>
      </c>
      <c r="H8" s="10">
        <v>115000</v>
      </c>
      <c r="I8" s="10">
        <v>0</v>
      </c>
      <c r="J8" s="10">
        <v>0</v>
      </c>
      <c r="K8" s="10">
        <v>0</v>
      </c>
    </row>
    <row r="9" spans="1:11" ht="45">
      <c r="A9" s="21" t="s">
        <v>189</v>
      </c>
      <c r="B9" s="9" t="s">
        <v>33</v>
      </c>
      <c r="C9" s="21" t="s">
        <v>203</v>
      </c>
      <c r="D9" s="21">
        <v>147777</v>
      </c>
      <c r="E9" s="9" t="s">
        <v>34</v>
      </c>
      <c r="F9" s="10">
        <f aca="true" t="shared" si="0" ref="F9:F70">SUM(G9:K9)</f>
        <v>20000</v>
      </c>
      <c r="G9" s="10">
        <v>20000</v>
      </c>
      <c r="H9" s="10">
        <v>0</v>
      </c>
      <c r="I9" s="10">
        <v>0</v>
      </c>
      <c r="J9" s="10">
        <v>0</v>
      </c>
      <c r="K9" s="10">
        <v>0</v>
      </c>
    </row>
    <row r="10" spans="1:11" ht="60">
      <c r="A10" s="21" t="s">
        <v>189</v>
      </c>
      <c r="B10" s="9" t="s">
        <v>9</v>
      </c>
      <c r="C10" s="21" t="s">
        <v>203</v>
      </c>
      <c r="D10" s="21">
        <v>152964</v>
      </c>
      <c r="E10" s="9" t="s">
        <v>35</v>
      </c>
      <c r="F10" s="10">
        <f t="shared" si="0"/>
        <v>26846</v>
      </c>
      <c r="G10" s="10">
        <v>26846</v>
      </c>
      <c r="H10" s="10">
        <v>0</v>
      </c>
      <c r="I10" s="10">
        <v>0</v>
      </c>
      <c r="J10" s="10">
        <v>0</v>
      </c>
      <c r="K10" s="10">
        <v>0</v>
      </c>
    </row>
    <row r="11" spans="1:11" ht="30">
      <c r="A11" s="21" t="s">
        <v>190</v>
      </c>
      <c r="B11" s="9" t="s">
        <v>9</v>
      </c>
      <c r="C11" s="21" t="s">
        <v>198</v>
      </c>
      <c r="D11" s="21">
        <v>152246</v>
      </c>
      <c r="E11" s="9" t="s">
        <v>36</v>
      </c>
      <c r="F11" s="10">
        <f t="shared" si="0"/>
        <v>889015</v>
      </c>
      <c r="G11" s="10">
        <v>889015</v>
      </c>
      <c r="H11" s="10">
        <v>0</v>
      </c>
      <c r="I11" s="10">
        <v>0</v>
      </c>
      <c r="J11" s="10">
        <v>0</v>
      </c>
      <c r="K11" s="10">
        <v>0</v>
      </c>
    </row>
    <row r="12" spans="1:11" ht="30">
      <c r="A12" s="21" t="s">
        <v>190</v>
      </c>
      <c r="B12" s="9" t="s">
        <v>9</v>
      </c>
      <c r="C12" s="21" t="s">
        <v>204</v>
      </c>
      <c r="D12" s="21">
        <v>149659</v>
      </c>
      <c r="E12" s="9" t="s">
        <v>37</v>
      </c>
      <c r="F12" s="10">
        <f t="shared" si="0"/>
        <v>205000</v>
      </c>
      <c r="G12" s="10">
        <v>205000</v>
      </c>
      <c r="H12" s="10">
        <v>0</v>
      </c>
      <c r="I12" s="10">
        <v>0</v>
      </c>
      <c r="J12" s="10">
        <v>0</v>
      </c>
      <c r="K12" s="10">
        <v>0</v>
      </c>
    </row>
    <row r="13" spans="1:11" ht="30">
      <c r="A13" s="21" t="s">
        <v>190</v>
      </c>
      <c r="B13" s="9" t="s">
        <v>9</v>
      </c>
      <c r="C13" s="21" t="s">
        <v>202</v>
      </c>
      <c r="D13" s="21">
        <v>148789</v>
      </c>
      <c r="E13" s="9" t="s">
        <v>38</v>
      </c>
      <c r="F13" s="10">
        <f t="shared" si="0"/>
        <v>70842</v>
      </c>
      <c r="G13" s="10">
        <v>70842</v>
      </c>
      <c r="H13" s="10">
        <v>0</v>
      </c>
      <c r="I13" s="10">
        <v>0</v>
      </c>
      <c r="J13" s="10">
        <v>0</v>
      </c>
      <c r="K13" s="10">
        <v>0</v>
      </c>
    </row>
    <row r="14" spans="1:11" ht="30">
      <c r="A14" s="21" t="s">
        <v>190</v>
      </c>
      <c r="B14" s="9" t="s">
        <v>9</v>
      </c>
      <c r="C14" s="21" t="s">
        <v>202</v>
      </c>
      <c r="D14" s="21">
        <v>148788</v>
      </c>
      <c r="E14" s="9" t="s">
        <v>39</v>
      </c>
      <c r="F14" s="10">
        <f t="shared" si="0"/>
        <v>75144</v>
      </c>
      <c r="G14" s="10">
        <v>75144</v>
      </c>
      <c r="H14" s="10">
        <v>0</v>
      </c>
      <c r="I14" s="10">
        <v>0</v>
      </c>
      <c r="J14" s="10">
        <v>0</v>
      </c>
      <c r="K14" s="10">
        <v>0</v>
      </c>
    </row>
    <row r="15" spans="1:11" ht="30">
      <c r="A15" s="21" t="s">
        <v>190</v>
      </c>
      <c r="B15" s="9" t="s">
        <v>9</v>
      </c>
      <c r="C15" s="21" t="s">
        <v>205</v>
      </c>
      <c r="D15" s="21">
        <v>148810</v>
      </c>
      <c r="E15" s="9" t="s">
        <v>40</v>
      </c>
      <c r="F15" s="10">
        <f t="shared" si="0"/>
        <v>147846</v>
      </c>
      <c r="G15" s="10">
        <v>147846</v>
      </c>
      <c r="H15" s="10">
        <v>0</v>
      </c>
      <c r="I15" s="10">
        <v>0</v>
      </c>
      <c r="J15" s="10">
        <v>0</v>
      </c>
      <c r="K15" s="10">
        <v>0</v>
      </c>
    </row>
    <row r="16" spans="1:11" ht="30">
      <c r="A16" s="21" t="s">
        <v>190</v>
      </c>
      <c r="B16" s="9" t="s">
        <v>9</v>
      </c>
      <c r="C16" s="21" t="s">
        <v>205</v>
      </c>
      <c r="D16" s="21">
        <v>153045</v>
      </c>
      <c r="E16" s="9" t="s">
        <v>41</v>
      </c>
      <c r="F16" s="10">
        <f t="shared" si="0"/>
        <v>65000</v>
      </c>
      <c r="G16" s="10">
        <v>65000</v>
      </c>
      <c r="H16" s="10">
        <v>0</v>
      </c>
      <c r="I16" s="10">
        <v>0</v>
      </c>
      <c r="J16" s="10">
        <v>0</v>
      </c>
      <c r="K16" s="10">
        <v>0</v>
      </c>
    </row>
    <row r="17" spans="1:11" ht="30">
      <c r="A17" s="21" t="s">
        <v>190</v>
      </c>
      <c r="B17" s="9" t="s">
        <v>9</v>
      </c>
      <c r="C17" s="21" t="s">
        <v>202</v>
      </c>
      <c r="D17" s="21">
        <v>153225</v>
      </c>
      <c r="E17" s="9" t="s">
        <v>42</v>
      </c>
      <c r="F17" s="10">
        <f t="shared" si="0"/>
        <v>17935</v>
      </c>
      <c r="G17" s="10">
        <v>17935</v>
      </c>
      <c r="H17" s="10">
        <v>0</v>
      </c>
      <c r="I17" s="10">
        <v>0</v>
      </c>
      <c r="J17" s="10">
        <v>0</v>
      </c>
      <c r="K17" s="10">
        <v>0</v>
      </c>
    </row>
    <row r="18" spans="1:11" ht="45">
      <c r="A18" s="21" t="s">
        <v>190</v>
      </c>
      <c r="B18" s="9" t="s">
        <v>9</v>
      </c>
      <c r="C18" s="21" t="s">
        <v>199</v>
      </c>
      <c r="D18" s="21">
        <v>151127</v>
      </c>
      <c r="E18" s="9" t="s">
        <v>43</v>
      </c>
      <c r="F18" s="10">
        <f t="shared" si="0"/>
        <v>218689</v>
      </c>
      <c r="G18" s="10">
        <v>218689</v>
      </c>
      <c r="H18" s="10">
        <v>0</v>
      </c>
      <c r="I18" s="10">
        <v>0</v>
      </c>
      <c r="J18" s="10">
        <v>0</v>
      </c>
      <c r="K18" s="10">
        <v>0</v>
      </c>
    </row>
    <row r="19" spans="1:11" ht="30">
      <c r="A19" s="21" t="s">
        <v>190</v>
      </c>
      <c r="B19" s="9" t="s">
        <v>9</v>
      </c>
      <c r="C19" s="21" t="s">
        <v>204</v>
      </c>
      <c r="D19" s="21">
        <v>149647</v>
      </c>
      <c r="E19" s="9" t="s">
        <v>44</v>
      </c>
      <c r="F19" s="10">
        <f t="shared" si="0"/>
        <v>100000</v>
      </c>
      <c r="G19" s="10">
        <v>100000</v>
      </c>
      <c r="H19" s="10">
        <v>0</v>
      </c>
      <c r="I19" s="10">
        <v>0</v>
      </c>
      <c r="J19" s="10">
        <v>0</v>
      </c>
      <c r="K19" s="10">
        <v>0</v>
      </c>
    </row>
    <row r="20" spans="1:11" ht="30">
      <c r="A20" s="21" t="s">
        <v>190</v>
      </c>
      <c r="B20" s="9" t="s">
        <v>9</v>
      </c>
      <c r="C20" s="21" t="s">
        <v>205</v>
      </c>
      <c r="D20" s="21">
        <v>148806</v>
      </c>
      <c r="E20" s="9" t="s">
        <v>45</v>
      </c>
      <c r="F20" s="10">
        <f t="shared" si="0"/>
        <v>100000</v>
      </c>
      <c r="G20" s="10">
        <v>100000</v>
      </c>
      <c r="H20" s="10">
        <v>0</v>
      </c>
      <c r="I20" s="10">
        <v>0</v>
      </c>
      <c r="J20" s="10">
        <v>0</v>
      </c>
      <c r="K20" s="10">
        <v>0</v>
      </c>
    </row>
    <row r="21" spans="1:11" ht="30">
      <c r="A21" s="21" t="s">
        <v>190</v>
      </c>
      <c r="B21" s="9" t="s">
        <v>9</v>
      </c>
      <c r="C21" s="21" t="s">
        <v>205</v>
      </c>
      <c r="D21" s="21">
        <v>153045</v>
      </c>
      <c r="E21" s="9" t="s">
        <v>41</v>
      </c>
      <c r="F21" s="10">
        <f t="shared" si="0"/>
        <v>35000</v>
      </c>
      <c r="G21" s="10">
        <v>35000</v>
      </c>
      <c r="H21" s="10">
        <v>0</v>
      </c>
      <c r="I21" s="10">
        <v>0</v>
      </c>
      <c r="J21" s="10">
        <v>0</v>
      </c>
      <c r="K21" s="10">
        <v>0</v>
      </c>
    </row>
    <row r="22" spans="1:11" ht="60">
      <c r="A22" s="21" t="s">
        <v>191</v>
      </c>
      <c r="B22" s="9" t="s">
        <v>9</v>
      </c>
      <c r="C22" s="21" t="s">
        <v>195</v>
      </c>
      <c r="D22" s="21">
        <v>154338</v>
      </c>
      <c r="E22" s="9" t="s">
        <v>46</v>
      </c>
      <c r="F22" s="10">
        <f t="shared" si="0"/>
        <v>18000</v>
      </c>
      <c r="G22" s="10">
        <v>18000</v>
      </c>
      <c r="H22" s="10">
        <v>0</v>
      </c>
      <c r="I22" s="10">
        <v>0</v>
      </c>
      <c r="J22" s="10">
        <v>0</v>
      </c>
      <c r="K22" s="10">
        <v>0</v>
      </c>
    </row>
    <row r="23" spans="1:11" ht="30">
      <c r="A23" s="21" t="s">
        <v>191</v>
      </c>
      <c r="B23" s="9" t="s">
        <v>9</v>
      </c>
      <c r="C23" s="21" t="s">
        <v>203</v>
      </c>
      <c r="D23" s="21">
        <v>148755</v>
      </c>
      <c r="E23" s="9" t="s">
        <v>47</v>
      </c>
      <c r="F23" s="10">
        <f t="shared" si="0"/>
        <v>155540</v>
      </c>
      <c r="G23" s="10">
        <v>155540</v>
      </c>
      <c r="H23" s="10">
        <v>0</v>
      </c>
      <c r="I23" s="10">
        <v>0</v>
      </c>
      <c r="J23" s="10">
        <v>0</v>
      </c>
      <c r="K23" s="10">
        <v>0</v>
      </c>
    </row>
    <row r="24" spans="1:11" ht="60">
      <c r="A24" s="21" t="s">
        <v>191</v>
      </c>
      <c r="B24" s="9" t="s">
        <v>9</v>
      </c>
      <c r="C24" s="21" t="s">
        <v>203</v>
      </c>
      <c r="D24" s="21">
        <v>148754</v>
      </c>
      <c r="E24" s="9" t="s">
        <v>48</v>
      </c>
      <c r="F24" s="10">
        <f t="shared" si="0"/>
        <v>140000</v>
      </c>
      <c r="G24" s="10">
        <v>140000</v>
      </c>
      <c r="H24" s="10">
        <v>0</v>
      </c>
      <c r="I24" s="10">
        <v>0</v>
      </c>
      <c r="J24" s="10">
        <v>0</v>
      </c>
      <c r="K24" s="10">
        <v>0</v>
      </c>
    </row>
    <row r="25" spans="1:11" ht="45">
      <c r="A25" s="21" t="s">
        <v>191</v>
      </c>
      <c r="B25" s="9" t="s">
        <v>9</v>
      </c>
      <c r="C25" s="21" t="s">
        <v>196</v>
      </c>
      <c r="D25" s="21">
        <v>154196</v>
      </c>
      <c r="E25" s="9" t="s">
        <v>49</v>
      </c>
      <c r="F25" s="10">
        <f t="shared" si="0"/>
        <v>135441</v>
      </c>
      <c r="G25" s="10">
        <v>135441</v>
      </c>
      <c r="H25" s="10">
        <v>0</v>
      </c>
      <c r="I25" s="10">
        <v>0</v>
      </c>
      <c r="J25" s="10">
        <v>0</v>
      </c>
      <c r="K25" s="10">
        <v>0</v>
      </c>
    </row>
    <row r="26" spans="1:11" ht="45">
      <c r="A26" s="21" t="s">
        <v>191</v>
      </c>
      <c r="B26" s="9" t="s">
        <v>9</v>
      </c>
      <c r="C26" s="21" t="s">
        <v>195</v>
      </c>
      <c r="D26" s="21">
        <v>154459</v>
      </c>
      <c r="E26" s="9" t="s">
        <v>50</v>
      </c>
      <c r="F26" s="10">
        <f t="shared" si="0"/>
        <v>21000</v>
      </c>
      <c r="G26" s="10">
        <v>21000</v>
      </c>
      <c r="H26" s="10">
        <v>0</v>
      </c>
      <c r="I26" s="10">
        <v>0</v>
      </c>
      <c r="J26" s="10">
        <v>0</v>
      </c>
      <c r="K26" s="10">
        <v>0</v>
      </c>
    </row>
    <row r="27" spans="1:11" ht="30">
      <c r="A27" s="21" t="s">
        <v>191</v>
      </c>
      <c r="B27" s="9" t="s">
        <v>9</v>
      </c>
      <c r="C27" s="21" t="s">
        <v>195</v>
      </c>
      <c r="D27" s="21">
        <v>154337</v>
      </c>
      <c r="E27" s="9" t="s">
        <v>51</v>
      </c>
      <c r="F27" s="10">
        <f t="shared" si="0"/>
        <v>20000</v>
      </c>
      <c r="G27" s="10">
        <v>20000</v>
      </c>
      <c r="H27" s="10">
        <v>0</v>
      </c>
      <c r="I27" s="10">
        <v>0</v>
      </c>
      <c r="J27" s="10">
        <v>0</v>
      </c>
      <c r="K27" s="10">
        <v>0</v>
      </c>
    </row>
    <row r="28" spans="1:11" ht="30">
      <c r="A28" s="21" t="s">
        <v>191</v>
      </c>
      <c r="B28" s="9" t="s">
        <v>9</v>
      </c>
      <c r="C28" s="21" t="s">
        <v>201</v>
      </c>
      <c r="D28" s="21">
        <v>154446</v>
      </c>
      <c r="E28" s="9" t="s">
        <v>52</v>
      </c>
      <c r="F28" s="10">
        <f t="shared" si="0"/>
        <v>21658</v>
      </c>
      <c r="G28" s="10">
        <v>21658</v>
      </c>
      <c r="H28" s="10">
        <v>0</v>
      </c>
      <c r="I28" s="10">
        <v>0</v>
      </c>
      <c r="J28" s="10">
        <v>0</v>
      </c>
      <c r="K28" s="10">
        <v>0</v>
      </c>
    </row>
    <row r="29" spans="1:11" ht="75">
      <c r="A29" s="21" t="s">
        <v>191</v>
      </c>
      <c r="B29" s="9" t="s">
        <v>9</v>
      </c>
      <c r="C29" s="21" t="s">
        <v>203</v>
      </c>
      <c r="D29" s="21">
        <v>152965</v>
      </c>
      <c r="E29" s="9" t="s">
        <v>53</v>
      </c>
      <c r="F29" s="10">
        <f t="shared" si="0"/>
        <v>337309</v>
      </c>
      <c r="G29" s="10">
        <v>337309</v>
      </c>
      <c r="H29" s="10">
        <v>0</v>
      </c>
      <c r="I29" s="10">
        <v>0</v>
      </c>
      <c r="J29" s="10">
        <v>0</v>
      </c>
      <c r="K29" s="10">
        <v>0</v>
      </c>
    </row>
    <row r="30" spans="1:11" ht="30">
      <c r="A30" s="21" t="s">
        <v>191</v>
      </c>
      <c r="B30" s="9" t="s">
        <v>9</v>
      </c>
      <c r="C30" s="21" t="s">
        <v>201</v>
      </c>
      <c r="D30" s="21">
        <v>154445</v>
      </c>
      <c r="E30" s="9" t="s">
        <v>54</v>
      </c>
      <c r="F30" s="10">
        <f t="shared" si="0"/>
        <v>21658</v>
      </c>
      <c r="G30" s="10">
        <v>21658</v>
      </c>
      <c r="H30" s="10">
        <v>0</v>
      </c>
      <c r="I30" s="10">
        <v>0</v>
      </c>
      <c r="J30" s="10">
        <v>0</v>
      </c>
      <c r="K30" s="10">
        <v>0</v>
      </c>
    </row>
    <row r="31" spans="1:11" ht="30">
      <c r="A31" s="21" t="s">
        <v>191</v>
      </c>
      <c r="B31" s="9" t="s">
        <v>9</v>
      </c>
      <c r="C31" s="21" t="s">
        <v>201</v>
      </c>
      <c r="D31" s="21">
        <v>154447</v>
      </c>
      <c r="E31" s="9" t="s">
        <v>55</v>
      </c>
      <c r="F31" s="10">
        <f t="shared" si="0"/>
        <v>6000</v>
      </c>
      <c r="G31" s="10">
        <v>6000</v>
      </c>
      <c r="H31" s="10">
        <v>0</v>
      </c>
      <c r="I31" s="10">
        <v>0</v>
      </c>
      <c r="J31" s="10">
        <v>0</v>
      </c>
      <c r="K31" s="10">
        <v>0</v>
      </c>
    </row>
    <row r="32" spans="1:11" ht="30">
      <c r="A32" s="21" t="s">
        <v>191</v>
      </c>
      <c r="B32" s="9" t="s">
        <v>9</v>
      </c>
      <c r="C32" s="21" t="s">
        <v>201</v>
      </c>
      <c r="D32" s="21">
        <v>154444</v>
      </c>
      <c r="E32" s="9" t="s">
        <v>56</v>
      </c>
      <c r="F32" s="10">
        <f t="shared" si="0"/>
        <v>12180</v>
      </c>
      <c r="G32" s="10">
        <v>12180</v>
      </c>
      <c r="H32" s="10">
        <v>0</v>
      </c>
      <c r="I32" s="10">
        <v>0</v>
      </c>
      <c r="J32" s="10">
        <v>0</v>
      </c>
      <c r="K32" s="10">
        <v>0</v>
      </c>
    </row>
    <row r="33" spans="1:11" ht="30">
      <c r="A33" s="21" t="s">
        <v>191</v>
      </c>
      <c r="B33" s="9" t="s">
        <v>9</v>
      </c>
      <c r="C33" s="21" t="s">
        <v>194</v>
      </c>
      <c r="D33" s="21">
        <v>148739</v>
      </c>
      <c r="E33" s="9" t="s">
        <v>57</v>
      </c>
      <c r="F33" s="10">
        <f t="shared" si="0"/>
        <v>100000</v>
      </c>
      <c r="G33" s="10">
        <v>100000</v>
      </c>
      <c r="H33" s="10">
        <v>0</v>
      </c>
      <c r="I33" s="10">
        <v>0</v>
      </c>
      <c r="J33" s="10">
        <v>0</v>
      </c>
      <c r="K33" s="10">
        <v>0</v>
      </c>
    </row>
    <row r="34" spans="1:11" ht="45">
      <c r="A34" s="21" t="s">
        <v>191</v>
      </c>
      <c r="B34" s="9" t="s">
        <v>9</v>
      </c>
      <c r="C34" s="21" t="s">
        <v>200</v>
      </c>
      <c r="D34" s="21">
        <v>148219</v>
      </c>
      <c r="E34" s="9" t="s">
        <v>58</v>
      </c>
      <c r="F34" s="10">
        <f t="shared" si="0"/>
        <v>131624</v>
      </c>
      <c r="G34" s="10">
        <v>131624</v>
      </c>
      <c r="H34" s="10">
        <v>0</v>
      </c>
      <c r="I34" s="10">
        <v>0</v>
      </c>
      <c r="J34" s="10">
        <v>0</v>
      </c>
      <c r="K34" s="10">
        <v>0</v>
      </c>
    </row>
    <row r="35" spans="1:11" ht="75">
      <c r="A35" s="21" t="s">
        <v>191</v>
      </c>
      <c r="B35" s="9" t="s">
        <v>59</v>
      </c>
      <c r="C35" s="21" t="s">
        <v>193</v>
      </c>
      <c r="D35" s="21">
        <v>148695</v>
      </c>
      <c r="E35" s="9" t="s">
        <v>60</v>
      </c>
      <c r="F35" s="10">
        <f t="shared" si="0"/>
        <v>49992</v>
      </c>
      <c r="G35" s="10">
        <v>41412</v>
      </c>
      <c r="H35" s="10">
        <v>8580</v>
      </c>
      <c r="I35" s="10">
        <v>0</v>
      </c>
      <c r="J35" s="10">
        <v>0</v>
      </c>
      <c r="K35" s="10">
        <v>0</v>
      </c>
    </row>
    <row r="36" spans="1:11" ht="90">
      <c r="A36" s="21" t="s">
        <v>191</v>
      </c>
      <c r="B36" s="9" t="s">
        <v>9</v>
      </c>
      <c r="C36" s="21" t="s">
        <v>199</v>
      </c>
      <c r="D36" s="21">
        <v>148703</v>
      </c>
      <c r="E36" s="9" t="s">
        <v>61</v>
      </c>
      <c r="F36" s="10">
        <f t="shared" si="0"/>
        <v>54162</v>
      </c>
      <c r="G36" s="10">
        <v>54162</v>
      </c>
      <c r="H36" s="10">
        <v>0</v>
      </c>
      <c r="I36" s="10">
        <v>0</v>
      </c>
      <c r="J36" s="10">
        <v>0</v>
      </c>
      <c r="K36" s="10">
        <v>0</v>
      </c>
    </row>
    <row r="37" spans="1:11" ht="60">
      <c r="A37" s="21" t="s">
        <v>191</v>
      </c>
      <c r="B37" s="9" t="s">
        <v>9</v>
      </c>
      <c r="C37" s="21" t="s">
        <v>199</v>
      </c>
      <c r="D37" s="21">
        <v>154493</v>
      </c>
      <c r="E37" s="9" t="s">
        <v>62</v>
      </c>
      <c r="F37" s="10">
        <f t="shared" si="0"/>
        <v>722372</v>
      </c>
      <c r="G37" s="10">
        <v>722372</v>
      </c>
      <c r="H37" s="10">
        <v>0</v>
      </c>
      <c r="I37" s="10">
        <v>0</v>
      </c>
      <c r="J37" s="10">
        <v>0</v>
      </c>
      <c r="K37" s="10">
        <v>0</v>
      </c>
    </row>
    <row r="38" spans="1:11" ht="30">
      <c r="A38" s="21" t="s">
        <v>191</v>
      </c>
      <c r="B38" s="9" t="s">
        <v>9</v>
      </c>
      <c r="C38" s="21" t="s">
        <v>192</v>
      </c>
      <c r="D38" s="21">
        <v>148740</v>
      </c>
      <c r="E38" s="9" t="s">
        <v>63</v>
      </c>
      <c r="F38" s="10">
        <f t="shared" si="0"/>
        <v>75000</v>
      </c>
      <c r="G38" s="10">
        <v>75000</v>
      </c>
      <c r="H38" s="10">
        <v>0</v>
      </c>
      <c r="I38" s="10">
        <v>0</v>
      </c>
      <c r="J38" s="10">
        <v>0</v>
      </c>
      <c r="K38" s="10">
        <v>0</v>
      </c>
    </row>
    <row r="39" spans="1:11" ht="45">
      <c r="A39" s="21" t="s">
        <v>191</v>
      </c>
      <c r="B39" s="9" t="s">
        <v>9</v>
      </c>
      <c r="C39" s="21" t="s">
        <v>206</v>
      </c>
      <c r="D39" s="21">
        <v>154413</v>
      </c>
      <c r="E39" s="9" t="s">
        <v>64</v>
      </c>
      <c r="F39" s="10">
        <f t="shared" si="0"/>
        <v>143930</v>
      </c>
      <c r="G39" s="10">
        <v>143930</v>
      </c>
      <c r="H39" s="10">
        <v>0</v>
      </c>
      <c r="I39" s="10">
        <v>0</v>
      </c>
      <c r="J39" s="10">
        <v>0</v>
      </c>
      <c r="K39" s="10">
        <v>0</v>
      </c>
    </row>
    <row r="40" spans="1:11" ht="60">
      <c r="A40" s="21" t="s">
        <v>191</v>
      </c>
      <c r="B40" s="9" t="s">
        <v>9</v>
      </c>
      <c r="C40" s="21" t="s">
        <v>195</v>
      </c>
      <c r="D40" s="21">
        <v>154226</v>
      </c>
      <c r="E40" s="9" t="s">
        <v>65</v>
      </c>
      <c r="F40" s="10">
        <f t="shared" si="0"/>
        <v>13500</v>
      </c>
      <c r="G40" s="10">
        <v>13500</v>
      </c>
      <c r="H40" s="10">
        <v>0</v>
      </c>
      <c r="I40" s="10">
        <v>0</v>
      </c>
      <c r="J40" s="10">
        <v>0</v>
      </c>
      <c r="K40" s="10">
        <v>0</v>
      </c>
    </row>
    <row r="41" spans="1:11" ht="45">
      <c r="A41" s="21" t="s">
        <v>191</v>
      </c>
      <c r="B41" s="9" t="s">
        <v>9</v>
      </c>
      <c r="C41" s="21" t="s">
        <v>197</v>
      </c>
      <c r="D41" s="21">
        <v>154305</v>
      </c>
      <c r="E41" s="9" t="s">
        <v>66</v>
      </c>
      <c r="F41" s="10">
        <f t="shared" si="0"/>
        <v>260000</v>
      </c>
      <c r="G41" s="10">
        <v>260000</v>
      </c>
      <c r="H41" s="10">
        <v>0</v>
      </c>
      <c r="I41" s="10">
        <v>0</v>
      </c>
      <c r="J41" s="10">
        <v>0</v>
      </c>
      <c r="K41" s="10">
        <v>0</v>
      </c>
    </row>
    <row r="42" spans="1:11" ht="75">
      <c r="A42" s="21" t="s">
        <v>191</v>
      </c>
      <c r="B42" s="9" t="s">
        <v>67</v>
      </c>
      <c r="C42" s="21" t="s">
        <v>197</v>
      </c>
      <c r="D42" s="21">
        <v>137235</v>
      </c>
      <c r="E42" s="9" t="s">
        <v>68</v>
      </c>
      <c r="F42" s="10">
        <f t="shared" si="0"/>
        <v>270000</v>
      </c>
      <c r="G42" s="10">
        <v>70000</v>
      </c>
      <c r="H42" s="10">
        <v>100000</v>
      </c>
      <c r="I42" s="10">
        <v>100000</v>
      </c>
      <c r="J42" s="10">
        <v>0</v>
      </c>
      <c r="K42" s="10">
        <v>0</v>
      </c>
    </row>
    <row r="43" spans="1:11" ht="45">
      <c r="A43" s="21" t="s">
        <v>191</v>
      </c>
      <c r="B43" s="9" t="s">
        <v>9</v>
      </c>
      <c r="C43" s="21" t="s">
        <v>197</v>
      </c>
      <c r="D43" s="21">
        <v>154339</v>
      </c>
      <c r="E43" s="9" t="s">
        <v>69</v>
      </c>
      <c r="F43" s="10">
        <f t="shared" si="0"/>
        <v>36000</v>
      </c>
      <c r="G43" s="10">
        <v>36000</v>
      </c>
      <c r="H43" s="10">
        <v>0</v>
      </c>
      <c r="I43" s="10">
        <v>0</v>
      </c>
      <c r="J43" s="10">
        <v>0</v>
      </c>
      <c r="K43" s="10">
        <v>0</v>
      </c>
    </row>
    <row r="44" spans="1:11" ht="45">
      <c r="A44" s="21" t="s">
        <v>191</v>
      </c>
      <c r="B44" s="9" t="s">
        <v>9</v>
      </c>
      <c r="C44" s="21" t="s">
        <v>197</v>
      </c>
      <c r="D44" s="21">
        <v>154306</v>
      </c>
      <c r="E44" s="9" t="s">
        <v>70</v>
      </c>
      <c r="F44" s="10">
        <f t="shared" si="0"/>
        <v>32000</v>
      </c>
      <c r="G44" s="10">
        <v>32000</v>
      </c>
      <c r="H44" s="10">
        <v>0</v>
      </c>
      <c r="I44" s="10">
        <v>0</v>
      </c>
      <c r="J44" s="10">
        <v>0</v>
      </c>
      <c r="K44" s="10">
        <v>0</v>
      </c>
    </row>
    <row r="45" spans="1:11" ht="60">
      <c r="A45" s="21" t="s">
        <v>191</v>
      </c>
      <c r="B45" s="9" t="s">
        <v>9</v>
      </c>
      <c r="C45" s="21" t="s">
        <v>197</v>
      </c>
      <c r="D45" s="21">
        <v>154280</v>
      </c>
      <c r="E45" s="9" t="s">
        <v>71</v>
      </c>
      <c r="F45" s="10">
        <f t="shared" si="0"/>
        <v>192261</v>
      </c>
      <c r="G45" s="10">
        <v>192261</v>
      </c>
      <c r="H45" s="10">
        <v>0</v>
      </c>
      <c r="I45" s="10">
        <v>0</v>
      </c>
      <c r="J45" s="10">
        <v>0</v>
      </c>
      <c r="K45" s="10">
        <v>0</v>
      </c>
    </row>
    <row r="46" spans="1:11" ht="45">
      <c r="A46" s="21" t="s">
        <v>191</v>
      </c>
      <c r="B46" s="9" t="s">
        <v>9</v>
      </c>
      <c r="C46" s="21" t="s">
        <v>197</v>
      </c>
      <c r="D46" s="21">
        <v>154277</v>
      </c>
      <c r="E46" s="9" t="s">
        <v>72</v>
      </c>
      <c r="F46" s="10">
        <f t="shared" si="0"/>
        <v>190000</v>
      </c>
      <c r="G46" s="10">
        <v>190000</v>
      </c>
      <c r="H46" s="10">
        <v>0</v>
      </c>
      <c r="I46" s="10">
        <v>0</v>
      </c>
      <c r="J46" s="10">
        <v>0</v>
      </c>
      <c r="K46" s="10">
        <v>0</v>
      </c>
    </row>
    <row r="47" spans="1:11" ht="60">
      <c r="A47" s="21" t="s">
        <v>191</v>
      </c>
      <c r="B47" s="9" t="s">
        <v>9</v>
      </c>
      <c r="C47" s="21" t="s">
        <v>197</v>
      </c>
      <c r="D47" s="21">
        <v>148776</v>
      </c>
      <c r="E47" s="9" t="s">
        <v>73</v>
      </c>
      <c r="F47" s="10">
        <f t="shared" si="0"/>
        <v>95000</v>
      </c>
      <c r="G47" s="10">
        <v>95000</v>
      </c>
      <c r="H47" s="10">
        <v>0</v>
      </c>
      <c r="I47" s="10">
        <v>0</v>
      </c>
      <c r="J47" s="10">
        <v>0</v>
      </c>
      <c r="K47" s="10">
        <v>0</v>
      </c>
    </row>
    <row r="48" spans="1:11" ht="45">
      <c r="A48" s="21" t="s">
        <v>191</v>
      </c>
      <c r="B48" s="9" t="s">
        <v>9</v>
      </c>
      <c r="C48" s="21" t="s">
        <v>197</v>
      </c>
      <c r="D48" s="21">
        <v>148774</v>
      </c>
      <c r="E48" s="9" t="s">
        <v>74</v>
      </c>
      <c r="F48" s="10">
        <f t="shared" si="0"/>
        <v>250000</v>
      </c>
      <c r="G48" s="10">
        <v>250000</v>
      </c>
      <c r="H48" s="10">
        <v>0</v>
      </c>
      <c r="I48" s="10">
        <v>0</v>
      </c>
      <c r="J48" s="10">
        <v>0</v>
      </c>
      <c r="K48" s="10">
        <v>0</v>
      </c>
    </row>
    <row r="49" spans="1:11" ht="60">
      <c r="A49" s="21" t="s">
        <v>191</v>
      </c>
      <c r="B49" s="9" t="s">
        <v>67</v>
      </c>
      <c r="C49" s="21" t="s">
        <v>197</v>
      </c>
      <c r="D49" s="21">
        <v>148825</v>
      </c>
      <c r="E49" s="9" t="s">
        <v>75</v>
      </c>
      <c r="F49" s="10">
        <f t="shared" si="0"/>
        <v>15000</v>
      </c>
      <c r="G49" s="10">
        <v>15000</v>
      </c>
      <c r="H49" s="10">
        <v>0</v>
      </c>
      <c r="I49" s="10">
        <v>0</v>
      </c>
      <c r="J49" s="10">
        <v>0</v>
      </c>
      <c r="K49" s="10">
        <v>0</v>
      </c>
    </row>
    <row r="50" spans="1:11" ht="30">
      <c r="A50" s="21" t="s">
        <v>191</v>
      </c>
      <c r="B50" s="9" t="s">
        <v>9</v>
      </c>
      <c r="C50" s="21" t="s">
        <v>205</v>
      </c>
      <c r="D50" s="21">
        <v>148804</v>
      </c>
      <c r="E50" s="9" t="s">
        <v>76</v>
      </c>
      <c r="F50" s="10">
        <f t="shared" si="0"/>
        <v>131734</v>
      </c>
      <c r="G50" s="10">
        <v>131734</v>
      </c>
      <c r="H50" s="10">
        <v>0</v>
      </c>
      <c r="I50" s="10">
        <v>0</v>
      </c>
      <c r="J50" s="10">
        <v>0</v>
      </c>
      <c r="K50" s="10">
        <v>0</v>
      </c>
    </row>
    <row r="51" spans="1:11" ht="30">
      <c r="A51" s="21" t="s">
        <v>191</v>
      </c>
      <c r="B51" s="17" t="s">
        <v>7</v>
      </c>
      <c r="C51" s="22" t="s">
        <v>208</v>
      </c>
      <c r="D51" s="22">
        <v>148771</v>
      </c>
      <c r="E51" s="17" t="s">
        <v>8</v>
      </c>
      <c r="F51" s="10">
        <f t="shared" si="0"/>
        <v>265647</v>
      </c>
      <c r="G51" s="18">
        <v>50000</v>
      </c>
      <c r="H51" s="18">
        <v>215647</v>
      </c>
      <c r="I51" s="18">
        <v>0</v>
      </c>
      <c r="J51" s="18">
        <v>0</v>
      </c>
      <c r="K51" s="18">
        <v>0</v>
      </c>
    </row>
    <row r="52" spans="1:11" ht="30">
      <c r="A52" s="21" t="s">
        <v>191</v>
      </c>
      <c r="B52" s="17" t="s">
        <v>9</v>
      </c>
      <c r="C52" s="22" t="s">
        <v>198</v>
      </c>
      <c r="D52" s="22">
        <v>145362</v>
      </c>
      <c r="E52" s="17" t="s">
        <v>10</v>
      </c>
      <c r="F52" s="10">
        <f t="shared" si="0"/>
        <v>530548</v>
      </c>
      <c r="G52" s="18">
        <v>530548</v>
      </c>
      <c r="H52" s="18">
        <v>0</v>
      </c>
      <c r="I52" s="18">
        <v>0</v>
      </c>
      <c r="J52" s="18">
        <v>0</v>
      </c>
      <c r="K52" s="18">
        <v>0</v>
      </c>
    </row>
    <row r="53" spans="1:11" ht="30">
      <c r="A53" s="21" t="s">
        <v>191</v>
      </c>
      <c r="B53" s="17" t="s">
        <v>9</v>
      </c>
      <c r="C53" s="22" t="s">
        <v>195</v>
      </c>
      <c r="D53" s="22">
        <v>148761</v>
      </c>
      <c r="E53" s="17" t="s">
        <v>11</v>
      </c>
      <c r="F53" s="10">
        <f t="shared" si="0"/>
        <v>31676</v>
      </c>
      <c r="G53" s="18">
        <v>31676</v>
      </c>
      <c r="H53" s="18">
        <v>0</v>
      </c>
      <c r="I53" s="18">
        <v>0</v>
      </c>
      <c r="J53" s="18">
        <v>0</v>
      </c>
      <c r="K53" s="18">
        <v>0</v>
      </c>
    </row>
    <row r="54" spans="1:11" ht="30">
      <c r="A54" s="21" t="s">
        <v>191</v>
      </c>
      <c r="B54" s="17" t="s">
        <v>9</v>
      </c>
      <c r="C54" s="22" t="s">
        <v>195</v>
      </c>
      <c r="D54" s="22">
        <v>148720</v>
      </c>
      <c r="E54" s="17" t="s">
        <v>12</v>
      </c>
      <c r="F54" s="10">
        <f t="shared" si="0"/>
        <v>158302</v>
      </c>
      <c r="G54" s="18">
        <v>158302</v>
      </c>
      <c r="H54" s="18">
        <v>0</v>
      </c>
      <c r="I54" s="18">
        <v>0</v>
      </c>
      <c r="J54" s="18">
        <v>0</v>
      </c>
      <c r="K54" s="18">
        <v>0</v>
      </c>
    </row>
    <row r="55" spans="1:11" ht="30">
      <c r="A55" s="21" t="s">
        <v>191</v>
      </c>
      <c r="B55" s="17" t="s">
        <v>7</v>
      </c>
      <c r="C55" s="22" t="s">
        <v>208</v>
      </c>
      <c r="D55" s="22">
        <v>148767</v>
      </c>
      <c r="E55" s="17" t="s">
        <v>13</v>
      </c>
      <c r="F55" s="10">
        <f t="shared" si="0"/>
        <v>250000</v>
      </c>
      <c r="G55" s="18">
        <v>50000</v>
      </c>
      <c r="H55" s="18">
        <v>200000</v>
      </c>
      <c r="I55" s="18">
        <v>0</v>
      </c>
      <c r="J55" s="18">
        <v>0</v>
      </c>
      <c r="K55" s="18">
        <v>0</v>
      </c>
    </row>
    <row r="56" spans="1:11" ht="30">
      <c r="A56" s="21" t="s">
        <v>191</v>
      </c>
      <c r="B56" s="17" t="s">
        <v>9</v>
      </c>
      <c r="C56" s="22" t="s">
        <v>195</v>
      </c>
      <c r="D56" s="22">
        <v>148729</v>
      </c>
      <c r="E56" s="17" t="s">
        <v>14</v>
      </c>
      <c r="F56" s="10">
        <f t="shared" si="0"/>
        <v>45666</v>
      </c>
      <c r="G56" s="18">
        <v>45666</v>
      </c>
      <c r="H56" s="18">
        <v>0</v>
      </c>
      <c r="I56" s="18">
        <v>0</v>
      </c>
      <c r="J56" s="18">
        <v>0</v>
      </c>
      <c r="K56" s="18">
        <v>0</v>
      </c>
    </row>
    <row r="57" spans="1:11" ht="60">
      <c r="A57" s="21" t="s">
        <v>191</v>
      </c>
      <c r="B57" s="17" t="s">
        <v>9</v>
      </c>
      <c r="C57" s="22" t="s">
        <v>196</v>
      </c>
      <c r="D57" s="22">
        <v>148786</v>
      </c>
      <c r="E57" s="17" t="s">
        <v>15</v>
      </c>
      <c r="F57" s="10">
        <f t="shared" si="0"/>
        <v>450000</v>
      </c>
      <c r="G57" s="18">
        <v>450000</v>
      </c>
      <c r="H57" s="18">
        <v>0</v>
      </c>
      <c r="I57" s="18">
        <v>0</v>
      </c>
      <c r="J57" s="18">
        <v>0</v>
      </c>
      <c r="K57" s="18">
        <v>0</v>
      </c>
    </row>
    <row r="58" spans="1:11" ht="30">
      <c r="A58" s="21" t="s">
        <v>191</v>
      </c>
      <c r="B58" s="17" t="s">
        <v>9</v>
      </c>
      <c r="C58" s="22" t="s">
        <v>201</v>
      </c>
      <c r="D58" s="22">
        <v>148760</v>
      </c>
      <c r="E58" s="17" t="s">
        <v>16</v>
      </c>
      <c r="F58" s="10">
        <f t="shared" si="0"/>
        <v>184638</v>
      </c>
      <c r="G58" s="18">
        <v>184638</v>
      </c>
      <c r="H58" s="18">
        <v>0</v>
      </c>
      <c r="I58" s="18">
        <v>0</v>
      </c>
      <c r="J58" s="18">
        <v>0</v>
      </c>
      <c r="K58" s="18">
        <v>0</v>
      </c>
    </row>
    <row r="59" spans="1:11" ht="45">
      <c r="A59" s="21" t="s">
        <v>191</v>
      </c>
      <c r="B59" s="17" t="s">
        <v>9</v>
      </c>
      <c r="C59" s="22" t="s">
        <v>196</v>
      </c>
      <c r="D59" s="22">
        <v>148779</v>
      </c>
      <c r="E59" s="17" t="s">
        <v>17</v>
      </c>
      <c r="F59" s="10">
        <f t="shared" si="0"/>
        <v>31860</v>
      </c>
      <c r="G59" s="18">
        <v>31860</v>
      </c>
      <c r="H59" s="18">
        <v>0</v>
      </c>
      <c r="I59" s="18">
        <v>0</v>
      </c>
      <c r="J59" s="18">
        <v>0</v>
      </c>
      <c r="K59" s="18">
        <v>0</v>
      </c>
    </row>
    <row r="60" spans="1:11" ht="60">
      <c r="A60" s="21" t="s">
        <v>191</v>
      </c>
      <c r="B60" s="17" t="s">
        <v>18</v>
      </c>
      <c r="C60" s="22" t="s">
        <v>196</v>
      </c>
      <c r="D60" s="22">
        <v>147779</v>
      </c>
      <c r="E60" s="17" t="s">
        <v>19</v>
      </c>
      <c r="F60" s="10">
        <f t="shared" si="0"/>
        <v>323473</v>
      </c>
      <c r="G60" s="18">
        <v>147830</v>
      </c>
      <c r="H60" s="18">
        <v>175643</v>
      </c>
      <c r="I60" s="18">
        <v>0</v>
      </c>
      <c r="J60" s="18">
        <v>0</v>
      </c>
      <c r="K60" s="18">
        <v>0</v>
      </c>
    </row>
    <row r="61" spans="1:11" ht="45">
      <c r="A61" s="21" t="s">
        <v>191</v>
      </c>
      <c r="B61" s="17" t="s">
        <v>9</v>
      </c>
      <c r="C61" s="22" t="s">
        <v>196</v>
      </c>
      <c r="D61" s="22">
        <v>148781</v>
      </c>
      <c r="E61" s="17" t="s">
        <v>20</v>
      </c>
      <c r="F61" s="10">
        <f t="shared" si="0"/>
        <v>350000</v>
      </c>
      <c r="G61" s="18">
        <v>350000</v>
      </c>
      <c r="H61" s="18">
        <v>0</v>
      </c>
      <c r="I61" s="18">
        <v>0</v>
      </c>
      <c r="J61" s="18">
        <v>0</v>
      </c>
      <c r="K61" s="18">
        <v>0</v>
      </c>
    </row>
    <row r="62" spans="1:11" ht="30">
      <c r="A62" s="21" t="s">
        <v>191</v>
      </c>
      <c r="B62" s="17" t="s">
        <v>9</v>
      </c>
      <c r="C62" s="22" t="s">
        <v>198</v>
      </c>
      <c r="D62" s="22">
        <v>153214</v>
      </c>
      <c r="E62" s="17" t="s">
        <v>21</v>
      </c>
      <c r="F62" s="10">
        <f t="shared" si="0"/>
        <v>150000</v>
      </c>
      <c r="G62" s="18">
        <v>150000</v>
      </c>
      <c r="H62" s="18">
        <v>0</v>
      </c>
      <c r="I62" s="18">
        <v>0</v>
      </c>
      <c r="J62" s="18">
        <v>0</v>
      </c>
      <c r="K62" s="18">
        <v>0</v>
      </c>
    </row>
    <row r="63" spans="1:11" ht="45">
      <c r="A63" s="21" t="s">
        <v>191</v>
      </c>
      <c r="B63" s="17" t="s">
        <v>9</v>
      </c>
      <c r="C63" s="22" t="s">
        <v>206</v>
      </c>
      <c r="D63" s="22">
        <v>149845</v>
      </c>
      <c r="E63" s="17" t="s">
        <v>22</v>
      </c>
      <c r="F63" s="10">
        <f t="shared" si="0"/>
        <v>106070</v>
      </c>
      <c r="G63" s="18">
        <v>106070</v>
      </c>
      <c r="H63" s="18">
        <v>0</v>
      </c>
      <c r="I63" s="18">
        <v>0</v>
      </c>
      <c r="J63" s="18">
        <v>0</v>
      </c>
      <c r="K63" s="18">
        <v>0</v>
      </c>
    </row>
    <row r="64" spans="1:11" ht="60">
      <c r="A64" s="21" t="s">
        <v>191</v>
      </c>
      <c r="B64" s="17" t="s">
        <v>23</v>
      </c>
      <c r="C64" s="22" t="s">
        <v>202</v>
      </c>
      <c r="D64" s="22">
        <v>148790</v>
      </c>
      <c r="E64" s="17" t="s">
        <v>24</v>
      </c>
      <c r="F64" s="10">
        <f t="shared" si="0"/>
        <v>43130</v>
      </c>
      <c r="G64" s="18">
        <v>43130</v>
      </c>
      <c r="H64" s="18">
        <v>0</v>
      </c>
      <c r="I64" s="18">
        <v>0</v>
      </c>
      <c r="J64" s="18">
        <v>0</v>
      </c>
      <c r="K64" s="18">
        <v>0</v>
      </c>
    </row>
    <row r="65" spans="1:11" ht="45">
      <c r="A65" s="21" t="s">
        <v>191</v>
      </c>
      <c r="B65" s="17" t="s">
        <v>9</v>
      </c>
      <c r="C65" s="22" t="s">
        <v>198</v>
      </c>
      <c r="D65" s="22">
        <v>153801</v>
      </c>
      <c r="E65" s="17" t="s">
        <v>25</v>
      </c>
      <c r="F65" s="10">
        <f t="shared" si="0"/>
        <v>138528</v>
      </c>
      <c r="G65" s="18">
        <v>138528</v>
      </c>
      <c r="H65" s="18">
        <v>0</v>
      </c>
      <c r="I65" s="18">
        <v>0</v>
      </c>
      <c r="J65" s="18">
        <v>0</v>
      </c>
      <c r="K65" s="18">
        <v>0</v>
      </c>
    </row>
    <row r="66" spans="1:11" ht="30">
      <c r="A66" s="21" t="s">
        <v>191</v>
      </c>
      <c r="B66" s="17" t="s">
        <v>7</v>
      </c>
      <c r="C66" s="22" t="s">
        <v>203</v>
      </c>
      <c r="D66" s="22">
        <v>148699</v>
      </c>
      <c r="E66" s="17" t="s">
        <v>26</v>
      </c>
      <c r="F66" s="10">
        <f t="shared" si="0"/>
        <v>335632</v>
      </c>
      <c r="G66" s="18">
        <v>50000</v>
      </c>
      <c r="H66" s="18">
        <v>285632</v>
      </c>
      <c r="I66" s="18">
        <v>0</v>
      </c>
      <c r="J66" s="18">
        <v>0</v>
      </c>
      <c r="K66" s="18">
        <v>0</v>
      </c>
    </row>
    <row r="67" spans="1:11" ht="30">
      <c r="A67" s="21" t="s">
        <v>191</v>
      </c>
      <c r="B67" s="17" t="s">
        <v>9</v>
      </c>
      <c r="C67" s="22" t="s">
        <v>195</v>
      </c>
      <c r="D67" s="22">
        <v>145757</v>
      </c>
      <c r="E67" s="17" t="s">
        <v>27</v>
      </c>
      <c r="F67" s="10">
        <f t="shared" si="0"/>
        <v>1500000</v>
      </c>
      <c r="G67" s="18">
        <v>400000</v>
      </c>
      <c r="H67" s="18">
        <v>1100000</v>
      </c>
      <c r="I67" s="18">
        <v>0</v>
      </c>
      <c r="J67" s="18">
        <v>0</v>
      </c>
      <c r="K67" s="18">
        <v>0</v>
      </c>
    </row>
    <row r="68" spans="1:11" ht="30">
      <c r="A68" s="21" t="s">
        <v>191</v>
      </c>
      <c r="B68" s="17" t="s">
        <v>9</v>
      </c>
      <c r="C68" s="22" t="s">
        <v>201</v>
      </c>
      <c r="D68" s="22">
        <v>148758</v>
      </c>
      <c r="E68" s="17" t="s">
        <v>28</v>
      </c>
      <c r="F68" s="10">
        <f t="shared" si="0"/>
        <v>69157</v>
      </c>
      <c r="G68" s="18">
        <v>69157</v>
      </c>
      <c r="H68" s="18">
        <v>0</v>
      </c>
      <c r="I68" s="18">
        <v>0</v>
      </c>
      <c r="J68" s="18">
        <v>0</v>
      </c>
      <c r="K68" s="18">
        <v>0</v>
      </c>
    </row>
    <row r="69" spans="1:11" ht="90">
      <c r="A69" s="21" t="s">
        <v>191</v>
      </c>
      <c r="B69" s="17" t="s">
        <v>7</v>
      </c>
      <c r="C69" s="22" t="s">
        <v>201</v>
      </c>
      <c r="D69" s="22">
        <v>144642</v>
      </c>
      <c r="E69" s="17" t="s">
        <v>29</v>
      </c>
      <c r="F69" s="10">
        <f t="shared" si="0"/>
        <v>16128</v>
      </c>
      <c r="G69" s="18">
        <v>16128</v>
      </c>
      <c r="H69" s="18">
        <v>0</v>
      </c>
      <c r="I69" s="18">
        <v>0</v>
      </c>
      <c r="J69" s="18">
        <v>0</v>
      </c>
      <c r="K69" s="18">
        <v>0</v>
      </c>
    </row>
    <row r="70" spans="1:11" ht="30">
      <c r="A70" s="21" t="s">
        <v>191</v>
      </c>
      <c r="B70" s="17" t="s">
        <v>9</v>
      </c>
      <c r="C70" s="22" t="s">
        <v>202</v>
      </c>
      <c r="D70" s="22">
        <v>148791</v>
      </c>
      <c r="E70" s="17" t="s">
        <v>30</v>
      </c>
      <c r="F70" s="10">
        <f t="shared" si="0"/>
        <v>57582</v>
      </c>
      <c r="G70" s="18">
        <v>57582</v>
      </c>
      <c r="H70" s="18">
        <v>0</v>
      </c>
      <c r="I70" s="18">
        <v>0</v>
      </c>
      <c r="J70" s="18">
        <v>0</v>
      </c>
      <c r="K70" s="18">
        <v>0</v>
      </c>
    </row>
    <row r="71" spans="1:11" ht="75">
      <c r="A71" s="21" t="s">
        <v>191</v>
      </c>
      <c r="B71" s="17" t="s">
        <v>9</v>
      </c>
      <c r="C71" s="22" t="s">
        <v>201</v>
      </c>
      <c r="D71" s="22">
        <v>144638</v>
      </c>
      <c r="E71" s="17" t="s">
        <v>31</v>
      </c>
      <c r="F71" s="10">
        <f>SUM(G71:K71)</f>
        <v>317750</v>
      </c>
      <c r="G71" s="18">
        <v>317750</v>
      </c>
      <c r="H71" s="18">
        <v>0</v>
      </c>
      <c r="I71" s="18">
        <v>0</v>
      </c>
      <c r="J71" s="18">
        <v>0</v>
      </c>
      <c r="K71" s="18">
        <v>0</v>
      </c>
    </row>
    <row r="72" spans="1:11" s="1" customFormat="1" ht="15">
      <c r="A72" s="23"/>
      <c r="B72" s="19"/>
      <c r="C72" s="23"/>
      <c r="D72" s="23"/>
      <c r="E72" s="19" t="s">
        <v>188</v>
      </c>
      <c r="F72" s="20">
        <f aca="true" t="shared" si="1" ref="F72:K72">SUM(F8:F71)</f>
        <v>11193465</v>
      </c>
      <c r="G72" s="20">
        <f t="shared" si="1"/>
        <v>8892963</v>
      </c>
      <c r="H72" s="20">
        <f t="shared" si="1"/>
        <v>2200502</v>
      </c>
      <c r="I72" s="20">
        <f t="shared" si="1"/>
        <v>100000</v>
      </c>
      <c r="J72" s="20">
        <f t="shared" si="1"/>
        <v>0</v>
      </c>
      <c r="K72" s="20">
        <f t="shared" si="1"/>
        <v>0</v>
      </c>
    </row>
    <row r="73" spans="1:11" ht="15">
      <c r="A73" s="24"/>
      <c r="B73" s="11"/>
      <c r="C73" s="24"/>
      <c r="D73" s="24"/>
      <c r="E73" s="11"/>
      <c r="F73" s="12"/>
      <c r="G73" s="12"/>
      <c r="H73" s="12"/>
      <c r="I73" s="12"/>
      <c r="J73" s="12"/>
      <c r="K73" s="12"/>
    </row>
    <row r="74" spans="1:11" ht="15">
      <c r="A74" s="24"/>
      <c r="B74" s="11"/>
      <c r="C74" s="24"/>
      <c r="D74" s="24"/>
      <c r="E74" s="11"/>
      <c r="F74" s="12"/>
      <c r="G74" s="12"/>
      <c r="H74" s="12"/>
      <c r="I74" s="12"/>
      <c r="J74" s="12"/>
      <c r="K74" s="12"/>
    </row>
    <row r="75" ht="15">
      <c r="A75" s="3" t="s">
        <v>207</v>
      </c>
    </row>
    <row r="76" spans="1:11" s="6" customFormat="1" ht="45">
      <c r="A76" s="4" t="s">
        <v>0</v>
      </c>
      <c r="B76" s="4" t="s">
        <v>180</v>
      </c>
      <c r="C76" s="4" t="s">
        <v>185</v>
      </c>
      <c r="D76" s="4" t="s">
        <v>186</v>
      </c>
      <c r="E76" s="4" t="s">
        <v>1</v>
      </c>
      <c r="F76" s="5" t="s">
        <v>187</v>
      </c>
      <c r="G76" s="5" t="s">
        <v>2</v>
      </c>
      <c r="H76" s="5" t="s">
        <v>3</v>
      </c>
      <c r="I76" s="5" t="s">
        <v>4</v>
      </c>
      <c r="J76" s="5" t="s">
        <v>5</v>
      </c>
      <c r="K76" s="5" t="s">
        <v>6</v>
      </c>
    </row>
    <row r="77" spans="1:11" s="8" customFormat="1" ht="45">
      <c r="A77" s="21" t="s">
        <v>209</v>
      </c>
      <c r="B77" s="9" t="s">
        <v>9</v>
      </c>
      <c r="C77" s="21" t="s">
        <v>200</v>
      </c>
      <c r="D77" s="21">
        <v>148216</v>
      </c>
      <c r="E77" s="9" t="s">
        <v>77</v>
      </c>
      <c r="F77" s="10">
        <f>SUM(G77:K77)</f>
        <v>233783</v>
      </c>
      <c r="G77" s="10">
        <v>233783</v>
      </c>
      <c r="H77" s="10">
        <v>0</v>
      </c>
      <c r="I77" s="10">
        <v>0</v>
      </c>
      <c r="J77" s="10">
        <v>0</v>
      </c>
      <c r="K77" s="10">
        <v>0</v>
      </c>
    </row>
    <row r="78" spans="1:11" ht="30">
      <c r="A78" s="21" t="s">
        <v>209</v>
      </c>
      <c r="B78" s="17" t="s">
        <v>9</v>
      </c>
      <c r="C78" s="22" t="s">
        <v>194</v>
      </c>
      <c r="D78" s="22">
        <v>148748</v>
      </c>
      <c r="E78" s="17" t="s">
        <v>79</v>
      </c>
      <c r="F78" s="10">
        <f aca="true" t="shared" si="2" ref="F78:F125">SUM(G78:K78)</f>
        <v>24345</v>
      </c>
      <c r="G78" s="18">
        <v>24345</v>
      </c>
      <c r="H78" s="18">
        <v>0</v>
      </c>
      <c r="I78" s="18">
        <v>0</v>
      </c>
      <c r="J78" s="18">
        <v>0</v>
      </c>
      <c r="K78" s="18">
        <v>0</v>
      </c>
    </row>
    <row r="79" spans="1:11" ht="30">
      <c r="A79" s="21" t="s">
        <v>209</v>
      </c>
      <c r="B79" s="17" t="s">
        <v>9</v>
      </c>
      <c r="C79" s="22" t="s">
        <v>195</v>
      </c>
      <c r="D79" s="22">
        <v>148722</v>
      </c>
      <c r="E79" s="17" t="s">
        <v>80</v>
      </c>
      <c r="F79" s="10">
        <f t="shared" si="2"/>
        <v>241790</v>
      </c>
      <c r="G79" s="18">
        <v>241790</v>
      </c>
      <c r="H79" s="18">
        <v>0</v>
      </c>
      <c r="I79" s="18">
        <v>0</v>
      </c>
      <c r="J79" s="18">
        <v>0</v>
      </c>
      <c r="K79" s="18">
        <v>0</v>
      </c>
    </row>
    <row r="80" spans="1:11" ht="45">
      <c r="A80" s="21" t="s">
        <v>209</v>
      </c>
      <c r="B80" s="17" t="s">
        <v>7</v>
      </c>
      <c r="C80" s="22" t="s">
        <v>195</v>
      </c>
      <c r="D80" s="22">
        <v>148765</v>
      </c>
      <c r="E80" s="17" t="s">
        <v>81</v>
      </c>
      <c r="F80" s="10">
        <f t="shared" si="2"/>
        <v>28000</v>
      </c>
      <c r="G80" s="18">
        <v>28000</v>
      </c>
      <c r="H80" s="18">
        <v>0</v>
      </c>
      <c r="I80" s="18">
        <v>0</v>
      </c>
      <c r="J80" s="18">
        <v>0</v>
      </c>
      <c r="K80" s="18">
        <v>0</v>
      </c>
    </row>
    <row r="81" spans="1:11" ht="30">
      <c r="A81" s="21" t="s">
        <v>209</v>
      </c>
      <c r="B81" s="17" t="s">
        <v>9</v>
      </c>
      <c r="C81" s="22" t="s">
        <v>195</v>
      </c>
      <c r="D81" s="22">
        <v>148687</v>
      </c>
      <c r="E81" s="17" t="s">
        <v>82</v>
      </c>
      <c r="F81" s="10">
        <f t="shared" si="2"/>
        <v>113239</v>
      </c>
      <c r="G81" s="18">
        <v>113239</v>
      </c>
      <c r="H81" s="18">
        <v>0</v>
      </c>
      <c r="I81" s="18">
        <v>0</v>
      </c>
      <c r="J81" s="18">
        <v>0</v>
      </c>
      <c r="K81" s="18">
        <v>0</v>
      </c>
    </row>
    <row r="82" spans="1:11" ht="30">
      <c r="A82" s="21" t="s">
        <v>209</v>
      </c>
      <c r="B82" s="17" t="s">
        <v>9</v>
      </c>
      <c r="C82" s="22" t="s">
        <v>205</v>
      </c>
      <c r="D82" s="22">
        <v>148812</v>
      </c>
      <c r="E82" s="17" t="s">
        <v>83</v>
      </c>
      <c r="F82" s="10">
        <f t="shared" si="2"/>
        <v>100000</v>
      </c>
      <c r="G82" s="18">
        <v>100000</v>
      </c>
      <c r="H82" s="18">
        <v>0</v>
      </c>
      <c r="I82" s="18">
        <v>0</v>
      </c>
      <c r="J82" s="18">
        <v>0</v>
      </c>
      <c r="K82" s="18">
        <v>0</v>
      </c>
    </row>
    <row r="83" spans="1:11" ht="30">
      <c r="A83" s="21" t="s">
        <v>209</v>
      </c>
      <c r="B83" s="17" t="s">
        <v>9</v>
      </c>
      <c r="C83" s="22" t="s">
        <v>195</v>
      </c>
      <c r="D83" s="22">
        <v>148691</v>
      </c>
      <c r="E83" s="17" t="s">
        <v>84</v>
      </c>
      <c r="F83" s="10">
        <f t="shared" si="2"/>
        <v>239418</v>
      </c>
      <c r="G83" s="18">
        <v>239418</v>
      </c>
      <c r="H83" s="18">
        <v>0</v>
      </c>
      <c r="I83" s="18">
        <v>0</v>
      </c>
      <c r="J83" s="18">
        <v>0</v>
      </c>
      <c r="K83" s="18">
        <v>0</v>
      </c>
    </row>
    <row r="84" spans="1:11" ht="30">
      <c r="A84" s="21" t="s">
        <v>209</v>
      </c>
      <c r="B84" s="17" t="s">
        <v>9</v>
      </c>
      <c r="C84" s="22" t="s">
        <v>195</v>
      </c>
      <c r="D84" s="22">
        <v>148725</v>
      </c>
      <c r="E84" s="17" t="s">
        <v>11</v>
      </c>
      <c r="F84" s="10">
        <f t="shared" si="2"/>
        <v>101087</v>
      </c>
      <c r="G84" s="18">
        <v>101087</v>
      </c>
      <c r="H84" s="18">
        <v>0</v>
      </c>
      <c r="I84" s="18">
        <v>0</v>
      </c>
      <c r="J84" s="18">
        <v>0</v>
      </c>
      <c r="K84" s="18">
        <v>0</v>
      </c>
    </row>
    <row r="85" spans="1:11" ht="60">
      <c r="A85" s="21" t="s">
        <v>209</v>
      </c>
      <c r="B85" s="17" t="s">
        <v>7</v>
      </c>
      <c r="C85" s="22" t="s">
        <v>199</v>
      </c>
      <c r="D85" s="22">
        <v>154285</v>
      </c>
      <c r="E85" s="17" t="s">
        <v>85</v>
      </c>
      <c r="F85" s="10">
        <f>SUM(G85:K85)</f>
        <v>126668</v>
      </c>
      <c r="G85" s="18">
        <v>126668</v>
      </c>
      <c r="H85" s="18">
        <v>0</v>
      </c>
      <c r="I85" s="18">
        <v>0</v>
      </c>
      <c r="J85" s="18">
        <v>0</v>
      </c>
      <c r="K85" s="18">
        <v>0</v>
      </c>
    </row>
    <row r="86" spans="1:11" ht="30">
      <c r="A86" s="21" t="s">
        <v>209</v>
      </c>
      <c r="B86" s="17" t="s">
        <v>9</v>
      </c>
      <c r="C86" s="22" t="s">
        <v>195</v>
      </c>
      <c r="D86" s="22">
        <v>148727</v>
      </c>
      <c r="E86" s="17" t="s">
        <v>86</v>
      </c>
      <c r="F86" s="10">
        <f t="shared" si="2"/>
        <v>721000</v>
      </c>
      <c r="G86" s="18">
        <v>400000</v>
      </c>
      <c r="H86" s="18">
        <v>321000</v>
      </c>
      <c r="I86" s="18">
        <v>0</v>
      </c>
      <c r="J86" s="18">
        <v>0</v>
      </c>
      <c r="K86" s="18">
        <v>0</v>
      </c>
    </row>
    <row r="87" spans="1:11" ht="30">
      <c r="A87" s="21" t="s">
        <v>209</v>
      </c>
      <c r="B87" s="17" t="s">
        <v>9</v>
      </c>
      <c r="C87" s="22" t="s">
        <v>201</v>
      </c>
      <c r="D87" s="22">
        <v>148759</v>
      </c>
      <c r="E87" s="17" t="s">
        <v>87</v>
      </c>
      <c r="F87" s="10">
        <f t="shared" si="2"/>
        <v>57267</v>
      </c>
      <c r="G87" s="18">
        <v>57267</v>
      </c>
      <c r="H87" s="18">
        <v>0</v>
      </c>
      <c r="I87" s="18">
        <v>0</v>
      </c>
      <c r="J87" s="18">
        <v>0</v>
      </c>
      <c r="K87" s="18">
        <v>0</v>
      </c>
    </row>
    <row r="88" spans="1:11" ht="30">
      <c r="A88" s="21" t="s">
        <v>209</v>
      </c>
      <c r="B88" s="17" t="s">
        <v>9</v>
      </c>
      <c r="C88" s="22" t="s">
        <v>198</v>
      </c>
      <c r="D88" s="22">
        <v>148752</v>
      </c>
      <c r="E88" s="17" t="s">
        <v>88</v>
      </c>
      <c r="F88" s="10">
        <f t="shared" si="2"/>
        <v>56071</v>
      </c>
      <c r="G88" s="18">
        <v>56071</v>
      </c>
      <c r="H88" s="18">
        <v>0</v>
      </c>
      <c r="I88" s="18">
        <v>0</v>
      </c>
      <c r="J88" s="18">
        <v>0</v>
      </c>
      <c r="K88" s="18">
        <v>0</v>
      </c>
    </row>
    <row r="89" spans="1:11" ht="60">
      <c r="A89" s="21" t="s">
        <v>209</v>
      </c>
      <c r="B89" s="17" t="s">
        <v>9</v>
      </c>
      <c r="C89" s="22" t="s">
        <v>198</v>
      </c>
      <c r="D89" s="22">
        <v>153744</v>
      </c>
      <c r="E89" s="17" t="s">
        <v>89</v>
      </c>
      <c r="F89" s="10">
        <f t="shared" si="2"/>
        <v>230828</v>
      </c>
      <c r="G89" s="18">
        <v>230828</v>
      </c>
      <c r="H89" s="18">
        <v>0</v>
      </c>
      <c r="I89" s="18">
        <v>0</v>
      </c>
      <c r="J89" s="18">
        <v>0</v>
      </c>
      <c r="K89" s="18">
        <v>0</v>
      </c>
    </row>
    <row r="90" spans="1:11" ht="45">
      <c r="A90" s="21" t="s">
        <v>209</v>
      </c>
      <c r="B90" s="17" t="s">
        <v>9</v>
      </c>
      <c r="C90" s="22" t="s">
        <v>199</v>
      </c>
      <c r="D90" s="22">
        <v>148331</v>
      </c>
      <c r="E90" s="17" t="s">
        <v>90</v>
      </c>
      <c r="F90" s="10">
        <f>SUM(G90:K90)</f>
        <v>357733</v>
      </c>
      <c r="G90" s="18">
        <v>357733</v>
      </c>
      <c r="H90" s="18">
        <v>0</v>
      </c>
      <c r="I90" s="18">
        <v>0</v>
      </c>
      <c r="J90" s="18">
        <v>0</v>
      </c>
      <c r="K90" s="18">
        <v>0</v>
      </c>
    </row>
    <row r="91" spans="1:11" ht="45">
      <c r="A91" s="21" t="s">
        <v>209</v>
      </c>
      <c r="B91" s="17" t="s">
        <v>9</v>
      </c>
      <c r="C91" s="22" t="s">
        <v>199</v>
      </c>
      <c r="D91" s="22">
        <v>148706</v>
      </c>
      <c r="E91" s="17" t="s">
        <v>91</v>
      </c>
      <c r="F91" s="10">
        <f t="shared" si="2"/>
        <v>1083461</v>
      </c>
      <c r="G91" s="18">
        <v>1083461</v>
      </c>
      <c r="H91" s="18">
        <v>0</v>
      </c>
      <c r="I91" s="18">
        <v>0</v>
      </c>
      <c r="J91" s="18">
        <v>0</v>
      </c>
      <c r="K91" s="18">
        <v>0</v>
      </c>
    </row>
    <row r="92" spans="1:11" ht="45">
      <c r="A92" s="21" t="s">
        <v>209</v>
      </c>
      <c r="B92" s="17" t="s">
        <v>9</v>
      </c>
      <c r="C92" s="22" t="s">
        <v>199</v>
      </c>
      <c r="D92" s="22">
        <v>154281</v>
      </c>
      <c r="E92" s="17" t="s">
        <v>92</v>
      </c>
      <c r="F92" s="10">
        <f t="shared" si="2"/>
        <v>310000</v>
      </c>
      <c r="G92" s="18">
        <v>310000</v>
      </c>
      <c r="H92" s="18">
        <v>0</v>
      </c>
      <c r="I92" s="18">
        <v>0</v>
      </c>
      <c r="J92" s="18">
        <v>0</v>
      </c>
      <c r="K92" s="18">
        <v>0</v>
      </c>
    </row>
    <row r="93" spans="1:11" ht="30">
      <c r="A93" s="21" t="s">
        <v>209</v>
      </c>
      <c r="B93" s="17" t="s">
        <v>9</v>
      </c>
      <c r="C93" s="22" t="s">
        <v>205</v>
      </c>
      <c r="D93" s="22">
        <v>153100</v>
      </c>
      <c r="E93" s="17" t="s">
        <v>93</v>
      </c>
      <c r="F93" s="10">
        <f t="shared" si="2"/>
        <v>185915</v>
      </c>
      <c r="G93" s="18">
        <v>185915</v>
      </c>
      <c r="H93" s="18">
        <v>0</v>
      </c>
      <c r="I93" s="18">
        <v>0</v>
      </c>
      <c r="J93" s="18">
        <v>0</v>
      </c>
      <c r="K93" s="18">
        <v>0</v>
      </c>
    </row>
    <row r="94" spans="1:11" ht="45">
      <c r="A94" s="21" t="s">
        <v>209</v>
      </c>
      <c r="B94" s="17" t="s">
        <v>59</v>
      </c>
      <c r="C94" s="22" t="s">
        <v>195</v>
      </c>
      <c r="D94" s="22">
        <v>153274</v>
      </c>
      <c r="E94" s="17" t="s">
        <v>94</v>
      </c>
      <c r="F94" s="10">
        <f t="shared" si="2"/>
        <v>27532</v>
      </c>
      <c r="G94" s="18">
        <v>8540</v>
      </c>
      <c r="H94" s="18">
        <v>12084</v>
      </c>
      <c r="I94" s="18">
        <v>3454</v>
      </c>
      <c r="J94" s="18">
        <v>3454</v>
      </c>
      <c r="K94" s="18">
        <v>0</v>
      </c>
    </row>
    <row r="95" spans="1:11" ht="45">
      <c r="A95" s="21" t="s">
        <v>209</v>
      </c>
      <c r="B95" s="17" t="s">
        <v>9</v>
      </c>
      <c r="C95" s="22" t="s">
        <v>195</v>
      </c>
      <c r="D95" s="22">
        <v>126409</v>
      </c>
      <c r="E95" s="17" t="s">
        <v>95</v>
      </c>
      <c r="F95" s="10">
        <f t="shared" si="2"/>
        <v>6200000</v>
      </c>
      <c r="G95" s="18">
        <v>2200000</v>
      </c>
      <c r="H95" s="18">
        <v>4000000</v>
      </c>
      <c r="I95" s="18">
        <v>0</v>
      </c>
      <c r="J95" s="18">
        <v>0</v>
      </c>
      <c r="K95" s="18">
        <v>0</v>
      </c>
    </row>
    <row r="96" spans="1:11" ht="30">
      <c r="A96" s="21" t="s">
        <v>209</v>
      </c>
      <c r="B96" s="17" t="s">
        <v>7</v>
      </c>
      <c r="C96" s="22" t="s">
        <v>195</v>
      </c>
      <c r="D96" s="22">
        <v>126402</v>
      </c>
      <c r="E96" s="17" t="s">
        <v>96</v>
      </c>
      <c r="F96" s="10">
        <f t="shared" si="2"/>
        <v>500000</v>
      </c>
      <c r="G96" s="18">
        <v>165000</v>
      </c>
      <c r="H96" s="18">
        <v>335000</v>
      </c>
      <c r="I96" s="18">
        <v>0</v>
      </c>
      <c r="J96" s="18">
        <v>0</v>
      </c>
      <c r="K96" s="18">
        <v>0</v>
      </c>
    </row>
    <row r="97" spans="1:11" ht="30">
      <c r="A97" s="21" t="s">
        <v>209</v>
      </c>
      <c r="B97" s="17" t="s">
        <v>7</v>
      </c>
      <c r="C97" s="22" t="s">
        <v>196</v>
      </c>
      <c r="D97" s="22">
        <v>147059</v>
      </c>
      <c r="E97" s="17" t="s">
        <v>97</v>
      </c>
      <c r="F97" s="10">
        <f t="shared" si="2"/>
        <v>100000</v>
      </c>
      <c r="G97" s="18">
        <v>20000</v>
      </c>
      <c r="H97" s="18">
        <v>74000</v>
      </c>
      <c r="I97" s="18">
        <v>6000</v>
      </c>
      <c r="J97" s="18">
        <v>0</v>
      </c>
      <c r="K97" s="18">
        <v>0</v>
      </c>
    </row>
    <row r="98" spans="1:11" ht="45">
      <c r="A98" s="21" t="s">
        <v>209</v>
      </c>
      <c r="B98" s="17" t="s">
        <v>7</v>
      </c>
      <c r="C98" s="22" t="s">
        <v>196</v>
      </c>
      <c r="D98" s="22">
        <v>147055</v>
      </c>
      <c r="E98" s="17" t="s">
        <v>98</v>
      </c>
      <c r="F98" s="10">
        <f>SUM(G98:K98)</f>
        <v>100000</v>
      </c>
      <c r="G98" s="18">
        <v>20000</v>
      </c>
      <c r="H98" s="18">
        <v>74000</v>
      </c>
      <c r="I98" s="18">
        <v>6000</v>
      </c>
      <c r="J98" s="18">
        <v>0</v>
      </c>
      <c r="K98" s="18">
        <v>0</v>
      </c>
    </row>
    <row r="99" spans="1:11" ht="30">
      <c r="A99" s="21" t="s">
        <v>209</v>
      </c>
      <c r="B99" s="17" t="s">
        <v>7</v>
      </c>
      <c r="C99" s="22" t="s">
        <v>196</v>
      </c>
      <c r="D99" s="22">
        <v>147053</v>
      </c>
      <c r="E99" s="17" t="s">
        <v>99</v>
      </c>
      <c r="F99" s="10">
        <f t="shared" si="2"/>
        <v>1000000</v>
      </c>
      <c r="G99" s="18">
        <v>238000</v>
      </c>
      <c r="H99" s="18">
        <v>677000</v>
      </c>
      <c r="I99" s="18">
        <v>85000</v>
      </c>
      <c r="J99" s="18">
        <v>0</v>
      </c>
      <c r="K99" s="18">
        <v>0</v>
      </c>
    </row>
    <row r="100" spans="1:11" ht="30">
      <c r="A100" s="21" t="s">
        <v>209</v>
      </c>
      <c r="B100" s="17" t="s">
        <v>7</v>
      </c>
      <c r="C100" s="22" t="s">
        <v>196</v>
      </c>
      <c r="D100" s="22">
        <v>147058</v>
      </c>
      <c r="E100" s="17" t="s">
        <v>100</v>
      </c>
      <c r="F100" s="10">
        <f t="shared" si="2"/>
        <v>1000000</v>
      </c>
      <c r="G100" s="18">
        <v>238000</v>
      </c>
      <c r="H100" s="18">
        <v>709000</v>
      </c>
      <c r="I100" s="18">
        <v>53000</v>
      </c>
      <c r="J100" s="18">
        <v>0</v>
      </c>
      <c r="K100" s="18">
        <v>0</v>
      </c>
    </row>
    <row r="101" spans="1:11" ht="30">
      <c r="A101" s="21" t="s">
        <v>209</v>
      </c>
      <c r="B101" s="17" t="s">
        <v>9</v>
      </c>
      <c r="C101" s="22" t="s">
        <v>208</v>
      </c>
      <c r="D101" s="22">
        <v>148705</v>
      </c>
      <c r="E101" s="17" t="s">
        <v>101</v>
      </c>
      <c r="F101" s="10">
        <f t="shared" si="2"/>
        <v>90000</v>
      </c>
      <c r="G101" s="18">
        <v>90000</v>
      </c>
      <c r="H101" s="18">
        <v>0</v>
      </c>
      <c r="I101" s="18">
        <v>0</v>
      </c>
      <c r="J101" s="18">
        <v>0</v>
      </c>
      <c r="K101" s="18">
        <v>0</v>
      </c>
    </row>
    <row r="102" spans="1:11" ht="75">
      <c r="A102" s="21" t="s">
        <v>209</v>
      </c>
      <c r="B102" s="17" t="s">
        <v>7</v>
      </c>
      <c r="C102" s="22" t="s">
        <v>199</v>
      </c>
      <c r="D102" s="22">
        <v>117132</v>
      </c>
      <c r="E102" s="17" t="s">
        <v>102</v>
      </c>
      <c r="F102" s="10">
        <f t="shared" si="2"/>
        <v>420796</v>
      </c>
      <c r="G102" s="18">
        <v>105000</v>
      </c>
      <c r="H102" s="18">
        <v>255000</v>
      </c>
      <c r="I102" s="18">
        <v>60796</v>
      </c>
      <c r="J102" s="18">
        <v>0</v>
      </c>
      <c r="K102" s="18">
        <v>0</v>
      </c>
    </row>
    <row r="103" spans="1:11" ht="90">
      <c r="A103" s="21" t="s">
        <v>209</v>
      </c>
      <c r="B103" s="17" t="s">
        <v>9</v>
      </c>
      <c r="C103" s="22" t="s">
        <v>199</v>
      </c>
      <c r="D103" s="22">
        <v>126922</v>
      </c>
      <c r="E103" s="17" t="s">
        <v>103</v>
      </c>
      <c r="F103" s="10">
        <f t="shared" si="2"/>
        <v>4393905</v>
      </c>
      <c r="G103" s="18">
        <v>1000000</v>
      </c>
      <c r="H103" s="18">
        <v>2850000</v>
      </c>
      <c r="I103" s="18">
        <v>543905</v>
      </c>
      <c r="J103" s="18">
        <v>0</v>
      </c>
      <c r="K103" s="18">
        <v>0</v>
      </c>
    </row>
    <row r="104" spans="1:11" ht="60">
      <c r="A104" s="22" t="s">
        <v>210</v>
      </c>
      <c r="B104" s="17" t="s">
        <v>104</v>
      </c>
      <c r="C104" s="22" t="s">
        <v>208</v>
      </c>
      <c r="D104" s="22">
        <v>148743</v>
      </c>
      <c r="E104" s="17" t="s">
        <v>105</v>
      </c>
      <c r="F104" s="10">
        <f t="shared" si="2"/>
        <v>410000</v>
      </c>
      <c r="G104" s="18">
        <v>180000</v>
      </c>
      <c r="H104" s="18">
        <v>230000</v>
      </c>
      <c r="I104" s="18">
        <v>0</v>
      </c>
      <c r="J104" s="18">
        <v>0</v>
      </c>
      <c r="K104" s="18">
        <v>0</v>
      </c>
    </row>
    <row r="105" spans="1:11" ht="30">
      <c r="A105" s="22" t="s">
        <v>210</v>
      </c>
      <c r="B105" s="17" t="s">
        <v>9</v>
      </c>
      <c r="C105" s="22" t="s">
        <v>197</v>
      </c>
      <c r="D105" s="22">
        <v>154430</v>
      </c>
      <c r="E105" s="17" t="s">
        <v>106</v>
      </c>
      <c r="F105" s="10">
        <f t="shared" si="2"/>
        <v>33370</v>
      </c>
      <c r="G105" s="18">
        <v>33370</v>
      </c>
      <c r="H105" s="18">
        <v>0</v>
      </c>
      <c r="I105" s="18">
        <v>0</v>
      </c>
      <c r="J105" s="18">
        <v>0</v>
      </c>
      <c r="K105" s="18">
        <v>0</v>
      </c>
    </row>
    <row r="106" spans="1:11" ht="30">
      <c r="A106" s="22" t="s">
        <v>210</v>
      </c>
      <c r="B106" s="17" t="s">
        <v>67</v>
      </c>
      <c r="C106" s="22" t="s">
        <v>197</v>
      </c>
      <c r="D106" s="22">
        <v>148775</v>
      </c>
      <c r="E106" s="17" t="s">
        <v>107</v>
      </c>
      <c r="F106" s="10">
        <f>SUM(G106:K106)</f>
        <v>63720</v>
      </c>
      <c r="G106" s="18">
        <v>63720</v>
      </c>
      <c r="H106" s="18">
        <v>0</v>
      </c>
      <c r="I106" s="18">
        <v>0</v>
      </c>
      <c r="J106" s="18">
        <v>0</v>
      </c>
      <c r="K106" s="18">
        <v>0</v>
      </c>
    </row>
    <row r="107" spans="1:11" ht="30">
      <c r="A107" s="22" t="s">
        <v>210</v>
      </c>
      <c r="B107" s="17" t="s">
        <v>67</v>
      </c>
      <c r="C107" s="22" t="s">
        <v>198</v>
      </c>
      <c r="D107" s="22">
        <v>148783</v>
      </c>
      <c r="E107" s="17" t="s">
        <v>108</v>
      </c>
      <c r="F107" s="10">
        <f t="shared" si="2"/>
        <v>84000</v>
      </c>
      <c r="G107" s="18">
        <v>67000</v>
      </c>
      <c r="H107" s="18">
        <v>17000</v>
      </c>
      <c r="I107" s="18">
        <v>0</v>
      </c>
      <c r="J107" s="18">
        <v>0</v>
      </c>
      <c r="K107" s="18">
        <v>0</v>
      </c>
    </row>
    <row r="108" spans="1:11" ht="45">
      <c r="A108" s="22" t="s">
        <v>210</v>
      </c>
      <c r="B108" s="17" t="s">
        <v>9</v>
      </c>
      <c r="C108" s="22" t="s">
        <v>198</v>
      </c>
      <c r="D108" s="22">
        <v>136824</v>
      </c>
      <c r="E108" s="17" t="s">
        <v>109</v>
      </c>
      <c r="F108" s="10">
        <f t="shared" si="2"/>
        <v>165991</v>
      </c>
      <c r="G108" s="18">
        <v>165991</v>
      </c>
      <c r="H108" s="18">
        <v>0</v>
      </c>
      <c r="I108" s="18">
        <v>0</v>
      </c>
      <c r="J108" s="18">
        <v>0</v>
      </c>
      <c r="K108" s="18">
        <v>0</v>
      </c>
    </row>
    <row r="109" spans="1:11" ht="30">
      <c r="A109" s="22" t="s">
        <v>210</v>
      </c>
      <c r="B109" s="17" t="s">
        <v>7</v>
      </c>
      <c r="C109" s="22" t="s">
        <v>208</v>
      </c>
      <c r="D109" s="22">
        <v>148730</v>
      </c>
      <c r="E109" s="17" t="s">
        <v>110</v>
      </c>
      <c r="F109" s="10">
        <f t="shared" si="2"/>
        <v>63720</v>
      </c>
      <c r="G109" s="18">
        <v>63720</v>
      </c>
      <c r="H109" s="18">
        <v>0</v>
      </c>
      <c r="I109" s="18">
        <v>0</v>
      </c>
      <c r="J109" s="18">
        <v>0</v>
      </c>
      <c r="K109" s="18">
        <v>0</v>
      </c>
    </row>
    <row r="110" spans="1:11" ht="45">
      <c r="A110" s="22" t="s">
        <v>210</v>
      </c>
      <c r="B110" s="17" t="s">
        <v>59</v>
      </c>
      <c r="C110" s="22" t="s">
        <v>204</v>
      </c>
      <c r="D110" s="22">
        <v>145352</v>
      </c>
      <c r="E110" s="17" t="s">
        <v>111</v>
      </c>
      <c r="F110" s="10">
        <f>SUM(G110:K110)</f>
        <v>20000</v>
      </c>
      <c r="G110" s="18">
        <v>20000</v>
      </c>
      <c r="H110" s="18">
        <v>0</v>
      </c>
      <c r="I110" s="18">
        <v>0</v>
      </c>
      <c r="J110" s="18">
        <v>0</v>
      </c>
      <c r="K110" s="18">
        <v>0</v>
      </c>
    </row>
    <row r="111" spans="1:11" ht="30">
      <c r="A111" s="22" t="s">
        <v>210</v>
      </c>
      <c r="B111" s="17" t="s">
        <v>9</v>
      </c>
      <c r="C111" s="22" t="s">
        <v>194</v>
      </c>
      <c r="D111" s="22">
        <v>148744</v>
      </c>
      <c r="E111" s="17" t="s">
        <v>112</v>
      </c>
      <c r="F111" s="10">
        <f t="shared" si="2"/>
        <v>45371</v>
      </c>
      <c r="G111" s="18">
        <v>45371</v>
      </c>
      <c r="H111" s="18">
        <v>0</v>
      </c>
      <c r="I111" s="18">
        <v>0</v>
      </c>
      <c r="J111" s="18">
        <v>0</v>
      </c>
      <c r="K111" s="18">
        <v>0</v>
      </c>
    </row>
    <row r="112" spans="1:11" ht="75">
      <c r="A112" s="22" t="s">
        <v>210</v>
      </c>
      <c r="B112" s="17" t="s">
        <v>9</v>
      </c>
      <c r="C112" s="21" t="s">
        <v>200</v>
      </c>
      <c r="D112" s="22">
        <v>153424</v>
      </c>
      <c r="E112" s="17" t="s">
        <v>113</v>
      </c>
      <c r="F112" s="10">
        <f t="shared" si="2"/>
        <v>275979</v>
      </c>
      <c r="G112" s="18">
        <v>275979</v>
      </c>
      <c r="H112" s="18">
        <v>0</v>
      </c>
      <c r="I112" s="18">
        <v>0</v>
      </c>
      <c r="J112" s="18">
        <v>0</v>
      </c>
      <c r="K112" s="18">
        <v>0</v>
      </c>
    </row>
    <row r="113" spans="1:11" ht="45">
      <c r="A113" s="22" t="s">
        <v>210</v>
      </c>
      <c r="B113" s="17" t="s">
        <v>9</v>
      </c>
      <c r="C113" s="22" t="s">
        <v>199</v>
      </c>
      <c r="D113" s="22">
        <v>148708</v>
      </c>
      <c r="E113" s="17" t="s">
        <v>114</v>
      </c>
      <c r="F113" s="10">
        <f t="shared" si="2"/>
        <v>409443</v>
      </c>
      <c r="G113" s="18">
        <v>409443</v>
      </c>
      <c r="H113" s="18">
        <v>0</v>
      </c>
      <c r="I113" s="18">
        <v>0</v>
      </c>
      <c r="J113" s="18">
        <v>0</v>
      </c>
      <c r="K113" s="18">
        <v>0</v>
      </c>
    </row>
    <row r="114" spans="1:11" ht="30">
      <c r="A114" s="22" t="s">
        <v>211</v>
      </c>
      <c r="B114" s="17" t="s">
        <v>9</v>
      </c>
      <c r="C114" s="22" t="s">
        <v>208</v>
      </c>
      <c r="D114" s="22">
        <v>148718</v>
      </c>
      <c r="E114" s="17" t="s">
        <v>115</v>
      </c>
      <c r="F114" s="10">
        <f t="shared" si="2"/>
        <v>51526</v>
      </c>
      <c r="G114" s="18">
        <v>51526</v>
      </c>
      <c r="H114" s="18">
        <v>0</v>
      </c>
      <c r="I114" s="18">
        <v>0</v>
      </c>
      <c r="J114" s="18">
        <v>0</v>
      </c>
      <c r="K114" s="18">
        <v>0</v>
      </c>
    </row>
    <row r="115" spans="1:11" ht="30">
      <c r="A115" s="22" t="s">
        <v>211</v>
      </c>
      <c r="B115" s="17" t="s">
        <v>9</v>
      </c>
      <c r="C115" s="22" t="s">
        <v>208</v>
      </c>
      <c r="D115" s="22">
        <v>148719</v>
      </c>
      <c r="E115" s="17" t="s">
        <v>116</v>
      </c>
      <c r="F115" s="10">
        <f t="shared" si="2"/>
        <v>39932</v>
      </c>
      <c r="G115" s="18">
        <v>39932</v>
      </c>
      <c r="H115" s="18">
        <v>0</v>
      </c>
      <c r="I115" s="18">
        <v>0</v>
      </c>
      <c r="J115" s="18">
        <v>0</v>
      </c>
      <c r="K115" s="18">
        <v>0</v>
      </c>
    </row>
    <row r="116" spans="1:11" ht="30">
      <c r="A116" s="22" t="s">
        <v>211</v>
      </c>
      <c r="B116" s="17" t="s">
        <v>9</v>
      </c>
      <c r="C116" s="22" t="s">
        <v>208</v>
      </c>
      <c r="D116" s="22">
        <v>148721</v>
      </c>
      <c r="E116" s="17" t="s">
        <v>117</v>
      </c>
      <c r="F116" s="10">
        <f t="shared" si="2"/>
        <v>38644</v>
      </c>
      <c r="G116" s="18">
        <v>38644</v>
      </c>
      <c r="H116" s="18">
        <v>0</v>
      </c>
      <c r="I116" s="18">
        <v>0</v>
      </c>
      <c r="J116" s="18">
        <v>0</v>
      </c>
      <c r="K116" s="18">
        <v>0</v>
      </c>
    </row>
    <row r="117" spans="1:11" ht="30">
      <c r="A117" s="22" t="s">
        <v>211</v>
      </c>
      <c r="B117" s="17" t="s">
        <v>9</v>
      </c>
      <c r="C117" s="22" t="s">
        <v>208</v>
      </c>
      <c r="D117" s="22">
        <v>148723</v>
      </c>
      <c r="E117" s="17" t="s">
        <v>118</v>
      </c>
      <c r="F117" s="10">
        <f t="shared" si="2"/>
        <v>51526</v>
      </c>
      <c r="G117" s="18">
        <v>51526</v>
      </c>
      <c r="H117" s="18">
        <v>0</v>
      </c>
      <c r="I117" s="18">
        <v>0</v>
      </c>
      <c r="J117" s="18">
        <v>0</v>
      </c>
      <c r="K117" s="18">
        <v>0</v>
      </c>
    </row>
    <row r="118" spans="1:11" ht="45">
      <c r="A118" s="22" t="s">
        <v>211</v>
      </c>
      <c r="B118" s="17" t="s">
        <v>9</v>
      </c>
      <c r="C118" s="22" t="s">
        <v>208</v>
      </c>
      <c r="D118" s="22">
        <v>148731</v>
      </c>
      <c r="E118" s="17" t="s">
        <v>119</v>
      </c>
      <c r="F118" s="10">
        <f>SUM(G118:K118)</f>
        <v>235000</v>
      </c>
      <c r="G118" s="18">
        <v>235000</v>
      </c>
      <c r="H118" s="18">
        <v>0</v>
      </c>
      <c r="I118" s="18">
        <v>0</v>
      </c>
      <c r="J118" s="18">
        <v>0</v>
      </c>
      <c r="K118" s="18">
        <v>0</v>
      </c>
    </row>
    <row r="119" spans="1:11" ht="45">
      <c r="A119" s="22" t="s">
        <v>211</v>
      </c>
      <c r="B119" s="17" t="s">
        <v>9</v>
      </c>
      <c r="C119" s="22" t="s">
        <v>208</v>
      </c>
      <c r="D119" s="22">
        <v>148732</v>
      </c>
      <c r="E119" s="17" t="s">
        <v>120</v>
      </c>
      <c r="F119" s="10">
        <f t="shared" si="2"/>
        <v>202000</v>
      </c>
      <c r="G119" s="18">
        <v>202000</v>
      </c>
      <c r="H119" s="18">
        <v>0</v>
      </c>
      <c r="I119" s="18">
        <v>0</v>
      </c>
      <c r="J119" s="18">
        <v>0</v>
      </c>
      <c r="K119" s="18">
        <v>0</v>
      </c>
    </row>
    <row r="120" spans="1:11" ht="30">
      <c r="A120" s="22" t="s">
        <v>211</v>
      </c>
      <c r="B120" s="17" t="s">
        <v>9</v>
      </c>
      <c r="C120" s="22" t="s">
        <v>208</v>
      </c>
      <c r="D120" s="22">
        <v>148741</v>
      </c>
      <c r="E120" s="17" t="s">
        <v>121</v>
      </c>
      <c r="F120" s="10">
        <f t="shared" si="2"/>
        <v>8000</v>
      </c>
      <c r="G120" s="18">
        <v>8000</v>
      </c>
      <c r="H120" s="18">
        <v>0</v>
      </c>
      <c r="I120" s="18">
        <v>0</v>
      </c>
      <c r="J120" s="18">
        <v>0</v>
      </c>
      <c r="K120" s="18">
        <v>0</v>
      </c>
    </row>
    <row r="121" spans="1:11" ht="45">
      <c r="A121" s="22" t="s">
        <v>211</v>
      </c>
      <c r="B121" s="17" t="s">
        <v>122</v>
      </c>
      <c r="C121" s="22" t="s">
        <v>203</v>
      </c>
      <c r="D121" s="22">
        <v>149950</v>
      </c>
      <c r="E121" s="17" t="s">
        <v>123</v>
      </c>
      <c r="F121" s="10">
        <f t="shared" si="2"/>
        <v>66000</v>
      </c>
      <c r="G121" s="18">
        <v>66000</v>
      </c>
      <c r="H121" s="18">
        <v>0</v>
      </c>
      <c r="I121" s="18">
        <v>0</v>
      </c>
      <c r="J121" s="18">
        <v>0</v>
      </c>
      <c r="K121" s="18">
        <v>0</v>
      </c>
    </row>
    <row r="122" spans="1:11" ht="45">
      <c r="A122" s="22" t="s">
        <v>211</v>
      </c>
      <c r="B122" s="17" t="s">
        <v>67</v>
      </c>
      <c r="C122" s="22" t="s">
        <v>205</v>
      </c>
      <c r="D122" s="22">
        <v>153109</v>
      </c>
      <c r="E122" s="17" t="s">
        <v>124</v>
      </c>
      <c r="F122" s="10">
        <f t="shared" si="2"/>
        <v>95000</v>
      </c>
      <c r="G122" s="18">
        <v>95000</v>
      </c>
      <c r="H122" s="18">
        <v>0</v>
      </c>
      <c r="I122" s="18">
        <v>0</v>
      </c>
      <c r="J122" s="18">
        <v>0</v>
      </c>
      <c r="K122" s="18">
        <v>0</v>
      </c>
    </row>
    <row r="123" spans="1:11" ht="30">
      <c r="A123" s="22" t="s">
        <v>211</v>
      </c>
      <c r="B123" s="17" t="s">
        <v>9</v>
      </c>
      <c r="C123" s="22" t="s">
        <v>208</v>
      </c>
      <c r="D123" s="22">
        <v>149751</v>
      </c>
      <c r="E123" s="17" t="s">
        <v>125</v>
      </c>
      <c r="F123" s="10">
        <f t="shared" si="2"/>
        <v>40000</v>
      </c>
      <c r="G123" s="18">
        <v>40000</v>
      </c>
      <c r="H123" s="18">
        <v>0</v>
      </c>
      <c r="I123" s="18">
        <v>0</v>
      </c>
      <c r="J123" s="18">
        <v>0</v>
      </c>
      <c r="K123" s="18">
        <v>0</v>
      </c>
    </row>
    <row r="124" spans="1:11" ht="45">
      <c r="A124" s="22" t="s">
        <v>211</v>
      </c>
      <c r="B124" s="17" t="s">
        <v>7</v>
      </c>
      <c r="C124" s="22" t="s">
        <v>208</v>
      </c>
      <c r="D124" s="22">
        <v>148737</v>
      </c>
      <c r="E124" s="17" t="s">
        <v>126</v>
      </c>
      <c r="F124" s="10">
        <f t="shared" si="2"/>
        <v>40000</v>
      </c>
      <c r="G124" s="18">
        <v>40000</v>
      </c>
      <c r="H124" s="18">
        <v>0</v>
      </c>
      <c r="I124" s="18">
        <v>0</v>
      </c>
      <c r="J124" s="18">
        <v>0</v>
      </c>
      <c r="K124" s="18">
        <v>0</v>
      </c>
    </row>
    <row r="125" spans="1:11" ht="30">
      <c r="A125" s="22" t="s">
        <v>211</v>
      </c>
      <c r="B125" s="17" t="s">
        <v>9</v>
      </c>
      <c r="C125" s="22" t="s">
        <v>208</v>
      </c>
      <c r="D125" s="22">
        <v>148717</v>
      </c>
      <c r="E125" s="17" t="s">
        <v>127</v>
      </c>
      <c r="F125" s="10">
        <f t="shared" si="2"/>
        <v>45084</v>
      </c>
      <c r="G125" s="18">
        <v>45084</v>
      </c>
      <c r="H125" s="18">
        <v>0</v>
      </c>
      <c r="I125" s="18">
        <v>0</v>
      </c>
      <c r="J125" s="18">
        <v>0</v>
      </c>
      <c r="K125" s="18">
        <v>0</v>
      </c>
    </row>
    <row r="126" spans="1:11" ht="45">
      <c r="A126" s="22" t="s">
        <v>211</v>
      </c>
      <c r="B126" s="17" t="s">
        <v>59</v>
      </c>
      <c r="C126" s="22" t="s">
        <v>195</v>
      </c>
      <c r="D126" s="22">
        <v>153265</v>
      </c>
      <c r="E126" s="17" t="s">
        <v>128</v>
      </c>
      <c r="F126" s="10">
        <f>SUM(G126:K126)</f>
        <v>57438</v>
      </c>
      <c r="G126" s="18">
        <v>57438</v>
      </c>
      <c r="H126" s="18">
        <v>0</v>
      </c>
      <c r="I126" s="18">
        <v>0</v>
      </c>
      <c r="J126" s="18">
        <v>0</v>
      </c>
      <c r="K126" s="18">
        <v>0</v>
      </c>
    </row>
    <row r="127" spans="1:11" ht="30">
      <c r="A127" s="22" t="s">
        <v>211</v>
      </c>
      <c r="B127" s="17" t="s">
        <v>9</v>
      </c>
      <c r="C127" s="22" t="s">
        <v>208</v>
      </c>
      <c r="D127" s="22">
        <v>148707</v>
      </c>
      <c r="E127" s="17" t="s">
        <v>129</v>
      </c>
      <c r="F127" s="10">
        <f>SUM(G127:K127)</f>
        <v>19322</v>
      </c>
      <c r="G127" s="18">
        <v>19322</v>
      </c>
      <c r="H127" s="18">
        <v>0</v>
      </c>
      <c r="I127" s="18">
        <v>0</v>
      </c>
      <c r="J127" s="18">
        <v>0</v>
      </c>
      <c r="K127" s="18">
        <v>0</v>
      </c>
    </row>
    <row r="128" spans="1:11" ht="30">
      <c r="A128" s="22" t="s">
        <v>211</v>
      </c>
      <c r="B128" s="17" t="s">
        <v>9</v>
      </c>
      <c r="C128" s="22" t="s">
        <v>208</v>
      </c>
      <c r="D128" s="22">
        <v>148709</v>
      </c>
      <c r="E128" s="17" t="s">
        <v>130</v>
      </c>
      <c r="F128" s="10">
        <f aca="true" t="shared" si="3" ref="F128:F134">SUM(G128:K128)</f>
        <v>38644</v>
      </c>
      <c r="G128" s="18">
        <v>38644</v>
      </c>
      <c r="H128" s="18">
        <v>0</v>
      </c>
      <c r="I128" s="18">
        <v>0</v>
      </c>
      <c r="J128" s="18">
        <v>0</v>
      </c>
      <c r="K128" s="18">
        <v>0</v>
      </c>
    </row>
    <row r="129" spans="1:11" ht="30">
      <c r="A129" s="22" t="s">
        <v>211</v>
      </c>
      <c r="B129" s="17" t="s">
        <v>9</v>
      </c>
      <c r="C129" s="22" t="s">
        <v>208</v>
      </c>
      <c r="D129" s="22">
        <v>148710</v>
      </c>
      <c r="E129" s="17" t="s">
        <v>131</v>
      </c>
      <c r="F129" s="10">
        <f t="shared" si="3"/>
        <v>38644</v>
      </c>
      <c r="G129" s="18">
        <v>38644</v>
      </c>
      <c r="H129" s="18">
        <v>0</v>
      </c>
      <c r="I129" s="18">
        <v>0</v>
      </c>
      <c r="J129" s="18">
        <v>0</v>
      </c>
      <c r="K129" s="18">
        <v>0</v>
      </c>
    </row>
    <row r="130" spans="1:11" ht="30">
      <c r="A130" s="22" t="s">
        <v>211</v>
      </c>
      <c r="B130" s="17" t="s">
        <v>9</v>
      </c>
      <c r="C130" s="22" t="s">
        <v>208</v>
      </c>
      <c r="D130" s="22">
        <v>148711</v>
      </c>
      <c r="E130" s="17" t="s">
        <v>132</v>
      </c>
      <c r="F130" s="10">
        <f t="shared" si="3"/>
        <v>45085</v>
      </c>
      <c r="G130" s="18">
        <v>45085</v>
      </c>
      <c r="H130" s="18">
        <v>0</v>
      </c>
      <c r="I130" s="18">
        <v>0</v>
      </c>
      <c r="J130" s="18">
        <v>0</v>
      </c>
      <c r="K130" s="18">
        <v>0</v>
      </c>
    </row>
    <row r="131" spans="1:11" ht="30">
      <c r="A131" s="22" t="s">
        <v>211</v>
      </c>
      <c r="B131" s="17" t="s">
        <v>9</v>
      </c>
      <c r="C131" s="22" t="s">
        <v>208</v>
      </c>
      <c r="D131" s="22">
        <v>148712</v>
      </c>
      <c r="E131" s="17" t="s">
        <v>133</v>
      </c>
      <c r="F131" s="10">
        <f t="shared" si="3"/>
        <v>25763</v>
      </c>
      <c r="G131" s="18">
        <v>25763</v>
      </c>
      <c r="H131" s="18">
        <v>0</v>
      </c>
      <c r="I131" s="18">
        <v>0</v>
      </c>
      <c r="J131" s="18">
        <v>0</v>
      </c>
      <c r="K131" s="18">
        <v>0</v>
      </c>
    </row>
    <row r="132" spans="1:11" ht="30">
      <c r="A132" s="22" t="s">
        <v>211</v>
      </c>
      <c r="B132" s="17" t="s">
        <v>9</v>
      </c>
      <c r="C132" s="22" t="s">
        <v>208</v>
      </c>
      <c r="D132" s="22">
        <v>148713</v>
      </c>
      <c r="E132" s="17" t="s">
        <v>134</v>
      </c>
      <c r="F132" s="10">
        <f t="shared" si="3"/>
        <v>51526</v>
      </c>
      <c r="G132" s="18">
        <v>51526</v>
      </c>
      <c r="H132" s="18">
        <v>0</v>
      </c>
      <c r="I132" s="18">
        <v>0</v>
      </c>
      <c r="J132" s="18">
        <v>0</v>
      </c>
      <c r="K132" s="18">
        <v>0</v>
      </c>
    </row>
    <row r="133" spans="1:11" ht="30">
      <c r="A133" s="22" t="s">
        <v>211</v>
      </c>
      <c r="B133" s="17" t="s">
        <v>9</v>
      </c>
      <c r="C133" s="22" t="s">
        <v>208</v>
      </c>
      <c r="D133" s="22">
        <v>148714</v>
      </c>
      <c r="E133" s="17" t="s">
        <v>135</v>
      </c>
      <c r="F133" s="10">
        <f t="shared" si="3"/>
        <v>32204</v>
      </c>
      <c r="G133" s="18">
        <v>32204</v>
      </c>
      <c r="H133" s="18">
        <v>0</v>
      </c>
      <c r="I133" s="18">
        <v>0</v>
      </c>
      <c r="J133" s="18">
        <v>0</v>
      </c>
      <c r="K133" s="18">
        <v>0</v>
      </c>
    </row>
    <row r="134" spans="1:11" ht="30">
      <c r="A134" s="22" t="s">
        <v>211</v>
      </c>
      <c r="B134" s="17" t="s">
        <v>9</v>
      </c>
      <c r="C134" s="22" t="s">
        <v>208</v>
      </c>
      <c r="D134" s="22">
        <v>148742</v>
      </c>
      <c r="E134" s="17" t="s">
        <v>136</v>
      </c>
      <c r="F134" s="10">
        <f t="shared" si="3"/>
        <v>8080</v>
      </c>
      <c r="G134" s="18">
        <v>8080</v>
      </c>
      <c r="H134" s="18">
        <v>0</v>
      </c>
      <c r="I134" s="18">
        <v>0</v>
      </c>
      <c r="J134" s="18">
        <v>0</v>
      </c>
      <c r="K134" s="18">
        <v>0</v>
      </c>
    </row>
    <row r="135" spans="1:11" ht="45">
      <c r="A135" s="22" t="s">
        <v>211</v>
      </c>
      <c r="B135" s="17" t="s">
        <v>122</v>
      </c>
      <c r="C135" s="22" t="s">
        <v>197</v>
      </c>
      <c r="D135" s="22">
        <v>154340</v>
      </c>
      <c r="E135" s="17" t="s">
        <v>137</v>
      </c>
      <c r="F135" s="10">
        <f aca="true" t="shared" si="4" ref="F135:F141">SUM(G135:K135)</f>
        <v>17000</v>
      </c>
      <c r="G135" s="18">
        <v>17000</v>
      </c>
      <c r="H135" s="18">
        <v>0</v>
      </c>
      <c r="I135" s="18">
        <v>0</v>
      </c>
      <c r="J135" s="18">
        <v>0</v>
      </c>
      <c r="K135" s="18">
        <v>0</v>
      </c>
    </row>
    <row r="136" spans="1:11" ht="90">
      <c r="A136" s="22" t="s">
        <v>211</v>
      </c>
      <c r="B136" s="17" t="s">
        <v>9</v>
      </c>
      <c r="C136" s="22" t="s">
        <v>203</v>
      </c>
      <c r="D136" s="22">
        <v>139151</v>
      </c>
      <c r="E136" s="17" t="s">
        <v>138</v>
      </c>
      <c r="F136" s="10">
        <f t="shared" si="4"/>
        <v>6138760</v>
      </c>
      <c r="G136" s="18">
        <v>301243</v>
      </c>
      <c r="H136" s="18">
        <v>2417556</v>
      </c>
      <c r="I136" s="18">
        <v>2538380</v>
      </c>
      <c r="J136" s="18">
        <v>881581</v>
      </c>
      <c r="K136" s="18">
        <v>0</v>
      </c>
    </row>
    <row r="137" spans="1:11" ht="30">
      <c r="A137" s="22" t="s">
        <v>211</v>
      </c>
      <c r="B137" s="17" t="s">
        <v>9</v>
      </c>
      <c r="C137" s="22" t="s">
        <v>193</v>
      </c>
      <c r="D137" s="22">
        <v>148686</v>
      </c>
      <c r="E137" s="17" t="s">
        <v>139</v>
      </c>
      <c r="F137" s="10">
        <f t="shared" si="4"/>
        <v>97062</v>
      </c>
      <c r="G137" s="18">
        <v>97062</v>
      </c>
      <c r="H137" s="18">
        <v>0</v>
      </c>
      <c r="I137" s="18">
        <v>0</v>
      </c>
      <c r="J137" s="18">
        <v>0</v>
      </c>
      <c r="K137" s="18">
        <v>0</v>
      </c>
    </row>
    <row r="138" spans="1:11" ht="45">
      <c r="A138" s="22" t="s">
        <v>211</v>
      </c>
      <c r="B138" s="17" t="s">
        <v>9</v>
      </c>
      <c r="C138" s="22" t="s">
        <v>197</v>
      </c>
      <c r="D138" s="22">
        <v>152244</v>
      </c>
      <c r="E138" s="17" t="s">
        <v>140</v>
      </c>
      <c r="F138" s="10">
        <f t="shared" si="4"/>
        <v>5888362</v>
      </c>
      <c r="G138" s="18">
        <v>88343</v>
      </c>
      <c r="H138" s="18">
        <v>2333508</v>
      </c>
      <c r="I138" s="18">
        <v>3466511</v>
      </c>
      <c r="J138" s="18">
        <v>0</v>
      </c>
      <c r="K138" s="18">
        <v>0</v>
      </c>
    </row>
    <row r="139" spans="1:11" ht="60">
      <c r="A139" s="22" t="s">
        <v>211</v>
      </c>
      <c r="B139" s="17" t="s">
        <v>23</v>
      </c>
      <c r="C139" s="22" t="s">
        <v>208</v>
      </c>
      <c r="D139" s="22">
        <v>148679</v>
      </c>
      <c r="E139" s="17" t="s">
        <v>141</v>
      </c>
      <c r="F139" s="10">
        <f t="shared" si="4"/>
        <v>653000</v>
      </c>
      <c r="G139" s="18">
        <v>20000</v>
      </c>
      <c r="H139" s="18">
        <v>300000</v>
      </c>
      <c r="I139" s="18">
        <v>333000</v>
      </c>
      <c r="J139" s="18">
        <v>0</v>
      </c>
      <c r="K139" s="18">
        <v>0</v>
      </c>
    </row>
    <row r="140" spans="1:11" ht="30">
      <c r="A140" s="22" t="s">
        <v>211</v>
      </c>
      <c r="B140" s="17" t="s">
        <v>9</v>
      </c>
      <c r="C140" s="22" t="s">
        <v>195</v>
      </c>
      <c r="D140" s="22">
        <v>153198</v>
      </c>
      <c r="E140" s="17" t="s">
        <v>82</v>
      </c>
      <c r="F140" s="10">
        <f t="shared" si="4"/>
        <v>300000</v>
      </c>
      <c r="G140" s="18">
        <v>300000</v>
      </c>
      <c r="H140" s="18">
        <v>0</v>
      </c>
      <c r="I140" s="18">
        <v>0</v>
      </c>
      <c r="J140" s="18">
        <v>0</v>
      </c>
      <c r="K140" s="18">
        <v>0</v>
      </c>
    </row>
    <row r="141" spans="1:11" ht="45">
      <c r="A141" s="22" t="s">
        <v>211</v>
      </c>
      <c r="B141" s="17" t="s">
        <v>9</v>
      </c>
      <c r="C141" s="22" t="s">
        <v>203</v>
      </c>
      <c r="D141" s="22">
        <v>137250</v>
      </c>
      <c r="E141" s="17" t="s">
        <v>142</v>
      </c>
      <c r="F141" s="10">
        <f t="shared" si="4"/>
        <v>2516353</v>
      </c>
      <c r="G141" s="18">
        <v>353224</v>
      </c>
      <c r="H141" s="18">
        <v>2057742</v>
      </c>
      <c r="I141" s="18">
        <v>105387</v>
      </c>
      <c r="J141" s="18">
        <v>0</v>
      </c>
      <c r="K141" s="18">
        <v>0</v>
      </c>
    </row>
    <row r="142" spans="1:11" s="1" customFormat="1" ht="15">
      <c r="A142" s="26"/>
      <c r="B142" s="13"/>
      <c r="C142" s="26"/>
      <c r="D142" s="26"/>
      <c r="E142" s="19" t="s">
        <v>188</v>
      </c>
      <c r="F142" s="14">
        <f aca="true" t="shared" si="5" ref="F142:K142">SUM(F77:F141)</f>
        <v>36454387</v>
      </c>
      <c r="G142" s="14">
        <f t="shared" si="5"/>
        <v>11705029</v>
      </c>
      <c r="H142" s="14">
        <f t="shared" si="5"/>
        <v>16662890</v>
      </c>
      <c r="I142" s="14">
        <f t="shared" si="5"/>
        <v>7201433</v>
      </c>
      <c r="J142" s="14">
        <f t="shared" si="5"/>
        <v>885035</v>
      </c>
      <c r="K142" s="14">
        <f t="shared" si="5"/>
        <v>0</v>
      </c>
    </row>
    <row r="143" spans="1:11" s="1" customFormat="1" ht="15">
      <c r="A143" s="27"/>
      <c r="B143" s="15"/>
      <c r="C143" s="27"/>
      <c r="D143" s="27"/>
      <c r="E143" s="28"/>
      <c r="F143" s="16"/>
      <c r="G143" s="16"/>
      <c r="H143" s="16"/>
      <c r="I143" s="16"/>
      <c r="J143" s="16"/>
      <c r="K143" s="16"/>
    </row>
    <row r="145" ht="15">
      <c r="A145" s="3" t="s">
        <v>212</v>
      </c>
    </row>
    <row r="146" spans="1:11" s="6" customFormat="1" ht="45">
      <c r="A146" s="4" t="s">
        <v>0</v>
      </c>
      <c r="B146" s="4" t="s">
        <v>180</v>
      </c>
      <c r="C146" s="4" t="s">
        <v>185</v>
      </c>
      <c r="D146" s="4" t="s">
        <v>186</v>
      </c>
      <c r="E146" s="4" t="s">
        <v>1</v>
      </c>
      <c r="F146" s="5" t="s">
        <v>187</v>
      </c>
      <c r="G146" s="5" t="s">
        <v>2</v>
      </c>
      <c r="H146" s="5" t="s">
        <v>3</v>
      </c>
      <c r="I146" s="5" t="s">
        <v>4</v>
      </c>
      <c r="J146" s="5" t="s">
        <v>5</v>
      </c>
      <c r="K146" s="5" t="s">
        <v>6</v>
      </c>
    </row>
    <row r="147" spans="1:11" ht="45">
      <c r="A147" s="22" t="s">
        <v>213</v>
      </c>
      <c r="B147" s="17" t="s">
        <v>7</v>
      </c>
      <c r="C147" s="22" t="s">
        <v>208</v>
      </c>
      <c r="D147" s="22">
        <v>145396</v>
      </c>
      <c r="E147" s="17" t="s">
        <v>143</v>
      </c>
      <c r="F147" s="10">
        <f aca="true" t="shared" si="6" ref="F147:F172">SUM(G147:K147)</f>
        <v>130000</v>
      </c>
      <c r="G147" s="18">
        <v>30000</v>
      </c>
      <c r="H147" s="18">
        <v>100000</v>
      </c>
      <c r="I147" s="18">
        <v>0</v>
      </c>
      <c r="J147" s="18">
        <v>0</v>
      </c>
      <c r="K147" s="18">
        <v>0</v>
      </c>
    </row>
    <row r="148" spans="1:11" ht="45">
      <c r="A148" s="22" t="s">
        <v>213</v>
      </c>
      <c r="B148" s="17" t="s">
        <v>7</v>
      </c>
      <c r="C148" s="22" t="s">
        <v>203</v>
      </c>
      <c r="D148" s="22">
        <v>147099</v>
      </c>
      <c r="E148" s="17" t="s">
        <v>144</v>
      </c>
      <c r="F148" s="10">
        <f t="shared" si="6"/>
        <v>218663</v>
      </c>
      <c r="G148" s="18">
        <v>3000</v>
      </c>
      <c r="H148" s="18">
        <v>181000</v>
      </c>
      <c r="I148" s="18">
        <v>34663</v>
      </c>
      <c r="J148" s="18">
        <v>0</v>
      </c>
      <c r="K148" s="18">
        <v>0</v>
      </c>
    </row>
    <row r="149" spans="1:11" ht="30">
      <c r="A149" s="22" t="s">
        <v>213</v>
      </c>
      <c r="B149" s="17" t="s">
        <v>7</v>
      </c>
      <c r="C149" s="22" t="s">
        <v>205</v>
      </c>
      <c r="D149" s="22">
        <v>148769</v>
      </c>
      <c r="E149" s="17" t="s">
        <v>145</v>
      </c>
      <c r="F149" s="10">
        <f t="shared" si="6"/>
        <v>264347</v>
      </c>
      <c r="G149" s="18">
        <v>10347</v>
      </c>
      <c r="H149" s="18">
        <v>254000</v>
      </c>
      <c r="I149" s="18">
        <v>0</v>
      </c>
      <c r="J149" s="18">
        <v>0</v>
      </c>
      <c r="K149" s="18">
        <v>0</v>
      </c>
    </row>
    <row r="150" spans="1:11" ht="60">
      <c r="A150" s="22" t="s">
        <v>213</v>
      </c>
      <c r="B150" s="17" t="s">
        <v>7</v>
      </c>
      <c r="C150" s="22" t="s">
        <v>203</v>
      </c>
      <c r="D150" s="22">
        <v>137251</v>
      </c>
      <c r="E150" s="17" t="s">
        <v>146</v>
      </c>
      <c r="F150" s="10">
        <f t="shared" si="6"/>
        <v>252000</v>
      </c>
      <c r="G150" s="18">
        <v>17000</v>
      </c>
      <c r="H150" s="18">
        <v>181000</v>
      </c>
      <c r="I150" s="18">
        <v>54000</v>
      </c>
      <c r="J150" s="18">
        <v>0</v>
      </c>
      <c r="K150" s="18">
        <v>0</v>
      </c>
    </row>
    <row r="151" spans="1:11" ht="45">
      <c r="A151" s="22" t="s">
        <v>213</v>
      </c>
      <c r="B151" s="17" t="s">
        <v>9</v>
      </c>
      <c r="C151" s="22" t="s">
        <v>200</v>
      </c>
      <c r="D151" s="22">
        <v>148847</v>
      </c>
      <c r="E151" s="17" t="s">
        <v>147</v>
      </c>
      <c r="F151" s="10">
        <f t="shared" si="6"/>
        <v>200000</v>
      </c>
      <c r="G151" s="18">
        <v>200000</v>
      </c>
      <c r="H151" s="18">
        <v>0</v>
      </c>
      <c r="I151" s="18">
        <v>0</v>
      </c>
      <c r="J151" s="18">
        <v>0</v>
      </c>
      <c r="K151" s="18">
        <v>0</v>
      </c>
    </row>
    <row r="152" spans="1:11" ht="30">
      <c r="A152" s="22" t="s">
        <v>213</v>
      </c>
      <c r="B152" s="17" t="s">
        <v>7</v>
      </c>
      <c r="C152" s="22" t="s">
        <v>195</v>
      </c>
      <c r="D152" s="22">
        <v>148751</v>
      </c>
      <c r="E152" s="17" t="s">
        <v>148</v>
      </c>
      <c r="F152" s="10">
        <f t="shared" si="6"/>
        <v>183162</v>
      </c>
      <c r="G152" s="18">
        <v>23162</v>
      </c>
      <c r="H152" s="18">
        <v>160000</v>
      </c>
      <c r="I152" s="18">
        <v>0</v>
      </c>
      <c r="J152" s="18">
        <v>0</v>
      </c>
      <c r="K152" s="18">
        <v>0</v>
      </c>
    </row>
    <row r="153" spans="1:11" ht="45">
      <c r="A153" s="22" t="s">
        <v>213</v>
      </c>
      <c r="B153" s="17" t="s">
        <v>9</v>
      </c>
      <c r="C153" s="22" t="s">
        <v>203</v>
      </c>
      <c r="D153" s="22">
        <v>147026</v>
      </c>
      <c r="E153" s="17" t="s">
        <v>149</v>
      </c>
      <c r="F153" s="10">
        <f t="shared" si="6"/>
        <v>2914011</v>
      </c>
      <c r="G153" s="18">
        <v>72908</v>
      </c>
      <c r="H153" s="18">
        <v>2407436</v>
      </c>
      <c r="I153" s="18">
        <v>433667</v>
      </c>
      <c r="J153" s="18">
        <v>0</v>
      </c>
      <c r="K153" s="18">
        <v>0</v>
      </c>
    </row>
    <row r="154" spans="1:11" ht="30">
      <c r="A154" s="22" t="s">
        <v>213</v>
      </c>
      <c r="B154" s="17" t="s">
        <v>9</v>
      </c>
      <c r="C154" s="22" t="s">
        <v>193</v>
      </c>
      <c r="D154" s="22">
        <v>148690</v>
      </c>
      <c r="E154" s="17" t="s">
        <v>150</v>
      </c>
      <c r="F154" s="10">
        <f t="shared" si="6"/>
        <v>75000</v>
      </c>
      <c r="G154" s="18">
        <v>75000</v>
      </c>
      <c r="H154" s="18">
        <v>0</v>
      </c>
      <c r="I154" s="18">
        <v>0</v>
      </c>
      <c r="J154" s="18">
        <v>0</v>
      </c>
      <c r="K154" s="18">
        <v>0</v>
      </c>
    </row>
    <row r="155" spans="1:11" ht="45">
      <c r="A155" s="22" t="s">
        <v>213</v>
      </c>
      <c r="B155" s="17" t="s">
        <v>9</v>
      </c>
      <c r="C155" s="22" t="s">
        <v>193</v>
      </c>
      <c r="D155" s="22">
        <v>148692</v>
      </c>
      <c r="E155" s="17" t="s">
        <v>151</v>
      </c>
      <c r="F155" s="10">
        <f t="shared" si="6"/>
        <v>75494</v>
      </c>
      <c r="G155" s="18">
        <v>75494</v>
      </c>
      <c r="H155" s="18">
        <v>0</v>
      </c>
      <c r="I155" s="18">
        <v>0</v>
      </c>
      <c r="J155" s="18">
        <v>0</v>
      </c>
      <c r="K155" s="18">
        <v>0</v>
      </c>
    </row>
    <row r="156" spans="1:11" ht="60">
      <c r="A156" s="22" t="s">
        <v>213</v>
      </c>
      <c r="B156" s="17" t="s">
        <v>7</v>
      </c>
      <c r="C156" s="22" t="s">
        <v>200</v>
      </c>
      <c r="D156" s="22">
        <v>148849</v>
      </c>
      <c r="E156" s="17" t="s">
        <v>152</v>
      </c>
      <c r="F156" s="10">
        <f t="shared" si="6"/>
        <v>20000</v>
      </c>
      <c r="G156" s="18">
        <v>20000</v>
      </c>
      <c r="H156" s="18">
        <v>0</v>
      </c>
      <c r="I156" s="18">
        <v>0</v>
      </c>
      <c r="J156" s="18">
        <v>0</v>
      </c>
      <c r="K156" s="18">
        <v>0</v>
      </c>
    </row>
    <row r="157" spans="1:11" ht="45">
      <c r="A157" s="22" t="s">
        <v>213</v>
      </c>
      <c r="B157" s="17" t="s">
        <v>153</v>
      </c>
      <c r="C157" s="22" t="s">
        <v>208</v>
      </c>
      <c r="D157" s="22">
        <v>149952</v>
      </c>
      <c r="E157" s="17" t="s">
        <v>154</v>
      </c>
      <c r="F157" s="10">
        <f t="shared" si="6"/>
        <v>300000</v>
      </c>
      <c r="G157" s="18">
        <v>15605</v>
      </c>
      <c r="H157" s="18">
        <v>284395</v>
      </c>
      <c r="I157" s="18">
        <v>0</v>
      </c>
      <c r="J157" s="18">
        <v>0</v>
      </c>
      <c r="K157" s="18">
        <v>0</v>
      </c>
    </row>
    <row r="158" spans="1:11" ht="105">
      <c r="A158" s="22" t="s">
        <v>213</v>
      </c>
      <c r="B158" s="17" t="s">
        <v>7</v>
      </c>
      <c r="C158" s="22" t="s">
        <v>197</v>
      </c>
      <c r="D158" s="22">
        <v>153019</v>
      </c>
      <c r="E158" s="17" t="s">
        <v>155</v>
      </c>
      <c r="F158" s="10">
        <f t="shared" si="6"/>
        <v>351000</v>
      </c>
      <c r="G158" s="18">
        <v>19000</v>
      </c>
      <c r="H158" s="18">
        <v>166000</v>
      </c>
      <c r="I158" s="18">
        <v>166000</v>
      </c>
      <c r="J158" s="18">
        <v>0</v>
      </c>
      <c r="K158" s="18">
        <v>0</v>
      </c>
    </row>
    <row r="159" spans="1:11" ht="30">
      <c r="A159" s="22" t="s">
        <v>213</v>
      </c>
      <c r="B159" s="17" t="s">
        <v>9</v>
      </c>
      <c r="C159" s="22" t="s">
        <v>208</v>
      </c>
      <c r="D159" s="22">
        <v>148704</v>
      </c>
      <c r="E159" s="17" t="s">
        <v>156</v>
      </c>
      <c r="F159" s="10">
        <f t="shared" si="6"/>
        <v>880000</v>
      </c>
      <c r="G159" s="18">
        <v>180000</v>
      </c>
      <c r="H159" s="18">
        <v>700000</v>
      </c>
      <c r="I159" s="18">
        <v>0</v>
      </c>
      <c r="J159" s="18">
        <v>0</v>
      </c>
      <c r="K159" s="18">
        <v>0</v>
      </c>
    </row>
    <row r="160" spans="1:11" ht="30">
      <c r="A160" s="22" t="s">
        <v>214</v>
      </c>
      <c r="B160" s="17" t="s">
        <v>9</v>
      </c>
      <c r="C160" s="22" t="s">
        <v>208</v>
      </c>
      <c r="D160" s="22">
        <v>137209</v>
      </c>
      <c r="E160" s="17" t="s">
        <v>157</v>
      </c>
      <c r="F160" s="10">
        <f t="shared" si="6"/>
        <v>1681078</v>
      </c>
      <c r="G160" s="18">
        <v>431000</v>
      </c>
      <c r="H160" s="18">
        <v>1250078</v>
      </c>
      <c r="I160" s="18">
        <v>0</v>
      </c>
      <c r="J160" s="18">
        <v>0</v>
      </c>
      <c r="K160" s="18">
        <v>0</v>
      </c>
    </row>
    <row r="161" spans="1:11" ht="30">
      <c r="A161" s="22" t="s">
        <v>214</v>
      </c>
      <c r="B161" s="17" t="s">
        <v>9</v>
      </c>
      <c r="C161" s="22" t="s">
        <v>197</v>
      </c>
      <c r="D161" s="22">
        <v>148777</v>
      </c>
      <c r="E161" s="17" t="s">
        <v>158</v>
      </c>
      <c r="F161" s="10">
        <f t="shared" si="6"/>
        <v>18164</v>
      </c>
      <c r="G161" s="18">
        <v>18164</v>
      </c>
      <c r="H161" s="18">
        <v>0</v>
      </c>
      <c r="I161" s="18">
        <v>0</v>
      </c>
      <c r="J161" s="18">
        <v>0</v>
      </c>
      <c r="K161" s="18">
        <v>0</v>
      </c>
    </row>
    <row r="162" spans="1:11" ht="60">
      <c r="A162" s="22" t="s">
        <v>214</v>
      </c>
      <c r="B162" s="17" t="s">
        <v>9</v>
      </c>
      <c r="C162" s="22" t="s">
        <v>203</v>
      </c>
      <c r="D162" s="22">
        <v>149954</v>
      </c>
      <c r="E162" s="17" t="s">
        <v>159</v>
      </c>
      <c r="F162" s="10">
        <f t="shared" si="6"/>
        <v>25000</v>
      </c>
      <c r="G162" s="18">
        <v>25000</v>
      </c>
      <c r="H162" s="18">
        <v>0</v>
      </c>
      <c r="I162" s="18">
        <v>0</v>
      </c>
      <c r="J162" s="18">
        <v>0</v>
      </c>
      <c r="K162" s="18">
        <v>0</v>
      </c>
    </row>
    <row r="163" spans="1:11" ht="30">
      <c r="A163" s="22" t="s">
        <v>214</v>
      </c>
      <c r="B163" s="17" t="s">
        <v>9</v>
      </c>
      <c r="C163" s="22" t="s">
        <v>198</v>
      </c>
      <c r="D163" s="22">
        <v>153217</v>
      </c>
      <c r="E163" s="17" t="s">
        <v>160</v>
      </c>
      <c r="F163" s="10">
        <f t="shared" si="6"/>
        <v>263269</v>
      </c>
      <c r="G163" s="18">
        <v>25000</v>
      </c>
      <c r="H163" s="18">
        <v>238269</v>
      </c>
      <c r="I163" s="18">
        <v>0</v>
      </c>
      <c r="J163" s="18">
        <v>0</v>
      </c>
      <c r="K163" s="18">
        <v>0</v>
      </c>
    </row>
    <row r="164" spans="1:11" ht="45">
      <c r="A164" s="22" t="s">
        <v>214</v>
      </c>
      <c r="B164" s="17" t="s">
        <v>9</v>
      </c>
      <c r="C164" s="22" t="s">
        <v>198</v>
      </c>
      <c r="D164" s="22">
        <v>153220</v>
      </c>
      <c r="E164" s="17" t="s">
        <v>161</v>
      </c>
      <c r="F164" s="10">
        <f t="shared" si="6"/>
        <v>180537</v>
      </c>
      <c r="G164" s="18">
        <v>25000</v>
      </c>
      <c r="H164" s="18">
        <v>155537</v>
      </c>
      <c r="I164" s="18">
        <v>0</v>
      </c>
      <c r="J164" s="18">
        <v>0</v>
      </c>
      <c r="K164" s="18">
        <v>0</v>
      </c>
    </row>
    <row r="165" spans="1:11" ht="30">
      <c r="A165" s="22" t="s">
        <v>214</v>
      </c>
      <c r="B165" s="17" t="s">
        <v>67</v>
      </c>
      <c r="C165" s="22" t="s">
        <v>203</v>
      </c>
      <c r="D165" s="22">
        <v>149956</v>
      </c>
      <c r="E165" s="17" t="s">
        <v>162</v>
      </c>
      <c r="F165" s="10">
        <f t="shared" si="6"/>
        <v>200000</v>
      </c>
      <c r="G165" s="18">
        <v>21240</v>
      </c>
      <c r="H165" s="18">
        <v>178760</v>
      </c>
      <c r="I165" s="18">
        <v>0</v>
      </c>
      <c r="J165" s="18">
        <v>0</v>
      </c>
      <c r="K165" s="18">
        <v>0</v>
      </c>
    </row>
    <row r="166" spans="1:11" ht="60">
      <c r="A166" s="22" t="s">
        <v>214</v>
      </c>
      <c r="B166" s="17" t="s">
        <v>59</v>
      </c>
      <c r="C166" s="22" t="s">
        <v>195</v>
      </c>
      <c r="D166" s="22">
        <v>148780</v>
      </c>
      <c r="E166" s="17" t="s">
        <v>163</v>
      </c>
      <c r="F166" s="10">
        <f t="shared" si="6"/>
        <v>35000</v>
      </c>
      <c r="G166" s="18">
        <v>15000</v>
      </c>
      <c r="H166" s="18">
        <v>20000</v>
      </c>
      <c r="I166" s="18">
        <v>0</v>
      </c>
      <c r="J166" s="18">
        <v>0</v>
      </c>
      <c r="K166" s="18">
        <v>0</v>
      </c>
    </row>
    <row r="167" spans="1:11" ht="45">
      <c r="A167" s="22" t="s">
        <v>214</v>
      </c>
      <c r="B167" s="17" t="s">
        <v>9</v>
      </c>
      <c r="C167" s="22" t="s">
        <v>208</v>
      </c>
      <c r="D167" s="22">
        <v>149951</v>
      </c>
      <c r="E167" s="17" t="s">
        <v>164</v>
      </c>
      <c r="F167" s="10">
        <f t="shared" si="6"/>
        <v>1424100</v>
      </c>
      <c r="G167" s="18">
        <v>53100</v>
      </c>
      <c r="H167" s="18">
        <v>1371000</v>
      </c>
      <c r="I167" s="18">
        <v>0</v>
      </c>
      <c r="J167" s="18">
        <v>0</v>
      </c>
      <c r="K167" s="18">
        <v>0</v>
      </c>
    </row>
    <row r="168" spans="1:11" ht="45">
      <c r="A168" s="22" t="s">
        <v>214</v>
      </c>
      <c r="B168" s="17" t="s">
        <v>7</v>
      </c>
      <c r="C168" s="22" t="s">
        <v>208</v>
      </c>
      <c r="D168" s="22">
        <v>149949</v>
      </c>
      <c r="E168" s="17" t="s">
        <v>165</v>
      </c>
      <c r="F168" s="10">
        <f t="shared" si="6"/>
        <v>134000</v>
      </c>
      <c r="G168" s="18">
        <v>5000</v>
      </c>
      <c r="H168" s="18">
        <v>129000</v>
      </c>
      <c r="I168" s="18">
        <v>0</v>
      </c>
      <c r="J168" s="18">
        <v>0</v>
      </c>
      <c r="K168" s="18">
        <v>0</v>
      </c>
    </row>
    <row r="169" spans="1:11" ht="45">
      <c r="A169" s="22" t="s">
        <v>214</v>
      </c>
      <c r="B169" s="17" t="s">
        <v>7</v>
      </c>
      <c r="C169" s="22" t="s">
        <v>203</v>
      </c>
      <c r="D169" s="22">
        <v>153039</v>
      </c>
      <c r="E169" s="17" t="s">
        <v>166</v>
      </c>
      <c r="F169" s="10">
        <f t="shared" si="6"/>
        <v>488250</v>
      </c>
      <c r="G169" s="18">
        <v>17000</v>
      </c>
      <c r="H169" s="18">
        <v>181000</v>
      </c>
      <c r="I169" s="18">
        <v>181000</v>
      </c>
      <c r="J169" s="18">
        <v>109250</v>
      </c>
      <c r="K169" s="18">
        <v>0</v>
      </c>
    </row>
    <row r="170" spans="1:11" ht="30">
      <c r="A170" s="22" t="s">
        <v>215</v>
      </c>
      <c r="B170" s="17" t="s">
        <v>7</v>
      </c>
      <c r="C170" s="22" t="s">
        <v>208</v>
      </c>
      <c r="D170" s="22">
        <v>148701</v>
      </c>
      <c r="E170" s="17" t="s">
        <v>167</v>
      </c>
      <c r="F170" s="10">
        <f t="shared" si="6"/>
        <v>66000</v>
      </c>
      <c r="G170" s="18">
        <v>10000</v>
      </c>
      <c r="H170" s="18">
        <v>56000</v>
      </c>
      <c r="I170" s="18">
        <v>0</v>
      </c>
      <c r="J170" s="18">
        <v>0</v>
      </c>
      <c r="K170" s="18">
        <v>0</v>
      </c>
    </row>
    <row r="171" spans="1:11" ht="45">
      <c r="A171" s="22" t="s">
        <v>215</v>
      </c>
      <c r="B171" s="17" t="s">
        <v>59</v>
      </c>
      <c r="C171" s="22" t="s">
        <v>195</v>
      </c>
      <c r="D171" s="22">
        <v>153266</v>
      </c>
      <c r="E171" s="17" t="s">
        <v>168</v>
      </c>
      <c r="F171" s="10">
        <f t="shared" si="6"/>
        <v>95599</v>
      </c>
      <c r="G171" s="18">
        <v>4000</v>
      </c>
      <c r="H171" s="18">
        <v>91599</v>
      </c>
      <c r="I171" s="18">
        <v>0</v>
      </c>
      <c r="J171" s="18">
        <v>0</v>
      </c>
      <c r="K171" s="18">
        <v>0</v>
      </c>
    </row>
    <row r="172" spans="1:11" ht="45">
      <c r="A172" s="22" t="s">
        <v>215</v>
      </c>
      <c r="B172" s="17" t="s">
        <v>9</v>
      </c>
      <c r="C172" s="22" t="s">
        <v>193</v>
      </c>
      <c r="D172" s="22">
        <v>148694</v>
      </c>
      <c r="E172" s="17" t="s">
        <v>169</v>
      </c>
      <c r="F172" s="10">
        <f t="shared" si="6"/>
        <v>11672</v>
      </c>
      <c r="G172" s="18">
        <v>11672</v>
      </c>
      <c r="H172" s="18">
        <v>0</v>
      </c>
      <c r="I172" s="18">
        <v>0</v>
      </c>
      <c r="J172" s="18">
        <v>0</v>
      </c>
      <c r="K172" s="18">
        <v>0</v>
      </c>
    </row>
    <row r="173" spans="1:11" s="1" customFormat="1" ht="15">
      <c r="A173" s="23"/>
      <c r="B173" s="19"/>
      <c r="C173" s="23"/>
      <c r="D173" s="23"/>
      <c r="E173" s="19" t="s">
        <v>188</v>
      </c>
      <c r="F173" s="30">
        <f aca="true" t="shared" si="7" ref="F173:K173">SUM(F147:F172)</f>
        <v>10486346</v>
      </c>
      <c r="G173" s="30">
        <f t="shared" si="7"/>
        <v>1402692</v>
      </c>
      <c r="H173" s="30">
        <f t="shared" si="7"/>
        <v>8105074</v>
      </c>
      <c r="I173" s="30">
        <f t="shared" si="7"/>
        <v>869330</v>
      </c>
      <c r="J173" s="30">
        <f t="shared" si="7"/>
        <v>109250</v>
      </c>
      <c r="K173" s="30">
        <f t="shared" si="7"/>
        <v>0</v>
      </c>
    </row>
    <row r="174" spans="1:11" ht="15">
      <c r="A174" s="24"/>
      <c r="B174" s="11"/>
      <c r="C174" s="24"/>
      <c r="D174" s="24"/>
      <c r="E174" s="11"/>
      <c r="F174" s="29"/>
      <c r="G174" s="12"/>
      <c r="H174" s="12"/>
      <c r="I174" s="12"/>
      <c r="J174" s="12"/>
      <c r="K174" s="12"/>
    </row>
    <row r="176" ht="15">
      <c r="A176" s="3" t="s">
        <v>218</v>
      </c>
    </row>
    <row r="177" spans="1:11" s="6" customFormat="1" ht="45">
      <c r="A177" s="4" t="s">
        <v>0</v>
      </c>
      <c r="B177" s="4" t="s">
        <v>180</v>
      </c>
      <c r="C177" s="4" t="s">
        <v>185</v>
      </c>
      <c r="D177" s="4" t="s">
        <v>186</v>
      </c>
      <c r="E177" s="4" t="s">
        <v>1</v>
      </c>
      <c r="F177" s="5" t="s">
        <v>187</v>
      </c>
      <c r="G177" s="5" t="s">
        <v>2</v>
      </c>
      <c r="H177" s="5" t="s">
        <v>3</v>
      </c>
      <c r="I177" s="5" t="s">
        <v>4</v>
      </c>
      <c r="J177" s="5" t="s">
        <v>5</v>
      </c>
      <c r="K177" s="5" t="s">
        <v>6</v>
      </c>
    </row>
    <row r="178" spans="1:11" s="6" customFormat="1" ht="45">
      <c r="A178" s="22" t="s">
        <v>216</v>
      </c>
      <c r="B178" s="17" t="s">
        <v>18</v>
      </c>
      <c r="C178" s="22" t="s">
        <v>198</v>
      </c>
      <c r="D178" s="22">
        <v>148782</v>
      </c>
      <c r="E178" s="17" t="s">
        <v>170</v>
      </c>
      <c r="F178" s="18">
        <f>SUM(G178:K178)</f>
        <v>125000</v>
      </c>
      <c r="G178" s="18">
        <v>5000</v>
      </c>
      <c r="H178" s="18">
        <v>80000</v>
      </c>
      <c r="I178" s="18">
        <v>40000</v>
      </c>
      <c r="J178" s="18">
        <v>0</v>
      </c>
      <c r="K178" s="18">
        <v>0</v>
      </c>
    </row>
    <row r="179" spans="1:11" s="6" customFormat="1" ht="30">
      <c r="A179" s="22" t="s">
        <v>216</v>
      </c>
      <c r="B179" s="17" t="s">
        <v>7</v>
      </c>
      <c r="C179" s="22" t="s">
        <v>208</v>
      </c>
      <c r="D179" s="22">
        <v>153472</v>
      </c>
      <c r="E179" s="17" t="s">
        <v>171</v>
      </c>
      <c r="F179" s="18">
        <f aca="true" t="shared" si="8" ref="F179:F188">SUM(G179:K179)</f>
        <v>70000</v>
      </c>
      <c r="G179" s="18">
        <v>30000</v>
      </c>
      <c r="H179" s="18">
        <v>40000</v>
      </c>
      <c r="I179" s="18">
        <v>0</v>
      </c>
      <c r="J179" s="18">
        <v>0</v>
      </c>
      <c r="K179" s="18">
        <v>0</v>
      </c>
    </row>
    <row r="180" spans="1:11" s="6" customFormat="1" ht="45">
      <c r="A180" s="22" t="s">
        <v>216</v>
      </c>
      <c r="B180" s="17" t="s">
        <v>59</v>
      </c>
      <c r="C180" s="22" t="s">
        <v>196</v>
      </c>
      <c r="D180" s="22">
        <v>153290</v>
      </c>
      <c r="E180" s="17" t="s">
        <v>172</v>
      </c>
      <c r="F180" s="18">
        <f t="shared" si="8"/>
        <v>220000</v>
      </c>
      <c r="G180" s="18">
        <v>10000</v>
      </c>
      <c r="H180" s="18">
        <v>158000</v>
      </c>
      <c r="I180" s="18">
        <v>52000</v>
      </c>
      <c r="J180" s="18">
        <v>0</v>
      </c>
      <c r="K180" s="18">
        <v>0</v>
      </c>
    </row>
    <row r="181" spans="1:11" s="6" customFormat="1" ht="45">
      <c r="A181" s="22" t="s">
        <v>216</v>
      </c>
      <c r="B181" s="17" t="s">
        <v>9</v>
      </c>
      <c r="C181" s="22" t="s">
        <v>208</v>
      </c>
      <c r="D181" s="22">
        <v>153471</v>
      </c>
      <c r="E181" s="17" t="s">
        <v>173</v>
      </c>
      <c r="F181" s="18">
        <f t="shared" si="8"/>
        <v>700000</v>
      </c>
      <c r="G181" s="18">
        <v>1000</v>
      </c>
      <c r="H181" s="18">
        <v>699000</v>
      </c>
      <c r="I181" s="18">
        <v>0</v>
      </c>
      <c r="J181" s="18">
        <v>0</v>
      </c>
      <c r="K181" s="18">
        <v>0</v>
      </c>
    </row>
    <row r="182" spans="1:11" s="6" customFormat="1" ht="45">
      <c r="A182" s="22" t="s">
        <v>216</v>
      </c>
      <c r="B182" s="17" t="s">
        <v>9</v>
      </c>
      <c r="C182" s="22" t="s">
        <v>196</v>
      </c>
      <c r="D182" s="22">
        <v>149945</v>
      </c>
      <c r="E182" s="17" t="s">
        <v>174</v>
      </c>
      <c r="F182" s="18">
        <f t="shared" si="8"/>
        <v>371000</v>
      </c>
      <c r="G182" s="18">
        <v>50000</v>
      </c>
      <c r="H182" s="18">
        <v>321000</v>
      </c>
      <c r="I182" s="18">
        <v>0</v>
      </c>
      <c r="J182" s="18">
        <v>0</v>
      </c>
      <c r="K182" s="18">
        <v>0</v>
      </c>
    </row>
    <row r="183" spans="1:11" s="6" customFormat="1" ht="60">
      <c r="A183" s="22" t="s">
        <v>216</v>
      </c>
      <c r="B183" s="17" t="s">
        <v>59</v>
      </c>
      <c r="C183" s="22" t="s">
        <v>198</v>
      </c>
      <c r="D183" s="22">
        <v>148785</v>
      </c>
      <c r="E183" s="17" t="s">
        <v>175</v>
      </c>
      <c r="F183" s="18">
        <f t="shared" si="8"/>
        <v>40000</v>
      </c>
      <c r="G183" s="18">
        <v>5000</v>
      </c>
      <c r="H183" s="18">
        <v>35000</v>
      </c>
      <c r="I183" s="18">
        <v>0</v>
      </c>
      <c r="J183" s="18">
        <v>0</v>
      </c>
      <c r="K183" s="18">
        <v>0</v>
      </c>
    </row>
    <row r="184" spans="1:11" s="6" customFormat="1" ht="30">
      <c r="A184" s="22" t="s">
        <v>216</v>
      </c>
      <c r="B184" s="17" t="s">
        <v>7</v>
      </c>
      <c r="C184" s="22" t="s">
        <v>196</v>
      </c>
      <c r="D184" s="22">
        <v>153292</v>
      </c>
      <c r="E184" s="17" t="s">
        <v>176</v>
      </c>
      <c r="F184" s="18">
        <f>SUM(G184:K184)</f>
        <v>33000</v>
      </c>
      <c r="G184" s="18">
        <v>2000</v>
      </c>
      <c r="H184" s="18">
        <v>17000</v>
      </c>
      <c r="I184" s="18">
        <v>14000</v>
      </c>
      <c r="J184" s="18">
        <v>0</v>
      </c>
      <c r="K184" s="18">
        <v>0</v>
      </c>
    </row>
    <row r="185" spans="1:11" s="6" customFormat="1" ht="30">
      <c r="A185" s="22" t="s">
        <v>216</v>
      </c>
      <c r="B185" s="17" t="s">
        <v>7</v>
      </c>
      <c r="C185" s="22" t="s">
        <v>196</v>
      </c>
      <c r="D185" s="22">
        <v>153286</v>
      </c>
      <c r="E185" s="17" t="s">
        <v>177</v>
      </c>
      <c r="F185" s="18">
        <f t="shared" si="8"/>
        <v>36000</v>
      </c>
      <c r="G185" s="18">
        <v>2000</v>
      </c>
      <c r="H185" s="18">
        <v>20000</v>
      </c>
      <c r="I185" s="18">
        <v>14000</v>
      </c>
      <c r="J185" s="18">
        <v>0</v>
      </c>
      <c r="K185" s="18">
        <v>0</v>
      </c>
    </row>
    <row r="186" spans="1:11" s="6" customFormat="1" ht="45">
      <c r="A186" s="22" t="s">
        <v>216</v>
      </c>
      <c r="B186" s="17" t="s">
        <v>59</v>
      </c>
      <c r="C186" s="22" t="s">
        <v>196</v>
      </c>
      <c r="D186" s="22">
        <v>153283</v>
      </c>
      <c r="E186" s="17" t="s">
        <v>178</v>
      </c>
      <c r="F186" s="18">
        <f t="shared" si="8"/>
        <v>240000</v>
      </c>
      <c r="G186" s="18">
        <v>10000</v>
      </c>
      <c r="H186" s="18">
        <v>166000</v>
      </c>
      <c r="I186" s="18">
        <v>64000</v>
      </c>
      <c r="J186" s="18">
        <v>0</v>
      </c>
      <c r="K186" s="18">
        <v>0</v>
      </c>
    </row>
    <row r="187" spans="1:11" s="6" customFormat="1" ht="30">
      <c r="A187" s="22" t="s">
        <v>217</v>
      </c>
      <c r="B187" s="17" t="s">
        <v>9</v>
      </c>
      <c r="C187" s="22" t="s">
        <v>202</v>
      </c>
      <c r="D187" s="22">
        <v>148792</v>
      </c>
      <c r="E187" s="17" t="s">
        <v>179</v>
      </c>
      <c r="F187" s="18">
        <f t="shared" si="8"/>
        <v>350000</v>
      </c>
      <c r="G187" s="18">
        <v>19000</v>
      </c>
      <c r="H187" s="18">
        <v>331000</v>
      </c>
      <c r="I187" s="18">
        <v>0</v>
      </c>
      <c r="J187" s="18">
        <v>0</v>
      </c>
      <c r="K187" s="18">
        <v>0</v>
      </c>
    </row>
    <row r="188" spans="1:11" s="8" customFormat="1" ht="30">
      <c r="A188" s="22" t="s">
        <v>217</v>
      </c>
      <c r="B188" s="9" t="s">
        <v>7</v>
      </c>
      <c r="C188" s="22" t="s">
        <v>202</v>
      </c>
      <c r="D188" s="21">
        <v>148793</v>
      </c>
      <c r="E188" s="9" t="s">
        <v>78</v>
      </c>
      <c r="F188" s="18">
        <f t="shared" si="8"/>
        <v>40000</v>
      </c>
      <c r="G188" s="10">
        <v>5000</v>
      </c>
      <c r="H188" s="10">
        <v>35000</v>
      </c>
      <c r="I188" s="10">
        <v>0</v>
      </c>
      <c r="J188" s="10">
        <v>0</v>
      </c>
      <c r="K188" s="10">
        <v>0</v>
      </c>
    </row>
    <row r="189" spans="1:11" s="1" customFormat="1" ht="15">
      <c r="A189" s="26"/>
      <c r="B189" s="13"/>
      <c r="C189" s="26"/>
      <c r="D189" s="26"/>
      <c r="E189" s="31" t="s">
        <v>188</v>
      </c>
      <c r="F189" s="14">
        <f aca="true" t="shared" si="9" ref="F189:K189">SUM(F178:F188)</f>
        <v>2225000</v>
      </c>
      <c r="G189" s="14">
        <f t="shared" si="9"/>
        <v>139000</v>
      </c>
      <c r="H189" s="14">
        <f t="shared" si="9"/>
        <v>1902000</v>
      </c>
      <c r="I189" s="14">
        <f t="shared" si="9"/>
        <v>184000</v>
      </c>
      <c r="J189" s="14">
        <f t="shared" si="9"/>
        <v>0</v>
      </c>
      <c r="K189" s="14">
        <f t="shared" si="9"/>
        <v>0</v>
      </c>
    </row>
  </sheetData>
  <sheetProtection/>
  <mergeCells count="4">
    <mergeCell ref="A1:K1"/>
    <mergeCell ref="A2:K2"/>
    <mergeCell ref="A3:K3"/>
    <mergeCell ref="A4:K4"/>
  </mergeCells>
  <printOptions/>
  <pageMargins left="0.1968503937007874" right="0.1968503937007874" top="0.5511811023622047" bottom="0.4330708661417323" header="0.31496062992125984" footer="0.1968503937007874"/>
  <pageSetup horizontalDpi="600" verticalDpi="600" orientation="landscape" scale="80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2009-03-30T22:09:18Z</cp:lastPrinted>
  <dcterms:created xsi:type="dcterms:W3CDTF">2009-03-25T03:04:41Z</dcterms:created>
  <dcterms:modified xsi:type="dcterms:W3CDTF">2009-09-08T16:34:51Z</dcterms:modified>
  <cp:category/>
  <cp:version/>
  <cp:contentType/>
  <cp:contentStatus/>
</cp:coreProperties>
</file>