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795" activeTab="0"/>
  </bookViews>
  <sheets>
    <sheet name="SECTRA" sheetId="1" r:id="rId1"/>
  </sheets>
  <definedNames>
    <definedName name="_xlnm.Print_Area" localSheetId="0">'SECTRA'!$A$1:$F$73</definedName>
    <definedName name="_xlnm.Print_Titles" localSheetId="0">'SECTRA'!$7:$8</definedName>
  </definedNames>
  <calcPr fullCalcOnLoad="1"/>
</workbook>
</file>

<file path=xl/sharedStrings.xml><?xml version="1.0" encoding="utf-8"?>
<sst xmlns="http://schemas.openxmlformats.org/spreadsheetml/2006/main" count="132" uniqueCount="78">
  <si>
    <t>Análisis Asistencia Técnica Revisión de Ingenierías de Detalle</t>
  </si>
  <si>
    <t>Actualización Diagnóstico del S.T.U. de la ciudad de Arica, Etapas I y II</t>
  </si>
  <si>
    <t>Actualización Diagnóstico del S.T.U. de la ciudad de Calama, Etapas I y II</t>
  </si>
  <si>
    <t>Actualización Diagnóstico del S.T.U. de la ciudad de Copiapó, Etapa I y II</t>
  </si>
  <si>
    <t>Actualización Diagnóstico del STU, Gran Valparaíso, Etapa I</t>
  </si>
  <si>
    <t>Actualización Diagnóstico del S.T.U. ( Conurbación Coquimbo - La Serena), II Etapa</t>
  </si>
  <si>
    <t>Actualización Diagnóstico del S.T.U. de la ciudad de Iquique, Etapa I</t>
  </si>
  <si>
    <t>Actualización Diagnóstico del S.T.U. de la ciudad de Antofagasta, Etapa I</t>
  </si>
  <si>
    <t>Mejoramiento Av. Alessandri – Guacolda conexión Oriente y Poniente de Coquimbo</t>
  </si>
  <si>
    <t>Mejoramiento y Prolongación Av. Alemania, Valparaíso</t>
  </si>
  <si>
    <t>Mejoramiento Gestión de Tránsito, Calama</t>
  </si>
  <si>
    <t>Mejoramiento Par Vial Juan Noé-Chacabuco, Arica</t>
  </si>
  <si>
    <t>Construcción Red de Ciclovías, La Serena</t>
  </si>
  <si>
    <t>Mejoramiento Avenida Ejército entre H.Ávila y Ruta 28, Antofagasta</t>
  </si>
  <si>
    <t>Construcción Par Lautaro Norte - J Martínez  y Empalme Ruta 5, Copiapó</t>
  </si>
  <si>
    <t>Construcción Red de Ciclovías, Antofagasta</t>
  </si>
  <si>
    <t>Mejoramiento Gestión de Tránsito, Iquique</t>
  </si>
  <si>
    <t>Mejoramiento Gestión de Tránsito, La Calera</t>
  </si>
  <si>
    <t>Análisis y Desarrollo de la Red de Metro</t>
  </si>
  <si>
    <t>Actualización y Seguimiento de Planes Estratégicos del STU Rancagua</t>
  </si>
  <si>
    <t>Análisis y Desarrollo Planes Maestros de Gestión de Tránsito, Cerro Navia y Renca</t>
  </si>
  <si>
    <t>Actualización y Recolección de Información del STU, Etapa IX Gran Santiago</t>
  </si>
  <si>
    <t>Análisis Plan de Desarrollo del Sistema de Transporte Urbano de Santiago 2010-2020</t>
  </si>
  <si>
    <t>Análisis y Desarrollo de Planes Maestros de Gestión de Tránsito, San Fernando</t>
  </si>
  <si>
    <t>Análisis y Desarrollo de Planes Maestros de Gestión de Tránsito, Melipilla, Talagante, Buín y Colina</t>
  </si>
  <si>
    <t>Análisis y Desarrollo de Planes de Gestión de Tránsito, Vial y Peatonal, Rengo</t>
  </si>
  <si>
    <t>Análisis y Desarrollo de Planes Maestros de Gestión de Tránsito, Peñaflor y Malloco</t>
  </si>
  <si>
    <t>Análisis del STU de las Ciudades de Ancud, Castro y Quellón</t>
  </si>
  <si>
    <t>Actualización Diagnóstico del STU de Puerto Montt, 2002-2005</t>
  </si>
  <si>
    <t>Análisis Estratégico de la Operación del transporte de Carga en el Gran Concepción</t>
  </si>
  <si>
    <t>Actualización Gestión Estratégica del Plan de Transportes, Osorno</t>
  </si>
  <si>
    <t xml:space="preserve">Actualización y  apoyo a la Gestión Estratégica del Plan de Transportes, Curicó </t>
  </si>
  <si>
    <t>Análisis e Implementación Sistema de Control de Tránsito, ciudades de Curicó y Talca</t>
  </si>
  <si>
    <t xml:space="preserve">Análisis e Implementación Sistema de Control de Tránsito, ciudades de Valdivia y Osorno </t>
  </si>
  <si>
    <t>Mejoramiento Par Vial Collao General Novoa, Concepción</t>
  </si>
  <si>
    <t xml:space="preserve">Mejoramiento Par Vial 1 Oriente  2 Poniente y Red Centro en Talca </t>
  </si>
  <si>
    <t>Mejoramiento Interconexión Vial Valdivia Centro con Isla Teja</t>
  </si>
  <si>
    <t>Mejoramiento Interconexión Oriente-Poniente, Coyhaique</t>
  </si>
  <si>
    <t>Habilitación de una Red de Ciclovías en la ciudad de Valdivia</t>
  </si>
  <si>
    <t>Mejoramiento de la Interconexión Vial Centro- Poniente, en la ciudad de Temuco</t>
  </si>
  <si>
    <t>Mejoramiento de la Avda. Presidente Ibañez, en Linares</t>
  </si>
  <si>
    <t>Análisis y Modelación del período Punta Tarde en ESTRAUS</t>
  </si>
  <si>
    <t>Análisis y Desarrollo Metodología Evaluación Ferroviaria</t>
  </si>
  <si>
    <t>Anàlisis Sistema de Información Ventanilla Única - SIVU</t>
  </si>
  <si>
    <t>Análisis Desarrollo y Mantención de Modelos Estratégicos de Transporte Urbano</t>
  </si>
  <si>
    <t>Análisis Desarrollo Asignación Multipropósito en Redes de Transporte Público</t>
  </si>
  <si>
    <t>Análisis Conexiones Viales Sector Norte de la RM</t>
  </si>
  <si>
    <t>Análisis Conexiones Viales Sector Sur de la Ciudad de Santiago</t>
  </si>
  <si>
    <t>Habilitación Corredores de Transporte Público Eje Alameda entre Plaza Italia y Las Rejas</t>
  </si>
  <si>
    <t>Análisis Conexiones Viales Sector Sur - Oriente de la Ciudad de Santiago</t>
  </si>
  <si>
    <t>Análisis y Estimación de la Demanda de Carga Interurbana</t>
  </si>
  <si>
    <t>Habilitación Tren de Pasajeros entre Limache y Quillota</t>
  </si>
  <si>
    <t>Nombre del Estudio o Proyecto</t>
  </si>
  <si>
    <t>Análisis Estratégico de Mejoras a la Circulación Peatonal</t>
  </si>
  <si>
    <t>Análisis y Desarrollo de Metodología de Evaluación de Proyectos Suburbanos</t>
  </si>
  <si>
    <t>Actualización Metodológica de los Modelos de Gestión Ambiental para Transporte, MODEC-MODEM, para el Gran Santiago</t>
  </si>
  <si>
    <t>Análisis y Actualización Manual de Recomendación para el Diseño de Elementos de Infraestructura Vial Urbana (REDEVU)</t>
  </si>
  <si>
    <t>Monto Identificado</t>
  </si>
  <si>
    <t>Etapa*</t>
  </si>
  <si>
    <t>En  Ejecución</t>
  </si>
  <si>
    <t>TOTAL IDENTIFICADO</t>
  </si>
  <si>
    <t>TOTAL 31.01;31.02;31.03</t>
  </si>
  <si>
    <t>* En Proceso de Licitación,Licitado,Adjudicado o En Ejecución</t>
  </si>
  <si>
    <t>** Fecha de inicio y término</t>
  </si>
  <si>
    <t>Adjudicado</t>
  </si>
  <si>
    <t>Licitado</t>
  </si>
  <si>
    <t>Plazo de Ejecución**</t>
  </si>
  <si>
    <t>En Proceso Licitación</t>
  </si>
  <si>
    <t>Mejoramiento  de Gestión de Tránsito de la comuna La Unión</t>
  </si>
  <si>
    <t>Listado de Proyectos y/o Programa correspondientes al Subtítulo 31</t>
  </si>
  <si>
    <t>Análisis y Seguimiento de Planes de Desarrollo del Sistema de Transporte del Gran Santiago (2006-2012)</t>
  </si>
  <si>
    <t>Inicio</t>
  </si>
  <si>
    <t>Termino</t>
  </si>
  <si>
    <t>SALDO POR IDENTIFICAR</t>
  </si>
  <si>
    <t>Programa de Vialidad y Transporte Urbano</t>
  </si>
  <si>
    <t>Ministerio de Planificación - Subsecretaría de Planificación</t>
  </si>
  <si>
    <t>Código BIP</t>
  </si>
  <si>
    <t>Cifras en miles de $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</si>
</sst>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[$€-2]\ * #,##0.00_-;\-[$€-2]\ * #,##0.00_-;_-[$€-2]\ * &quot;-&quot;??_-"/>
    <numFmt numFmtId="173" formatCode="[$-340A]dddd\,\ dd&quot; de &quot;mmmm&quot; de &quot;yyyy"/>
    <numFmt numFmtId="174" formatCode="[$-340A]d&quot; de &quot;mmmm&quot; de &quot;yyyy;@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72" fontId="0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 quotePrefix="1">
      <alignment horizontal="center" vertical="center"/>
    </xf>
    <xf numFmtId="0" fontId="3" fillId="33" borderId="12" xfId="0" applyFont="1" applyFill="1" applyBorder="1" applyAlignment="1">
      <alignment vertical="center" wrapText="1"/>
    </xf>
    <xf numFmtId="0" fontId="3" fillId="33" borderId="10" xfId="0" applyFont="1" applyFill="1" applyBorder="1" applyAlignment="1" quotePrefix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5" fillId="33" borderId="13" xfId="0" applyFont="1" applyFill="1" applyBorder="1" applyAlignment="1" quotePrefix="1">
      <alignment horizontal="center" vertical="center"/>
    </xf>
    <xf numFmtId="0" fontId="3" fillId="33" borderId="13" xfId="0" applyFont="1" applyFill="1" applyBorder="1" applyAlignment="1" quotePrefix="1">
      <alignment horizontal="center" vertical="center"/>
    </xf>
    <xf numFmtId="0" fontId="3" fillId="33" borderId="11" xfId="0" applyFont="1" applyFill="1" applyBorder="1" applyAlignment="1" quotePrefix="1">
      <alignment horizontal="center" vertical="center"/>
    </xf>
    <xf numFmtId="0" fontId="5" fillId="33" borderId="11" xfId="0" applyFont="1" applyFill="1" applyBorder="1" applyAlignment="1">
      <alignment vertical="center" wrapText="1"/>
    </xf>
    <xf numFmtId="0" fontId="3" fillId="33" borderId="14" xfId="0" applyFont="1" applyFill="1" applyBorder="1" applyAlignment="1" quotePrefix="1">
      <alignment horizontal="center" vertical="center"/>
    </xf>
    <xf numFmtId="0" fontId="5" fillId="33" borderId="10" xfId="0" applyFont="1" applyFill="1" applyBorder="1" applyAlignment="1" quotePrefix="1">
      <alignment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3" fontId="3" fillId="0" borderId="11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7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8" fillId="34" borderId="10" xfId="0" applyFont="1" applyFill="1" applyBorder="1" applyAlignment="1">
      <alignment horizontal="center" vertical="center"/>
    </xf>
    <xf numFmtId="17" fontId="3" fillId="0" borderId="11" xfId="0" applyNumberFormat="1" applyFont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4" fillId="0" borderId="13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showGridLines="0" tabSelected="1" zoomScale="78" zoomScaleNormal="78" zoomScalePageLayoutView="0" workbookViewId="0" topLeftCell="A1">
      <selection activeCell="D21" sqref="D21"/>
    </sheetView>
  </sheetViews>
  <sheetFormatPr defaultColWidth="11.421875" defaultRowHeight="19.5" customHeight="1"/>
  <cols>
    <col min="1" max="1" width="17.421875" style="1" customWidth="1"/>
    <col min="2" max="2" width="75.140625" style="1" customWidth="1"/>
    <col min="3" max="3" width="26.28125" style="1" bestFit="1" customWidth="1"/>
    <col min="4" max="4" width="24.00390625" style="1" customWidth="1"/>
    <col min="5" max="5" width="15.421875" style="1" customWidth="1"/>
    <col min="6" max="6" width="14.421875" style="1" customWidth="1"/>
    <col min="7" max="7" width="11.421875" style="1" customWidth="1"/>
    <col min="8" max="8" width="5.00390625" style="1" customWidth="1"/>
    <col min="9" max="16384" width="11.421875" style="1" customWidth="1"/>
  </cols>
  <sheetData>
    <row r="1" spans="1:5" s="21" customFormat="1" ht="15.75">
      <c r="A1" s="40"/>
      <c r="B1" s="40"/>
      <c r="C1" s="40"/>
      <c r="D1" s="40"/>
      <c r="E1" s="40"/>
    </row>
    <row r="2" spans="1:5" s="31" customFormat="1" ht="20.25">
      <c r="A2" s="42" t="s">
        <v>69</v>
      </c>
      <c r="B2" s="42"/>
      <c r="C2" s="42"/>
      <c r="D2" s="42"/>
      <c r="E2" s="42"/>
    </row>
    <row r="3" spans="1:5" s="31" customFormat="1" ht="20.25">
      <c r="A3" s="41" t="s">
        <v>75</v>
      </c>
      <c r="B3" s="41"/>
      <c r="C3" s="41"/>
      <c r="D3" s="41"/>
      <c r="E3" s="41"/>
    </row>
    <row r="4" spans="1:5" s="31" customFormat="1" ht="20.25">
      <c r="A4" s="41" t="s">
        <v>74</v>
      </c>
      <c r="B4" s="41"/>
      <c r="C4" s="41"/>
      <c r="D4" s="41"/>
      <c r="E4" s="41"/>
    </row>
    <row r="5" spans="1:5" s="21" customFormat="1" ht="15.75">
      <c r="A5" s="25"/>
      <c r="B5" s="25"/>
      <c r="C5" s="25"/>
      <c r="D5" s="25"/>
      <c r="E5" s="25"/>
    </row>
    <row r="6" ht="14.25">
      <c r="C6" s="30" t="s">
        <v>77</v>
      </c>
    </row>
    <row r="7" spans="1:6" ht="18">
      <c r="A7" s="43" t="s">
        <v>76</v>
      </c>
      <c r="B7" s="43" t="s">
        <v>52</v>
      </c>
      <c r="C7" s="43" t="s">
        <v>57</v>
      </c>
      <c r="D7" s="43" t="s">
        <v>58</v>
      </c>
      <c r="E7" s="48" t="s">
        <v>66</v>
      </c>
      <c r="F7" s="48"/>
    </row>
    <row r="8" spans="1:6" ht="18">
      <c r="A8" s="44"/>
      <c r="B8" s="44"/>
      <c r="C8" s="44"/>
      <c r="D8" s="44"/>
      <c r="E8" s="32" t="s">
        <v>71</v>
      </c>
      <c r="F8" s="32" t="s">
        <v>72</v>
      </c>
    </row>
    <row r="9" spans="1:6" ht="18" customHeight="1">
      <c r="A9" s="7">
        <v>30044597</v>
      </c>
      <c r="B9" s="2" t="s">
        <v>0</v>
      </c>
      <c r="C9" s="23">
        <v>108009</v>
      </c>
      <c r="D9" s="38" t="s">
        <v>59</v>
      </c>
      <c r="E9" s="28">
        <v>39083</v>
      </c>
      <c r="F9" s="28">
        <v>40148</v>
      </c>
    </row>
    <row r="10" spans="1:8" ht="18" customHeight="1">
      <c r="A10" s="7">
        <v>30071230</v>
      </c>
      <c r="B10" s="2" t="s">
        <v>1</v>
      </c>
      <c r="C10" s="23">
        <v>77000</v>
      </c>
      <c r="D10" s="38" t="s">
        <v>64</v>
      </c>
      <c r="E10" s="28">
        <v>39965</v>
      </c>
      <c r="F10" s="28">
        <v>41244</v>
      </c>
      <c r="G10" s="4"/>
      <c r="H10" s="5"/>
    </row>
    <row r="11" spans="1:8" ht="18" customHeight="1">
      <c r="A11" s="7">
        <v>30071237</v>
      </c>
      <c r="B11" s="2" t="s">
        <v>2</v>
      </c>
      <c r="C11" s="23">
        <v>131814</v>
      </c>
      <c r="D11" s="38" t="s">
        <v>64</v>
      </c>
      <c r="E11" s="28">
        <v>39965</v>
      </c>
      <c r="F11" s="28">
        <v>41244</v>
      </c>
      <c r="G11" s="4"/>
      <c r="H11" s="5"/>
    </row>
    <row r="12" spans="1:6" ht="18" customHeight="1">
      <c r="A12" s="7">
        <v>30071242</v>
      </c>
      <c r="B12" s="2" t="s">
        <v>3</v>
      </c>
      <c r="C12" s="23">
        <v>131839</v>
      </c>
      <c r="D12" s="38" t="s">
        <v>64</v>
      </c>
      <c r="E12" s="28">
        <v>39965</v>
      </c>
      <c r="F12" s="28">
        <v>41244</v>
      </c>
    </row>
    <row r="13" spans="1:6" ht="18" customHeight="1">
      <c r="A13" s="7">
        <v>30081901</v>
      </c>
      <c r="B13" s="2" t="s">
        <v>4</v>
      </c>
      <c r="C13" s="23">
        <v>29301</v>
      </c>
      <c r="D13" s="38" t="s">
        <v>67</v>
      </c>
      <c r="E13" s="28">
        <v>40026</v>
      </c>
      <c r="F13" s="28">
        <v>41244</v>
      </c>
    </row>
    <row r="14" spans="1:6" ht="28.5">
      <c r="A14" s="7">
        <v>30086132</v>
      </c>
      <c r="B14" s="2" t="s">
        <v>5</v>
      </c>
      <c r="C14" s="23">
        <v>15000</v>
      </c>
      <c r="D14" s="38" t="s">
        <v>67</v>
      </c>
      <c r="E14" s="28">
        <v>40026</v>
      </c>
      <c r="F14" s="28">
        <v>41244</v>
      </c>
    </row>
    <row r="15" spans="1:6" ht="18" customHeight="1">
      <c r="A15" s="7">
        <v>30081904</v>
      </c>
      <c r="B15" s="2" t="s">
        <v>6</v>
      </c>
      <c r="C15" s="23">
        <v>1000</v>
      </c>
      <c r="D15" s="38" t="s">
        <v>67</v>
      </c>
      <c r="E15" s="28">
        <v>40026</v>
      </c>
      <c r="F15" s="28">
        <v>41244</v>
      </c>
    </row>
    <row r="16" spans="1:6" ht="18" customHeight="1">
      <c r="A16" s="7">
        <v>30081920</v>
      </c>
      <c r="B16" s="2" t="s">
        <v>7</v>
      </c>
      <c r="C16" s="23">
        <v>1000</v>
      </c>
      <c r="D16" s="38" t="s">
        <v>67</v>
      </c>
      <c r="E16" s="28">
        <v>40026</v>
      </c>
      <c r="F16" s="28">
        <v>41244</v>
      </c>
    </row>
    <row r="17" spans="1:8" ht="18" customHeight="1">
      <c r="A17" s="7">
        <v>30036627</v>
      </c>
      <c r="B17" s="8" t="s">
        <v>18</v>
      </c>
      <c r="C17" s="24">
        <v>53453</v>
      </c>
      <c r="D17" s="39" t="s">
        <v>59</v>
      </c>
      <c r="E17" s="28">
        <v>39052</v>
      </c>
      <c r="F17" s="28">
        <v>40026</v>
      </c>
      <c r="G17" s="4"/>
      <c r="H17" s="5"/>
    </row>
    <row r="18" spans="1:6" ht="18" customHeight="1">
      <c r="A18" s="9">
        <v>30063884</v>
      </c>
      <c r="B18" s="2" t="s">
        <v>19</v>
      </c>
      <c r="C18" s="23">
        <v>59483</v>
      </c>
      <c r="D18" s="38" t="s">
        <v>59</v>
      </c>
      <c r="E18" s="28">
        <v>39722</v>
      </c>
      <c r="F18" s="28">
        <v>40210</v>
      </c>
    </row>
    <row r="19" spans="1:6" ht="27" customHeight="1">
      <c r="A19" s="9">
        <v>30044731</v>
      </c>
      <c r="B19" s="10" t="s">
        <v>70</v>
      </c>
      <c r="C19" s="23">
        <v>19479</v>
      </c>
      <c r="D19" s="38" t="s">
        <v>59</v>
      </c>
      <c r="E19" s="28">
        <v>39083</v>
      </c>
      <c r="F19" s="28">
        <v>40360</v>
      </c>
    </row>
    <row r="20" spans="1:6" ht="28.5">
      <c r="A20" s="9">
        <v>30066127</v>
      </c>
      <c r="B20" s="10" t="s">
        <v>20</v>
      </c>
      <c r="C20" s="23">
        <v>15974</v>
      </c>
      <c r="D20" s="38" t="s">
        <v>59</v>
      </c>
      <c r="E20" s="28">
        <v>40026</v>
      </c>
      <c r="F20" s="28">
        <v>40087</v>
      </c>
    </row>
    <row r="21" spans="1:6" ht="28.5" customHeight="1">
      <c r="A21" s="11">
        <v>30063831</v>
      </c>
      <c r="B21" s="2" t="s">
        <v>56</v>
      </c>
      <c r="C21" s="23">
        <v>55589</v>
      </c>
      <c r="D21" s="38" t="s">
        <v>59</v>
      </c>
      <c r="E21" s="28">
        <v>39508</v>
      </c>
      <c r="F21" s="28">
        <v>40238</v>
      </c>
    </row>
    <row r="22" spans="1:6" ht="18" customHeight="1">
      <c r="A22" s="9">
        <v>20193401</v>
      </c>
      <c r="B22" s="10" t="s">
        <v>21</v>
      </c>
      <c r="C22" s="23">
        <v>280000</v>
      </c>
      <c r="D22" s="38" t="s">
        <v>67</v>
      </c>
      <c r="E22" s="28">
        <v>40026</v>
      </c>
      <c r="F22" s="28">
        <v>40513</v>
      </c>
    </row>
    <row r="23" spans="1:6" ht="18" customHeight="1">
      <c r="A23" s="9">
        <v>30085382</v>
      </c>
      <c r="B23" s="10" t="s">
        <v>22</v>
      </c>
      <c r="C23" s="23">
        <v>60000</v>
      </c>
      <c r="D23" s="38" t="s">
        <v>67</v>
      </c>
      <c r="E23" s="28">
        <v>40026</v>
      </c>
      <c r="F23" s="28">
        <v>41244</v>
      </c>
    </row>
    <row r="24" spans="1:6" ht="18" customHeight="1">
      <c r="A24" s="9">
        <v>30083840</v>
      </c>
      <c r="B24" s="10" t="s">
        <v>23</v>
      </c>
      <c r="C24" s="23">
        <v>55000</v>
      </c>
      <c r="D24" s="38" t="s">
        <v>67</v>
      </c>
      <c r="E24" s="28">
        <v>40026</v>
      </c>
      <c r="F24" s="28">
        <v>40513</v>
      </c>
    </row>
    <row r="25" spans="1:6" ht="18" customHeight="1">
      <c r="A25" s="9">
        <v>30083841</v>
      </c>
      <c r="B25" s="10" t="s">
        <v>24</v>
      </c>
      <c r="C25" s="23">
        <v>122000</v>
      </c>
      <c r="D25" s="38" t="s">
        <v>67</v>
      </c>
      <c r="E25" s="28">
        <v>40026</v>
      </c>
      <c r="F25" s="28">
        <v>40725</v>
      </c>
    </row>
    <row r="26" spans="1:6" ht="18" customHeight="1">
      <c r="A26" s="9">
        <v>30083877</v>
      </c>
      <c r="B26" s="10" t="s">
        <v>25</v>
      </c>
      <c r="C26" s="23">
        <v>30001</v>
      </c>
      <c r="D26" s="38" t="s">
        <v>67</v>
      </c>
      <c r="E26" s="28">
        <v>40026</v>
      </c>
      <c r="F26" s="28">
        <v>40513</v>
      </c>
    </row>
    <row r="27" spans="1:6" ht="18" customHeight="1">
      <c r="A27" s="13">
        <v>30083875</v>
      </c>
      <c r="B27" s="14" t="s">
        <v>26</v>
      </c>
      <c r="C27" s="29">
        <v>18999</v>
      </c>
      <c r="D27" s="38" t="s">
        <v>67</v>
      </c>
      <c r="E27" s="28">
        <v>40026</v>
      </c>
      <c r="F27" s="28">
        <v>40513</v>
      </c>
    </row>
    <row r="28" spans="1:7" ht="18" customHeight="1">
      <c r="A28" s="12">
        <v>30067769</v>
      </c>
      <c r="B28" s="2" t="s">
        <v>27</v>
      </c>
      <c r="C28" s="23">
        <v>41249</v>
      </c>
      <c r="D28" s="38" t="s">
        <v>59</v>
      </c>
      <c r="E28" s="28">
        <v>39326</v>
      </c>
      <c r="F28" s="28">
        <v>40238</v>
      </c>
      <c r="G28" s="4"/>
    </row>
    <row r="29" spans="1:6" ht="18" customHeight="1">
      <c r="A29" s="12">
        <v>30071331</v>
      </c>
      <c r="B29" s="2" t="s">
        <v>53</v>
      </c>
      <c r="C29" s="23">
        <v>20077</v>
      </c>
      <c r="D29" s="38" t="s">
        <v>65</v>
      </c>
      <c r="E29" s="28">
        <v>40026</v>
      </c>
      <c r="F29" s="28">
        <v>40634</v>
      </c>
    </row>
    <row r="30" spans="1:6" ht="18" customHeight="1">
      <c r="A30" s="12">
        <v>30043073</v>
      </c>
      <c r="B30" s="2" t="s">
        <v>28</v>
      </c>
      <c r="C30" s="23">
        <v>39591</v>
      </c>
      <c r="D30" s="38" t="s">
        <v>59</v>
      </c>
      <c r="E30" s="28">
        <v>39326</v>
      </c>
      <c r="F30" s="28">
        <v>40057</v>
      </c>
    </row>
    <row r="31" spans="1:6" ht="28.5">
      <c r="A31" s="12">
        <v>30063004</v>
      </c>
      <c r="B31" s="2" t="s">
        <v>29</v>
      </c>
      <c r="C31" s="23">
        <v>49500</v>
      </c>
      <c r="D31" s="38" t="s">
        <v>59</v>
      </c>
      <c r="E31" s="28">
        <v>39722</v>
      </c>
      <c r="F31" s="28">
        <v>40269</v>
      </c>
    </row>
    <row r="32" spans="1:6" ht="22.5" customHeight="1">
      <c r="A32" s="12">
        <v>30082507</v>
      </c>
      <c r="B32" s="2" t="s">
        <v>30</v>
      </c>
      <c r="C32" s="23">
        <v>12000</v>
      </c>
      <c r="D32" s="38" t="s">
        <v>67</v>
      </c>
      <c r="E32" s="28">
        <v>40057</v>
      </c>
      <c r="F32" s="28">
        <v>40664</v>
      </c>
    </row>
    <row r="33" spans="1:6" ht="18" customHeight="1">
      <c r="A33" s="12">
        <v>30082504</v>
      </c>
      <c r="B33" s="2" t="s">
        <v>31</v>
      </c>
      <c r="C33" s="23">
        <v>12000</v>
      </c>
      <c r="D33" s="38" t="s">
        <v>67</v>
      </c>
      <c r="E33" s="28">
        <v>40057</v>
      </c>
      <c r="F33" s="28">
        <v>40787</v>
      </c>
    </row>
    <row r="34" spans="1:6" ht="18" customHeight="1">
      <c r="A34" s="17">
        <v>30083778</v>
      </c>
      <c r="B34" s="2" t="s">
        <v>32</v>
      </c>
      <c r="C34" s="23">
        <v>12000</v>
      </c>
      <c r="D34" s="38" t="s">
        <v>65</v>
      </c>
      <c r="E34" s="28">
        <v>40057</v>
      </c>
      <c r="F34" s="28">
        <v>40634</v>
      </c>
    </row>
    <row r="35" spans="1:6" ht="18" customHeight="1">
      <c r="A35" s="17">
        <v>30083801</v>
      </c>
      <c r="B35" s="2" t="s">
        <v>33</v>
      </c>
      <c r="C35" s="23">
        <v>12000</v>
      </c>
      <c r="D35" s="38" t="s">
        <v>65</v>
      </c>
      <c r="E35" s="28">
        <v>40057</v>
      </c>
      <c r="F35" s="28">
        <v>40634</v>
      </c>
    </row>
    <row r="36" spans="1:7" ht="18" customHeight="1">
      <c r="A36" s="12">
        <v>30036842</v>
      </c>
      <c r="B36" s="2" t="s">
        <v>41</v>
      </c>
      <c r="C36" s="23">
        <v>53551</v>
      </c>
      <c r="D36" s="38" t="s">
        <v>64</v>
      </c>
      <c r="E36" s="28">
        <v>39965</v>
      </c>
      <c r="F36" s="28">
        <v>40664</v>
      </c>
      <c r="G36" s="4"/>
    </row>
    <row r="37" spans="1:6" ht="31.5" customHeight="1">
      <c r="A37" s="12">
        <v>30064053</v>
      </c>
      <c r="B37" s="2" t="s">
        <v>55</v>
      </c>
      <c r="C37" s="23">
        <v>44000</v>
      </c>
      <c r="D37" s="38" t="s">
        <v>59</v>
      </c>
      <c r="E37" s="28">
        <v>39722</v>
      </c>
      <c r="F37" s="28">
        <v>40148</v>
      </c>
    </row>
    <row r="38" spans="1:6" ht="18" customHeight="1">
      <c r="A38" s="12">
        <v>30062694</v>
      </c>
      <c r="B38" s="2" t="s">
        <v>42</v>
      </c>
      <c r="C38" s="23">
        <v>47994</v>
      </c>
      <c r="D38" s="38" t="s">
        <v>59</v>
      </c>
      <c r="E38" s="28">
        <v>39630</v>
      </c>
      <c r="F38" s="28">
        <v>40148</v>
      </c>
    </row>
    <row r="39" spans="1:6" ht="18" customHeight="1">
      <c r="A39" s="12">
        <v>30044651</v>
      </c>
      <c r="B39" s="2" t="s">
        <v>43</v>
      </c>
      <c r="C39" s="23">
        <v>30000</v>
      </c>
      <c r="D39" s="38" t="s">
        <v>59</v>
      </c>
      <c r="E39" s="28">
        <v>39783</v>
      </c>
      <c r="F39" s="28">
        <v>40118</v>
      </c>
    </row>
    <row r="40" spans="1:6" ht="18" customHeight="1">
      <c r="A40" s="12">
        <v>30064825</v>
      </c>
      <c r="B40" s="2" t="s">
        <v>44</v>
      </c>
      <c r="C40" s="23">
        <v>79800</v>
      </c>
      <c r="D40" s="38" t="s">
        <v>59</v>
      </c>
      <c r="E40" s="28">
        <v>39630</v>
      </c>
      <c r="F40" s="28">
        <v>40026</v>
      </c>
    </row>
    <row r="41" spans="1:6" ht="18" customHeight="1">
      <c r="A41" s="12">
        <v>30036670</v>
      </c>
      <c r="B41" s="2" t="s">
        <v>45</v>
      </c>
      <c r="C41" s="23">
        <v>44989</v>
      </c>
      <c r="D41" s="38" t="s">
        <v>59</v>
      </c>
      <c r="E41" s="28">
        <v>39934</v>
      </c>
      <c r="F41" s="28">
        <v>40513</v>
      </c>
    </row>
    <row r="42" spans="1:7" ht="18" customHeight="1">
      <c r="A42" s="9">
        <v>30036824</v>
      </c>
      <c r="B42" s="2" t="s">
        <v>46</v>
      </c>
      <c r="C42" s="23">
        <v>59317</v>
      </c>
      <c r="D42" s="38" t="s">
        <v>59</v>
      </c>
      <c r="E42" s="28">
        <v>39508</v>
      </c>
      <c r="F42" s="28">
        <v>40087</v>
      </c>
      <c r="G42" s="4"/>
    </row>
    <row r="43" spans="1:7" ht="18" customHeight="1">
      <c r="A43" s="9">
        <v>30073510</v>
      </c>
      <c r="B43" s="2" t="s">
        <v>47</v>
      </c>
      <c r="C43" s="23">
        <v>136553</v>
      </c>
      <c r="D43" s="38" t="s">
        <v>64</v>
      </c>
      <c r="E43" s="28">
        <v>39995</v>
      </c>
      <c r="F43" s="28">
        <v>40513</v>
      </c>
      <c r="G43" s="4"/>
    </row>
    <row r="44" spans="1:6" ht="18" customHeight="1">
      <c r="A44" s="9">
        <v>30083823</v>
      </c>
      <c r="B44" s="2" t="s">
        <v>49</v>
      </c>
      <c r="C44" s="23">
        <v>34000</v>
      </c>
      <c r="D44" s="38" t="s">
        <v>67</v>
      </c>
      <c r="E44" s="28">
        <v>40057</v>
      </c>
      <c r="F44" s="28">
        <v>40513</v>
      </c>
    </row>
    <row r="45" spans="1:6" ht="18" customHeight="1">
      <c r="A45" s="15">
        <v>30037762</v>
      </c>
      <c r="B45" s="8" t="s">
        <v>54</v>
      </c>
      <c r="C45" s="24">
        <v>60000</v>
      </c>
      <c r="D45" s="39" t="s">
        <v>65</v>
      </c>
      <c r="E45" s="28">
        <v>40026</v>
      </c>
      <c r="F45" s="28">
        <v>40452</v>
      </c>
    </row>
    <row r="46" spans="1:7" ht="18" customHeight="1">
      <c r="A46" s="9">
        <v>30068952</v>
      </c>
      <c r="B46" s="2" t="s">
        <v>50</v>
      </c>
      <c r="C46" s="23">
        <v>79556</v>
      </c>
      <c r="D46" s="38" t="s">
        <v>59</v>
      </c>
      <c r="E46" s="28">
        <v>39630</v>
      </c>
      <c r="F46" s="28">
        <v>40452</v>
      </c>
      <c r="G46" s="4"/>
    </row>
    <row r="47" spans="1:6" ht="18" customHeight="1">
      <c r="A47" s="9">
        <v>30071202</v>
      </c>
      <c r="B47" s="2" t="s">
        <v>8</v>
      </c>
      <c r="C47" s="23">
        <v>83957</v>
      </c>
      <c r="D47" s="38" t="s">
        <v>64</v>
      </c>
      <c r="E47" s="28">
        <v>39995</v>
      </c>
      <c r="F47" s="28">
        <v>40664</v>
      </c>
    </row>
    <row r="48" spans="1:6" ht="18" customHeight="1">
      <c r="A48" s="9">
        <v>30071205</v>
      </c>
      <c r="B48" s="2" t="s">
        <v>9</v>
      </c>
      <c r="C48" s="23">
        <v>90231</v>
      </c>
      <c r="D48" s="38" t="s">
        <v>59</v>
      </c>
      <c r="E48" s="28">
        <v>39814</v>
      </c>
      <c r="F48" s="28">
        <v>40330</v>
      </c>
    </row>
    <row r="49" spans="1:6" ht="18" customHeight="1">
      <c r="A49" s="9">
        <v>30071207</v>
      </c>
      <c r="B49" s="2" t="s">
        <v>10</v>
      </c>
      <c r="C49" s="23">
        <v>16000</v>
      </c>
      <c r="D49" s="38" t="s">
        <v>65</v>
      </c>
      <c r="E49" s="28">
        <v>40026</v>
      </c>
      <c r="F49" s="28">
        <v>40817</v>
      </c>
    </row>
    <row r="50" spans="1:6" ht="18" customHeight="1">
      <c r="A50" s="9">
        <v>30075678</v>
      </c>
      <c r="B50" s="2" t="s">
        <v>11</v>
      </c>
      <c r="C50" s="23">
        <v>10000</v>
      </c>
      <c r="D50" s="38" t="s">
        <v>65</v>
      </c>
      <c r="E50" s="28">
        <v>40057</v>
      </c>
      <c r="F50" s="28">
        <v>40664</v>
      </c>
    </row>
    <row r="51" spans="1:6" ht="18" customHeight="1">
      <c r="A51" s="9">
        <v>30063706</v>
      </c>
      <c r="B51" s="2" t="s">
        <v>12</v>
      </c>
      <c r="C51" s="23">
        <v>71663</v>
      </c>
      <c r="D51" s="38" t="s">
        <v>59</v>
      </c>
      <c r="E51" s="28">
        <v>39661</v>
      </c>
      <c r="F51" s="28">
        <v>40148</v>
      </c>
    </row>
    <row r="52" spans="1:6" ht="18" customHeight="1">
      <c r="A52" s="9">
        <v>30075677</v>
      </c>
      <c r="B52" s="2" t="s">
        <v>13</v>
      </c>
      <c r="C52" s="23">
        <v>65926</v>
      </c>
      <c r="D52" s="38" t="s">
        <v>59</v>
      </c>
      <c r="E52" s="28">
        <v>39873</v>
      </c>
      <c r="F52" s="28">
        <v>40664</v>
      </c>
    </row>
    <row r="53" spans="1:6" ht="18" customHeight="1">
      <c r="A53" s="26">
        <v>30004001</v>
      </c>
      <c r="B53" s="2" t="s">
        <v>14</v>
      </c>
      <c r="C53" s="23">
        <v>71025</v>
      </c>
      <c r="D53" s="38" t="s">
        <v>59</v>
      </c>
      <c r="E53" s="28">
        <v>39722</v>
      </c>
      <c r="F53" s="28">
        <v>40148</v>
      </c>
    </row>
    <row r="54" spans="1:6" ht="18" customHeight="1">
      <c r="A54" s="26">
        <v>30081924</v>
      </c>
      <c r="B54" s="2" t="s">
        <v>15</v>
      </c>
      <c r="C54" s="23">
        <v>11000</v>
      </c>
      <c r="D54" s="38" t="s">
        <v>67</v>
      </c>
      <c r="E54" s="28">
        <v>40148</v>
      </c>
      <c r="F54" s="28">
        <v>40513</v>
      </c>
    </row>
    <row r="55" spans="1:6" ht="18" customHeight="1">
      <c r="A55" s="26">
        <v>30081923</v>
      </c>
      <c r="B55" s="2" t="s">
        <v>16</v>
      </c>
      <c r="C55" s="23">
        <v>40000</v>
      </c>
      <c r="D55" s="38" t="s">
        <v>67</v>
      </c>
      <c r="E55" s="28">
        <v>40057</v>
      </c>
      <c r="F55" s="28">
        <v>40664</v>
      </c>
    </row>
    <row r="56" spans="1:6" ht="18" customHeight="1">
      <c r="A56" s="27">
        <v>30083838</v>
      </c>
      <c r="B56" s="2" t="s">
        <v>17</v>
      </c>
      <c r="C56" s="23">
        <v>16410</v>
      </c>
      <c r="D56" s="38" t="s">
        <v>65</v>
      </c>
      <c r="E56" s="28">
        <v>40057</v>
      </c>
      <c r="F56" s="28">
        <v>40664</v>
      </c>
    </row>
    <row r="57" spans="1:6" ht="18" customHeight="1">
      <c r="A57" s="12">
        <v>30062932</v>
      </c>
      <c r="B57" s="2" t="s">
        <v>34</v>
      </c>
      <c r="C57" s="23">
        <v>63302</v>
      </c>
      <c r="D57" s="38" t="s">
        <v>59</v>
      </c>
      <c r="E57" s="28">
        <v>39845</v>
      </c>
      <c r="F57" s="28">
        <v>40513</v>
      </c>
    </row>
    <row r="58" spans="1:6" ht="18" customHeight="1">
      <c r="A58" s="12">
        <v>30033690</v>
      </c>
      <c r="B58" s="16" t="s">
        <v>35</v>
      </c>
      <c r="C58" s="23">
        <v>49310</v>
      </c>
      <c r="D58" s="38" t="s">
        <v>59</v>
      </c>
      <c r="E58" s="28">
        <v>39934</v>
      </c>
      <c r="F58" s="28">
        <v>40664</v>
      </c>
    </row>
    <row r="59" spans="1:6" ht="18" customHeight="1">
      <c r="A59" s="12">
        <v>30071262</v>
      </c>
      <c r="B59" s="2" t="s">
        <v>36</v>
      </c>
      <c r="C59" s="23">
        <v>49500</v>
      </c>
      <c r="D59" s="38" t="s">
        <v>59</v>
      </c>
      <c r="E59" s="28">
        <v>39934</v>
      </c>
      <c r="F59" s="28">
        <v>40664</v>
      </c>
    </row>
    <row r="60" spans="1:6" ht="18" customHeight="1">
      <c r="A60" s="12">
        <v>30076805</v>
      </c>
      <c r="B60" s="2" t="s">
        <v>37</v>
      </c>
      <c r="C60" s="23">
        <v>64171</v>
      </c>
      <c r="D60" s="38" t="s">
        <v>59</v>
      </c>
      <c r="E60" s="28">
        <v>39934</v>
      </c>
      <c r="F60" s="28">
        <v>40513</v>
      </c>
    </row>
    <row r="61" spans="1:6" ht="18" customHeight="1">
      <c r="A61" s="12">
        <v>30082503</v>
      </c>
      <c r="B61" s="2" t="s">
        <v>38</v>
      </c>
      <c r="C61" s="23">
        <v>10000</v>
      </c>
      <c r="D61" s="38" t="s">
        <v>67</v>
      </c>
      <c r="E61" s="28">
        <v>40057</v>
      </c>
      <c r="F61" s="28">
        <v>40756</v>
      </c>
    </row>
    <row r="62" spans="1:6" ht="18" customHeight="1">
      <c r="A62" s="12">
        <v>30082494</v>
      </c>
      <c r="B62" s="2" t="s">
        <v>39</v>
      </c>
      <c r="C62" s="23">
        <v>20000</v>
      </c>
      <c r="D62" s="38" t="s">
        <v>65</v>
      </c>
      <c r="E62" s="28">
        <v>40057</v>
      </c>
      <c r="F62" s="28">
        <v>40756</v>
      </c>
    </row>
    <row r="63" spans="1:6" ht="18" customHeight="1">
      <c r="A63" s="12">
        <v>30082561</v>
      </c>
      <c r="B63" s="2" t="s">
        <v>68</v>
      </c>
      <c r="C63" s="23">
        <v>12000</v>
      </c>
      <c r="D63" s="38" t="s">
        <v>67</v>
      </c>
      <c r="E63" s="28">
        <v>40057</v>
      </c>
      <c r="F63" s="28">
        <v>40756</v>
      </c>
    </row>
    <row r="64" spans="1:6" ht="18" customHeight="1">
      <c r="A64" s="17">
        <v>30082497</v>
      </c>
      <c r="B64" s="2" t="s">
        <v>40</v>
      </c>
      <c r="C64" s="23">
        <v>12000</v>
      </c>
      <c r="D64" s="38" t="s">
        <v>67</v>
      </c>
      <c r="E64" s="28">
        <v>40057</v>
      </c>
      <c r="F64" s="28">
        <v>40756</v>
      </c>
    </row>
    <row r="65" spans="1:6" ht="18" customHeight="1">
      <c r="A65" s="9">
        <v>30069277</v>
      </c>
      <c r="B65" s="2" t="s">
        <v>48</v>
      </c>
      <c r="C65" s="23">
        <v>168909</v>
      </c>
      <c r="D65" s="38" t="s">
        <v>59</v>
      </c>
      <c r="E65" s="28">
        <v>39814</v>
      </c>
      <c r="F65" s="28">
        <v>40513</v>
      </c>
    </row>
    <row r="66" spans="1:6" ht="18" customHeight="1">
      <c r="A66" s="9">
        <v>30044464</v>
      </c>
      <c r="B66" s="2" t="s">
        <v>51</v>
      </c>
      <c r="C66" s="23">
        <v>34220</v>
      </c>
      <c r="D66" s="38" t="s">
        <v>59</v>
      </c>
      <c r="E66" s="28">
        <v>39508</v>
      </c>
      <c r="F66" s="28">
        <v>40299</v>
      </c>
    </row>
    <row r="67" spans="1:6" ht="18" customHeight="1">
      <c r="A67" s="18"/>
      <c r="B67" s="6"/>
      <c r="C67" s="29"/>
      <c r="D67" s="22"/>
      <c r="E67" s="33"/>
      <c r="F67" s="33"/>
    </row>
    <row r="68" spans="1:7" s="19" customFormat="1" ht="34.5" customHeight="1">
      <c r="A68" s="46" t="s">
        <v>60</v>
      </c>
      <c r="B68" s="47"/>
      <c r="C68" s="34">
        <f>SUM(C9:C66)</f>
        <v>3092742</v>
      </c>
      <c r="D68" s="35"/>
      <c r="E68" s="36"/>
      <c r="F68" s="36"/>
      <c r="G68" s="20"/>
    </row>
    <row r="69" spans="1:6" ht="34.5" customHeight="1">
      <c r="A69" s="46" t="s">
        <v>73</v>
      </c>
      <c r="B69" s="47"/>
      <c r="C69" s="37">
        <f>4189411-C68</f>
        <v>1096669</v>
      </c>
      <c r="D69" s="3"/>
      <c r="E69" s="3"/>
      <c r="F69" s="3"/>
    </row>
    <row r="70" spans="1:6" ht="34.5" customHeight="1">
      <c r="A70" s="46" t="s">
        <v>61</v>
      </c>
      <c r="B70" s="47"/>
      <c r="C70" s="37">
        <f>SUM(C68+C69)</f>
        <v>4189411</v>
      </c>
      <c r="D70" s="45"/>
      <c r="E70" s="45"/>
      <c r="F70" s="45"/>
    </row>
    <row r="71" ht="14.25"/>
    <row r="72" spans="1:3" ht="14.25">
      <c r="A72" s="1" t="s">
        <v>62</v>
      </c>
      <c r="C72" s="4"/>
    </row>
    <row r="73" ht="14.25">
      <c r="A73" s="1" t="s">
        <v>63</v>
      </c>
    </row>
    <row r="74" ht="14.25"/>
    <row r="75" ht="14.25"/>
    <row r="76" ht="14.25"/>
    <row r="77" ht="14.25"/>
    <row r="78" ht="14.25"/>
    <row r="79" ht="14.25"/>
    <row r="80" ht="14.25"/>
  </sheetData>
  <sheetProtection/>
  <mergeCells count="13">
    <mergeCell ref="D70:F70"/>
    <mergeCell ref="A69:B69"/>
    <mergeCell ref="A70:B70"/>
    <mergeCell ref="A68:B68"/>
    <mergeCell ref="D7:D8"/>
    <mergeCell ref="E7:F7"/>
    <mergeCell ref="A1:E1"/>
    <mergeCell ref="A3:E3"/>
    <mergeCell ref="A2:E2"/>
    <mergeCell ref="C7:C8"/>
    <mergeCell ref="A7:A8"/>
    <mergeCell ref="B7:B8"/>
    <mergeCell ref="A4:E4"/>
  </mergeCells>
  <printOptions horizontalCentered="1"/>
  <pageMargins left="0.46" right="0.2362204724409449" top="0.33" bottom="0.31496062992125984" header="0.15748031496062992" footer="0"/>
  <pageSetup fitToHeight="2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pcg</cp:lastModifiedBy>
  <cp:lastPrinted>2009-05-20T21:21:23Z</cp:lastPrinted>
  <dcterms:created xsi:type="dcterms:W3CDTF">2004-05-18T13:31:54Z</dcterms:created>
  <dcterms:modified xsi:type="dcterms:W3CDTF">2009-06-09T12:35:34Z</dcterms:modified>
  <cp:category/>
  <cp:version/>
  <cp:contentType/>
  <cp:contentStatus/>
</cp:coreProperties>
</file>