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1"/>
  </bookViews>
  <sheets>
    <sheet name="GORE II-CAJA " sheetId="1" r:id="rId1"/>
    <sheet name="GORE II - IDENT." sheetId="2" r:id="rId2"/>
  </sheets>
  <externalReferences>
    <externalReference r:id="rId5"/>
  </externalReference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1">'GORE II - IDENT.'!$5:$6</definedName>
    <definedName name="_xlnm.Print_Titles" localSheetId="0">'GORE II-CAJA '!$4:$5</definedName>
  </definedNames>
  <calcPr fullCalcOnLoad="1"/>
</workbook>
</file>

<file path=xl/sharedStrings.xml><?xml version="1.0" encoding="utf-8"?>
<sst xmlns="http://schemas.openxmlformats.org/spreadsheetml/2006/main" count="1163" uniqueCount="333">
  <si>
    <t>Listado de Proyectos y/o Programas correspondientes al Subtítulo 31</t>
  </si>
  <si>
    <t>Código BIP</t>
  </si>
  <si>
    <t>Etapa *</t>
  </si>
  <si>
    <t>Plazo de Ejecución **</t>
  </si>
  <si>
    <t>EJECUCION</t>
  </si>
  <si>
    <t>TERMINADO</t>
  </si>
  <si>
    <t>LICITACION</t>
  </si>
  <si>
    <t>LICITADO</t>
  </si>
  <si>
    <t>EN ADJUDICACION</t>
  </si>
  <si>
    <t>POR LICITAR</t>
  </si>
  <si>
    <t>Monto Identificado</t>
  </si>
  <si>
    <t>ADJUDICADO</t>
  </si>
  <si>
    <t>*</t>
  </si>
  <si>
    <t>CONSTRUCCION EJE AZAPA-LOA ENTRE SALVADOR ALLENDE Y GRAN AVENIDA</t>
  </si>
  <si>
    <t>CONSTRUCCION CALLE A. ERCILLA ENTRE COLONIA Y LIMITE URBANO</t>
  </si>
  <si>
    <t>MEJORAMIENTO Y EQUIPAMIENTO TEATRO MUNICIPAL, ANTOFAGASTA</t>
  </si>
  <si>
    <t>EQUIP. EN SUMARIO
OBRA SIN INICIAR</t>
  </si>
  <si>
    <t>REPOSICION CONAPRAN, TOCOPILLA</t>
  </si>
  <si>
    <t>21.01.09 / 20.06.09</t>
  </si>
  <si>
    <t>CONSTRUCCION CENTRO RECREACIONAL DEL ADULTO MAYOR MEJILLONES</t>
  </si>
  <si>
    <t>16-03-2009/18-09-2009</t>
  </si>
  <si>
    <t>MEJORAMIENTO PLAZA DE ARMAS MEJILLONES</t>
  </si>
  <si>
    <t>06-02-2009/17-03-2009</t>
  </si>
  <si>
    <t>MEJORAMIENTO Y EQUIPAMIENTO ESCUELA JUAN LOPEZ, ANTOFAGASTA</t>
  </si>
  <si>
    <t>02.03.09 / 08.12.09</t>
  </si>
  <si>
    <t>AMPLIACION Y MEJORAMIENTO ESCUELA ECUADOR, ANTOFAGASTA</t>
  </si>
  <si>
    <t>OBRA TERMINADA
EQUIP EN EJECUCION</t>
  </si>
  <si>
    <t>28-01-06 / TERM. APROX. 07-09</t>
  </si>
  <si>
    <t>CONSTRUCCION PARQUE DEPORTIVO LOS PINARES</t>
  </si>
  <si>
    <t>09-12-02 / DIC. 2009</t>
  </si>
  <si>
    <t>CONSTRUCCION ESCUELA GRAN AVENIDA SUR, CALAMA</t>
  </si>
  <si>
    <t>CONSTRUCCION ESCUELA BASICA ANEXO ESCUELA PRESIDENTE BALMACEDA D-48</t>
  </si>
  <si>
    <t>16-06-2008/12-05-2009</t>
  </si>
  <si>
    <t>CONSTRUCCION AV. COSTANERA CENTRAL ENTRE URIBE Y ZENTENO</t>
  </si>
  <si>
    <t>MEJORAMIENTO RUTAS B-710 Y B-70 PAPOSO-VARILLAS</t>
  </si>
  <si>
    <t>30-03-2009/04-05-2009</t>
  </si>
  <si>
    <t>CONSTRUCCION PAVIMENTACION CALLE TARAPACA ENTRE RUPANCO Y ALDUNATE</t>
  </si>
  <si>
    <t>CONSTRUCCION Y AMPLIACION CENTRO ABIERTO JAVIERA CARRERA</t>
  </si>
  <si>
    <t>OBRA TERMINADA
EQUIP POR LICITAR</t>
  </si>
  <si>
    <t>13-04-07 / TERM. APROX. 12-09</t>
  </si>
  <si>
    <t>CONSTRUCCION Y AMPLIACION CENTRO ABIERTO ARCO IRIS CALAMA</t>
  </si>
  <si>
    <t>CONSTRUCCION Y AMPLIACION CENTRO ABIERTO GABRIELA MISTRAL ANTOFAGASTA</t>
  </si>
  <si>
    <t>14-04-07 / APROX. 08-09</t>
  </si>
  <si>
    <t>CONSTRUCCION URBANIZACION DEL LOTEO BARRILES, TOCOPILLA</t>
  </si>
  <si>
    <t>CONSTRUCCION CALZADAS CALLE HAMBURGO ENTRE INDEPENDENCIA Y COQUIMBO</t>
  </si>
  <si>
    <t>REPOSICION ASCENSORES MONTACAMILLA Y DE PASAJEROS, H. ANTOFAGASTA</t>
  </si>
  <si>
    <t>27.11.07 / 26.11.08</t>
  </si>
  <si>
    <t>REPOSICION Y CONSTRUCCION COMPLEJO DEPORTIVO ALEMANIA, CALAMA</t>
  </si>
  <si>
    <t>21-11-2007/30-05-2009</t>
  </si>
  <si>
    <t>AMPLIACION Y MEJORAMIENTO LICEO EULOGIO GORDO MONEO, ANTOFAGASTA</t>
  </si>
  <si>
    <t>OBRA EN EJECUCION</t>
  </si>
  <si>
    <t>28-10-08 / 21-04-10</t>
  </si>
  <si>
    <t>AMPLIACION ESCUELA D-49 VADO DE TOPATER</t>
  </si>
  <si>
    <t>OBRA TERMINADA
EQUIP: POR LICITAR</t>
  </si>
  <si>
    <t>ADQUISICION EQUIPOS Y EQUIPAMIENTO PARA VERTEDERO RSD MEJILLONES</t>
  </si>
  <si>
    <t>MEJORAMIENTO AVDA. SAN MARTIN ENTRE PJE. LOA Y GRANADEROS MEJILLONES</t>
  </si>
  <si>
    <t>CONSTRUCCION CENTRO DE RADIOTERAPIA HOSP. ANTOFAGASTA</t>
  </si>
  <si>
    <t>02.01.09 / 30.08.09</t>
  </si>
  <si>
    <t>CONSTRUCCIO TENDIDO ELECTRICO EL LITIO-PEINE, SAN PEDRO DE ATACAMA</t>
  </si>
  <si>
    <t>NORMALIZACION CONSULTORIO JUAN PABLO II, ANTOFAGASTA(DISEÑO)</t>
  </si>
  <si>
    <t>INSTALACION SISTEMA AGUA POTABLE RURAL DE QUILLAGUA (DISEÑO)</t>
  </si>
  <si>
    <t>10-06-08 / 20-04-09</t>
  </si>
  <si>
    <t>CONSTRUCCION OBRAS DE CONTROL ALUVIONAL EN QUEBRADA BAQUEDANO</t>
  </si>
  <si>
    <t>CONSERVACION CAMINOS PRODUCTIVOS POR ADMINISTRACION DIRECTA</t>
  </si>
  <si>
    <t>CONSTRUCCION JUEGOS INFANTILES, POBLACION BONILLA, ANTOFAGASTA</t>
  </si>
  <si>
    <t>DESPRIORIZACION</t>
  </si>
  <si>
    <t>AMPLIACION Y MEJORAMIENTO LICEO DOMINGO HERRERA, ANTOFAGASTA</t>
  </si>
  <si>
    <t>06-02-08 / 28-09-09</t>
  </si>
  <si>
    <t>MEJORAMIENTO INTEGRAL PARQUE EL LOA, CALAMA</t>
  </si>
  <si>
    <t>CONSTRUCCION LABORATORIO DE CRIMINALISTICA DE CARABINEROS II REGION</t>
  </si>
  <si>
    <t>09.07.08 / 03.07.09</t>
  </si>
  <si>
    <t>REPOSICION EQUIPAMIENTO SERVICIO CIRUGIA, HOSPITAL ANTOF. Y CALAMA</t>
  </si>
  <si>
    <t>AMPLIACION LICEO B-8 FRANCISCO DE AGUIRRE, CALAMA</t>
  </si>
  <si>
    <t>REPOSICION Y ADQ. EQUIPOS Y EQUIPAMIENTO, SERV. ALIMENTACION, H.R.A.</t>
  </si>
  <si>
    <t>LEVANTAMIENTO PLAN SECCIONAL SECT. FF.CC SALIT. Y BORDE COSTERO NORTE</t>
  </si>
  <si>
    <t>CONSTRUCCION ACERAS Y OBRAS HERMOSEAM. AV. S. ALLENDE, BAQUEDANO</t>
  </si>
  <si>
    <t>LICITACION TERMINO DE OBRA</t>
  </si>
  <si>
    <t>19-06-07 / SIN FECHA TERM.</t>
  </si>
  <si>
    <t>MEJORAMIENTO SISTEMAS DE A.P.R. II REGION-PRIMERA ETAPA(DISEÑO)</t>
  </si>
  <si>
    <t>16.11.07 / 09.12.08</t>
  </si>
  <si>
    <t>REPARACION PLANTA DE TRATAMIENTO  DE AGUAS SERVIDAS S.P. DE COLOSO</t>
  </si>
  <si>
    <t>SIN PRIORIZACION</t>
  </si>
  <si>
    <t>CONSTRUCCION EDIFICIO CONSISTORIAL MEJILLONES(DISEÑO)</t>
  </si>
  <si>
    <t>CONSTRUCCION PASEO PEATONAL AVDA. ANDALICAN MEJILLONES</t>
  </si>
  <si>
    <t>AMPLIACION TEATRO MUNICIPAL DE TOCOPILLA</t>
  </si>
  <si>
    <t>EN REEVALUCION</t>
  </si>
  <si>
    <t>03-12-07 / 06-01-09</t>
  </si>
  <si>
    <t>REPOSICION ACERAS Y REMODELACION, CALLE 21 DE MAYO, 2° ETAPA</t>
  </si>
  <si>
    <t>SE CAMBIARA UT</t>
  </si>
  <si>
    <t>REPOSICION ESCUELA BASICA E-26 SAN PEDRO DE ATACAMA</t>
  </si>
  <si>
    <t>ETAPA O. CIVIL TERMINADA
ETAPA EQUIPAMIENTO POR LICITAR</t>
  </si>
  <si>
    <t>AMPLIACION LICEO POLITECNICO C-3, TOCOPILLA</t>
  </si>
  <si>
    <t>ADQUISICION E INSTALACIÓN JUEGOS MODULARES DIVERSOS SECTORES</t>
  </si>
  <si>
    <t>07-01-2009/18-04-2009</t>
  </si>
  <si>
    <t>CONSTRUCCION AV. CIRCUNVALACION, ANTOFAGASTA(PREFACTIBILIDAD)</t>
  </si>
  <si>
    <t>24.11.08 / 14.12.10</t>
  </si>
  <si>
    <t>CONSTRUCCION Y EQUIPAM. SEDE SOCIAL ORGANIZ.COMUNIT.OLLAGUE</t>
  </si>
  <si>
    <t>CONSTRUCCION PLAZOLETA CON JUEGOS INFANTILES U.V. RENE SCHNEIDER</t>
  </si>
  <si>
    <t>CONSTRUCCION Y REPOSICION CALZADAS Y ACERAS CALLE ESMERALDA</t>
  </si>
  <si>
    <t>NORMALIZACION LICEO C 21 JUAN CORTES MONROY CORTES</t>
  </si>
  <si>
    <t>MANEJO Y DIFUSION PLATAFORMA DE NEGOCIOS II REGION</t>
  </si>
  <si>
    <t>13.11.08 / 10.08.09</t>
  </si>
  <si>
    <t>CONSTRUCCION CASA DE ACOGIDA ANTOFAGASTA</t>
  </si>
  <si>
    <t>MEJORAMIENTO Y REPOSICION DE ACERAS SECTOR CENTRO II ETAPA, AFTA.</t>
  </si>
  <si>
    <t>25.09.08 / 24.03.09</t>
  </si>
  <si>
    <t>CONSTRUCCION Y HABILITACION OBRAS COMPLEMENTARIAS PLAYA TROCADERO</t>
  </si>
  <si>
    <t>MANDATO VENCIDO</t>
  </si>
  <si>
    <t>MEJORAMIENTO BORDE COSTERO TALTAL SECTOR CABEZAL SUR Y POZA TORTUGAS(DISEÑO)</t>
  </si>
  <si>
    <t>07.12.07 / 25.04.08</t>
  </si>
  <si>
    <t>MEJORAMIENTO EJE IRARRAZABAL ENTRE P.A.C. Y AVDA. BONILLA , AFTA</t>
  </si>
  <si>
    <t>CAPACITACION EN MANEJO DE SUSTANCIAS PELIGROSAS II REGION</t>
  </si>
  <si>
    <t>AMPLIACIÓN Y MEJORAMIENTO ESCUELA DE PÁRVULOS BLCA NIEVES, ANTOF</t>
  </si>
  <si>
    <t>12.04.08 / TERM. APROX. 07-09</t>
  </si>
  <si>
    <t>CONSTRUCCION SALA DE CUNA CIUDAD DE MEJILLONES</t>
  </si>
  <si>
    <t>REPOSICION ALUMBRADO PUBLICO ANTOFAGASTA, II ETAPA</t>
  </si>
  <si>
    <t>HABILITACION SENDERO DE CHILE SECTOR RIO LOA Y SAN PEDRO DE ATACAMA</t>
  </si>
  <si>
    <t>CONSERVACION INTEGRAL VIAS URBANAS MEJILLONES</t>
  </si>
  <si>
    <t>APERTURA
28-04-2009</t>
  </si>
  <si>
    <t>LEVANTAMIENTO INFORMACION PARA CONTROL AMBIENTAL DE BAHÍA SAN JORGE</t>
  </si>
  <si>
    <t>DIFUSION PLANOS REGULADORES, II REGION DE ANTOFAGASTA</t>
  </si>
  <si>
    <t>ADQUISICION LABORATORIOS MULTIMEDIALES LICEOS DE ANTOFAGASTA</t>
  </si>
  <si>
    <t>EQUIPAMIENTO SALAS MULTIMEDIA NIVEL PREBASICO MUNICIPALIZADO, AFTA.</t>
  </si>
  <si>
    <t>16.02.09 / APROX. 09-09</t>
  </si>
  <si>
    <t>NORMALIZACION ALUMBRADO PUBLICO, TOCOPILLA</t>
  </si>
  <si>
    <t>TERM APROX 10-09</t>
  </si>
  <si>
    <t>CONSTRUCCION OBRAS URBANIZACION POB. RENE SCHNEIDER NORTE ANTOFAGASTA</t>
  </si>
  <si>
    <t>TERMINO 
13-05-2009</t>
  </si>
  <si>
    <t>CONSTRUCCION ESTANQUE ELEVADO Y ADUCCION DE AGUA POTABLE MEJILLONES</t>
  </si>
  <si>
    <t>TERMINO APROX. 
29-05-2009</t>
  </si>
  <si>
    <t>EQUIPAMIENTO TECNOLOG. INFOALFABETIZACION ESTUDIAN. MUNIC. UNIV.</t>
  </si>
  <si>
    <t>TERM. APROX. 05-09</t>
  </si>
  <si>
    <t>CONSTRUCCION Y NORMALIZACION APR Y ALCANTARILLADO LOCALIDAD TOCONAO</t>
  </si>
  <si>
    <t>CONSTRUCCION CALLE ALEMANIA ENTRE ESPAÑA Y LIMITE URBANO</t>
  </si>
  <si>
    <t>MEJORAMIENTO CALLE ALMAGRO ENTRE GRANADERO Y LIMITE URBANO</t>
  </si>
  <si>
    <t>CONSTRUCCION CALLE HONDURAS ENTRE ALEMANIA Y ALMAGRO</t>
  </si>
  <si>
    <t>REOSICION RETEN CARABINEROS TOCORPURI(F)</t>
  </si>
  <si>
    <t>MEJORAMIENTO ESCUELA ALONDRA ROJAS BARRIO DE TALTAL</t>
  </si>
  <si>
    <t>13.10.08 / TERM APROX 12-09</t>
  </si>
  <si>
    <t>CONSTRUCCION CUBIERTA DE PATIO, TALLERES Y OTROS ESCUELA E-105, TALTAL</t>
  </si>
  <si>
    <t>08-11-07 / TERM. APROX. 12-09</t>
  </si>
  <si>
    <t>CONSTRUCCION Y EQUIPAMIENTO OFICINA DE PROTECCION CIVIL Y EMERGENCIA</t>
  </si>
  <si>
    <t>CONSTRUCCION JARDIN INFANTIL Y SALA CUNA LOCALIDAD DE CHIU CHIU</t>
  </si>
  <si>
    <t>TRANSFERENCIA Y RESTAURACIÒN ARQUEOLÒGICA EN LA ALDEA DE TULOR</t>
  </si>
  <si>
    <t>09-12-2008/09-03-2010</t>
  </si>
  <si>
    <t>ADQUISICION EQUIPOS LABORATORIO AMB.-SALUD OCUPACIONAL, II REGION</t>
  </si>
  <si>
    <t>ANALISIS DE LA CALIDAD DEL AIRE PARA MP-10 EN CALAMA</t>
  </si>
  <si>
    <t>MEJORAMIENTO ESCUELA F-6, TOCOPILLA</t>
  </si>
  <si>
    <t>CONSTRUCCION ACERAS EN PRINCIPALES CALLES DE OLLAGUE</t>
  </si>
  <si>
    <t>INSTALACION ARRANQUES DE A.P. Y U.D. LOCALIDAD DE PEINE</t>
  </si>
  <si>
    <t>08-04-09 / 05-09-09</t>
  </si>
  <si>
    <t>DIAGNÓSTICO CARACTERIZACIÓN DE LA REALIDAD DE LAS/OS JÓVENES II REG</t>
  </si>
  <si>
    <t>04.06.09 / 04.04.09</t>
  </si>
  <si>
    <t>HABILITACION RELLENO SANITARIO, PROVINCIA DE TOCOPILLA(DISEÑO)</t>
  </si>
  <si>
    <t>23-05-08 / TERM. APROX. 06-09</t>
  </si>
  <si>
    <t>NORMALIZACION SISTEMA DE AGUA POTABLE RURAL DE OLLAGUE</t>
  </si>
  <si>
    <t>19-03-09 / 17-06-09</t>
  </si>
  <si>
    <t>RESTAURACION DE 4 IGLESIAS ALTIPLANICAS DE LA II REGION(DISEÑO)</t>
  </si>
  <si>
    <t>CONSTRUCCION TALLERES DESARROLLO PRODUCTIVO ARTESANOS OLLAGUE</t>
  </si>
  <si>
    <t>AMPLIACION Y MEJORAMIENTO GIMNASIO MUNICIPAL DE OLLAGUE</t>
  </si>
  <si>
    <t>INVESTIGACION PRODUCCION DE HIDROGENO A PARTIR DE ENERGIA SOLAR</t>
  </si>
  <si>
    <t>POR DESPRIORIZAR</t>
  </si>
  <si>
    <t>REPOSICION VARADERO DE MEJILLONES</t>
  </si>
  <si>
    <t>CONSTRUCCION CONSULTORIO SALUD MENTAL, CALAMA</t>
  </si>
  <si>
    <t>ACTUALIZACION ESTRATEGIA REGIONAL DE DESARROLLO 2006-2012</t>
  </si>
  <si>
    <t>01.04.09 / 23.09.09</t>
  </si>
  <si>
    <t>CONSTRUCCION CONSULTORIO SALUD MENTAL Y FAMILIAR ANTOFAGASTA</t>
  </si>
  <si>
    <t>CONSERVACION SELLOS Y RECAPADOS EN LA RED VIAL AÑO 2007 II REGION</t>
  </si>
  <si>
    <t>30-09-2008/28-04-2009</t>
  </si>
  <si>
    <t>ADQUISICIÓN EQUIPAMIENTO SERVICIO DE UROLOGÍA, HOSPITAL DE CALAMA</t>
  </si>
  <si>
    <t>CONSTRUCCION PASEO MONUMENTOS NACIONALES, MARIA ELENA</t>
  </si>
  <si>
    <t>EQUIPAMIENTO EQUIPO DE ALTA MONTAÑA PREFECTURA EL LOA</t>
  </si>
  <si>
    <t>REPOSICION Y AMPLIACION JARDIN INFANTIL MI BANDERITA CHILENA, AFTA.(DISEÑO)</t>
  </si>
  <si>
    <t>22.05.08 / 12.01.09</t>
  </si>
  <si>
    <t>MEJORAMIENTO BORDE COSTERO ANTOFAGASTA, EL CABLE-BALNEARIO MUNICIPAL(DISEÑO)</t>
  </si>
  <si>
    <t>CONSTRUCCION EJE HUAMACHUCO - CAPARROSA ENTRE P.A.C. Y P. NERUDA</t>
  </si>
  <si>
    <t>CONSTRUCCION EJE IQUIQUE - EL YODO ENTRE SARGENTO ALDEA Y N. TIRADO</t>
  </si>
  <si>
    <t>CONSTRUCCION GALPON MAQUINARIA PESADA MEJILLONES</t>
  </si>
  <si>
    <t>16-02-2009/31-05-2009</t>
  </si>
  <si>
    <t>RESTAURACION DE 2 EDIFICIOS PATRIM. DE LA ZONA TIPICA DE ANTOFAGASTA(PREFACTIBILIDAD)</t>
  </si>
  <si>
    <t>REPOSICION CENTRO INTEGRAL DE VIOLENCIA INTRAFAMILIAR DE EL LOA</t>
  </si>
  <si>
    <t>MANDATADO</t>
  </si>
  <si>
    <t>RESTAURACION MUELLE SALITRERO MELBOURNE Y CLARCK(DISEÑO)</t>
  </si>
  <si>
    <t>HABILITACION BIBLIOTECA REGIONAL EN EL EDIFICIO EXCORREOS DE AFTA(DISEÑO)</t>
  </si>
  <si>
    <t>13-02-09 / 12-07-09</t>
  </si>
  <si>
    <t xml:space="preserve">CONSERVACION VIAS URBANAS COMUNA DE TALTAL </t>
  </si>
  <si>
    <t>CONSTRUCCION RELLENO SANITARIO COMUNA DE MEJILLONES(DISEÑO)</t>
  </si>
  <si>
    <t>REPÒSICION BIBLIOTECA MUNICIPAL, TALTAL</t>
  </si>
  <si>
    <t>POR MANDATAR</t>
  </si>
  <si>
    <t>ADQUISICION MAQUINARIAS Y EQUIPOS RELLENO SANITARIO, TALTAL</t>
  </si>
  <si>
    <t>HABILITACION PARQUES INFANTILES COMUNA S. P. DE ATAC</t>
  </si>
  <si>
    <t>MEJORAMIENTO DE CRUCES VIALES DIVERSOS SECTORES</t>
  </si>
  <si>
    <t>CONSTRUCCION PISCINA SEMIOLIMPICA LOC. BAQUEDANO</t>
  </si>
  <si>
    <t>26.11.08 / 31.05.09</t>
  </si>
  <si>
    <t>EQUIPAMIENTO LICEO A-16, ANTOFAGASTA</t>
  </si>
  <si>
    <t>EQUIPAMIENTO LICEOS A-12, A-14, A-15, A-17, A-22, A-26 Y A-33, AFTA.</t>
  </si>
  <si>
    <t>EQUIPAMIENTO LICEOS B-8, B-9, B-10, A-25, Y A-27, CALAMA</t>
  </si>
  <si>
    <t>EQUIPAMIENTO LIC. TP TOCOP., TALTAL, S.P.ATACAMA, MEJILLONES, M. ELENA</t>
  </si>
  <si>
    <t>AMPLIACION DEPENDENCIAS ATENCION DE SALUD C.C.P. ANTOFA</t>
  </si>
  <si>
    <t>ADQUISICION DE VEHICULOS CARABINEROS SEGUNDA REGION</t>
  </si>
  <si>
    <t>MEJORAMIENTO INTEGRAL HOSPEDERIA DE CARABINEROS ANTOFAGASTA</t>
  </si>
  <si>
    <t>CONSTRUCCION GIMNASIO TECHADO LOCALIDAD DE TOCONAO</t>
  </si>
  <si>
    <t>MEJORAMIENTO CANCHAS DE FUTBOL, RECINTOS II REGION</t>
  </si>
  <si>
    <t>REPOSICION VIVIENDAS PARAMEDICOS POSTAS RURALES SPA</t>
  </si>
  <si>
    <t>MEJORAMIENTO CUATRO MULTICANCHAS EN LA COMUNA Y CONST SOMBREADEROS</t>
  </si>
  <si>
    <t>REPOSICION EDIFICIO CONSISTORIAL, TOCOPILLA</t>
  </si>
  <si>
    <t>OBRA EN ADJUDICACION</t>
  </si>
  <si>
    <t>REPOSICION CUARTEL POLICIAL DE INVESTIGAC. TOCOPILLA</t>
  </si>
  <si>
    <t>DISEÑO TERMINADO</t>
  </si>
  <si>
    <t>CONSERVACION VIAS URBANAS COMUNA DE CALAMA, AÑO 2009</t>
  </si>
  <si>
    <t>APERTURA
1ERA SEMANA MAYO</t>
  </si>
  <si>
    <t>AMPLIACION RECINTO RECLUSION NOCTURNA CALAMA</t>
  </si>
  <si>
    <t>16.02.09 / 16.06.09</t>
  </si>
  <si>
    <t>AMPLIACION PATRONATO LOCAL DE REOS DE ANTOFAGASTA</t>
  </si>
  <si>
    <t>CONSTRUCCION CUARTEL SEXTA COMPAÑÍA BOMBEROS, CALAMA</t>
  </si>
  <si>
    <t>24-02-2009/24-07-2009</t>
  </si>
  <si>
    <t>REPOSICION AVANZADA FRONTERIZA EL LACO</t>
  </si>
  <si>
    <t>REPOSICION ESCUELA ESPECIAL BUGANVILIAS-COANIL</t>
  </si>
  <si>
    <t>POR LIICTAR</t>
  </si>
  <si>
    <t>REPOSICION EDIFICIO MUNICIPAL, MARIA ELENA</t>
  </si>
  <si>
    <t>CONSTRUCCION SALAS DE CLASES C.D.P. TOCOPILLA</t>
  </si>
  <si>
    <t>REPOSICION 4ª COMISARIA CARABINEROS, TOCOPILLA</t>
  </si>
  <si>
    <t>CONSERVACION CEMENTERIO MUNICIPAL DE TOCOPILLA</t>
  </si>
  <si>
    <t>01.10.09 / 01.07.09</t>
  </si>
  <si>
    <t>CONSERVACION CUARTEL BOMBEROS DE TOCOPILLA</t>
  </si>
  <si>
    <t>CONSERVACION EDIFICIO INDAP, CALAMA</t>
  </si>
  <si>
    <t>CONSTRUCCION PLAYA ARTIFICIAL SECTOR EL SALITRE, TOCOPILLA(DISEÑO)</t>
  </si>
  <si>
    <t>CONSTRUCCION CAMARINES Y OTROS CANCHA DE FUTBOL SAN PEDRO DE ATACAMA</t>
  </si>
  <si>
    <t>MEJORAMIENTO ESTADIO BELMOR ROJAS IRIARTE TALTAL</t>
  </si>
  <si>
    <t>12.01.09 / 26.05.09</t>
  </si>
  <si>
    <t>CONSERVACION ESCUELA ARTURO PRAT (E-12)</t>
  </si>
  <si>
    <t>20.11.08 / 18.07.09</t>
  </si>
  <si>
    <t>CONSERVACION ESCUELA PABLO NERUDA (E-3), TOCOPILLA</t>
  </si>
  <si>
    <t>12.01.09 / 09.09.09</t>
  </si>
  <si>
    <t>MEJORAMIENTO BORDE COSTERO URBANO CENTRO Y NORTE COMUNA TOCOPILLA(DISEÑO)</t>
  </si>
  <si>
    <t>CONSERVACION CASA RESIDENCIAL LIRA, ANTOFAGASTA</t>
  </si>
  <si>
    <t>REPOSICION SEDES SOCIALES UNID. VEC. Nº 1,7,8,13 Y 14 TOCOPILLA(DISEÑO)</t>
  </si>
  <si>
    <t>REPOSICION SEDES SOCIALES UN. VEC. Nº 6,9,11,17,18 Y 23 TOCOPILLA(DISEÑO)</t>
  </si>
  <si>
    <t>CONSTRUCCION DE URBANIZACION SECTOR EL HUASCAR(DISEÑO)</t>
  </si>
  <si>
    <t>CONSTRUCCION OBRAS DE CONTROL ALUVIONAL EN TOCOPILLA Y TALTAL(DISEÑO)</t>
  </si>
  <si>
    <t>REPOSICION DE ACERAS SECTOR CENTRO, AFTA, III ETAPA</t>
  </si>
  <si>
    <t>CONSERVACION VIAS URBANAS, ANTOFAGASTA 2009</t>
  </si>
  <si>
    <t>MEJORAMIENTO EDIFICIO ANTIGUO HOSPITAL MEJILLONES(URGENCIA Y HOPS.)</t>
  </si>
  <si>
    <t>CONSTRUCCION PLAZA DIAGONAL O"HIGGINS MEJILLONES</t>
  </si>
  <si>
    <t>CONSERVACION EDIF. PUBLICOS GOBERNACION PROVINC. DE TOCOPILLA 2 ETAPA</t>
  </si>
  <si>
    <t>DIFUSION PLAN REGULAD SECCIONAL TOPATER CALAM</t>
  </si>
  <si>
    <t>19-03-09 / 10-09-09</t>
  </si>
  <si>
    <t>CONSERVACION LICEO B-2, DOMINGO LATRILLE, TOCOPILLA</t>
  </si>
  <si>
    <t>CONSERVACION DEPENDENCIAS 5º PISO EDIFICIO INTENDENCIA REGIO AFTA.</t>
  </si>
  <si>
    <t>20138320D</t>
  </si>
  <si>
    <t>MEJORAMIENTO PLAZA DE ARMAS MEJILLONES(DISEÑO)</t>
  </si>
  <si>
    <t>30004354D</t>
  </si>
  <si>
    <t>30004631D</t>
  </si>
  <si>
    <t>CONSTRUCCION TENDIDO ELECTRICO EL LITIO - PEINE, SAN PEDRO DE ATACAMA(DISEÑO)</t>
  </si>
  <si>
    <t>30034412D</t>
  </si>
  <si>
    <t>30069008D</t>
  </si>
  <si>
    <t>CONSTRUCCION CONSULTORIO SALUD MENTAL, CALAMA(DISEÑO)</t>
  </si>
  <si>
    <t>30069044D</t>
  </si>
  <si>
    <t>CONSTRUCCION CONSULTORIO SALUD MENTAL Y FAMILIAR ANTOFAGASTA(DISEÑO)</t>
  </si>
  <si>
    <t>30076982D</t>
  </si>
  <si>
    <t>REPOSICION EDIFICIO CONSISTORIAL, TOCOPILLA(DISEÑO)</t>
  </si>
  <si>
    <t>30078571D</t>
  </si>
  <si>
    <t>REPOSICION EDIFICIO MUNICIPAL, MARIA ELENA(DISEÑO)</t>
  </si>
  <si>
    <t>30079579D</t>
  </si>
  <si>
    <t>CONSERVACION DE 4 MONUMENTOS HISTORICOS DE MARIA ELENA(DISEÑO)</t>
  </si>
  <si>
    <t>10.07.08 / 06.01.09</t>
  </si>
  <si>
    <t>09.03.09 / 10.03.09</t>
  </si>
  <si>
    <t>16.11.07 / 14.04.08</t>
  </si>
  <si>
    <t>CONSTRUCCION AV. CIRCUNVALCION, ANTOFAGASTA(PREFACTIBILIDAD)</t>
  </si>
  <si>
    <t>12.04.08 / 11.07.08</t>
  </si>
  <si>
    <t>16.02.09 / 23.03.09</t>
  </si>
  <si>
    <t>CONSTRUCCION CASETAS SANITARIAS SECTORES VARIOS S.P.A.</t>
  </si>
  <si>
    <t>17.12.08 / 06.01.09</t>
  </si>
  <si>
    <t>12.02.09 / 12.08.09</t>
  </si>
  <si>
    <t>20138229-0</t>
  </si>
  <si>
    <t>20138320-0</t>
  </si>
  <si>
    <t>20164867-0</t>
  </si>
  <si>
    <t>20174511-0</t>
  </si>
  <si>
    <t>20191350-0</t>
  </si>
  <si>
    <t>30044171-0</t>
  </si>
  <si>
    <t>30057999-0</t>
  </si>
  <si>
    <t>CONSTRUCCION SALA CUNA CIUDAD DE MEJILLONES</t>
  </si>
  <si>
    <t>30-03-2009/03-04-2009</t>
  </si>
  <si>
    <t>30065033-0</t>
  </si>
  <si>
    <t>30069083-0</t>
  </si>
  <si>
    <t>30072168-0</t>
  </si>
  <si>
    <t>30073855-0</t>
  </si>
  <si>
    <t>CONSTRUCCION RELLENO SANITARIO COMUNA DE MEJILLONES</t>
  </si>
  <si>
    <t>03-02-2009/06-03-2009</t>
  </si>
  <si>
    <t>30077567-0</t>
  </si>
  <si>
    <t>23.12.04 / TERM. APROX. JULIO 09</t>
  </si>
  <si>
    <t>08.04.09 / 05.09.09</t>
  </si>
  <si>
    <t>19.03.09 / 17.06.09</t>
  </si>
  <si>
    <t>19.04.09 / 11.10.09</t>
  </si>
  <si>
    <t>EQUIP: PARALIZADO</t>
  </si>
  <si>
    <t>LIC. TERMINO OBRA</t>
  </si>
  <si>
    <t>Nombre del Proyecto</t>
  </si>
  <si>
    <t>INCIERTO: EN SUMARIO</t>
  </si>
  <si>
    <t>Cifras en miles de $</t>
  </si>
  <si>
    <t>Ministerio del Interior - Región II Antofagasta</t>
  </si>
  <si>
    <t xml:space="preserve">30-03-2009 / 03-04-09 
</t>
  </si>
  <si>
    <t xml:space="preserve">11-01-2008 / 04-06-2009
</t>
  </si>
  <si>
    <t xml:space="preserve">24-10-2009 / 04-04-2009
</t>
  </si>
  <si>
    <t xml:space="preserve">04-10-2007 / 30-09-2011
</t>
  </si>
  <si>
    <t xml:space="preserve">09-12-2008 / 20-10-2009
</t>
  </si>
  <si>
    <t xml:space="preserve">26-11-2009 / 13-12-2009
</t>
  </si>
  <si>
    <t xml:space="preserve">ETAPA EXPROPIACION TERRENOS
</t>
  </si>
  <si>
    <t xml:space="preserve">24-10-2009 / 04-06-2009
</t>
  </si>
  <si>
    <t xml:space="preserve">19-01-2009 / 03-07-2009
</t>
  </si>
  <si>
    <t xml:space="preserve">17-04-2009 /13-12-2009
</t>
  </si>
  <si>
    <t xml:space="preserve">26-11-2009 /13-12-2009
</t>
  </si>
  <si>
    <t xml:space="preserve">09-01-2009 /08-07-2009
</t>
  </si>
  <si>
    <t>Total Identificado</t>
  </si>
  <si>
    <t>TERMINO APROX. 29-05-2009</t>
  </si>
  <si>
    <t>APERTURA 1ERA SEMANA MAYO</t>
  </si>
  <si>
    <t>09-01-2009 / 08-07-2009</t>
  </si>
  <si>
    <t>11-01-2008 / 04-06-2009</t>
  </si>
  <si>
    <t>TERMINO APROX. 28-08-2009</t>
  </si>
  <si>
    <t>24-10-2009 / 04-06-2009</t>
  </si>
  <si>
    <t>09-12-2008 / 20-10-2009</t>
  </si>
  <si>
    <t>17-04-2009 / 13-12-2009</t>
  </si>
  <si>
    <t>26-11-2009 / 13-12-2009</t>
  </si>
  <si>
    <t>TERMINO EPROX. 31-07-2009</t>
  </si>
  <si>
    <t>APERTURA 28-04-2009</t>
  </si>
  <si>
    <t>04-10-2007 / 30-09-2011</t>
  </si>
  <si>
    <t>TERMINO 13-05-2009</t>
  </si>
  <si>
    <t>17-04-2009 / 12-12-2009</t>
  </si>
  <si>
    <t>03-02-2009 / 06-03-2009</t>
  </si>
  <si>
    <t>09-01-2009 / 08-01-2009</t>
  </si>
  <si>
    <t>TERMINO APROX. 31-07-2009</t>
  </si>
  <si>
    <t>19-01-2009 / 03-07-2009</t>
  </si>
  <si>
    <t>09-12-2009 / 20-10-2009</t>
  </si>
  <si>
    <t>TOTAL</t>
  </si>
  <si>
    <t>Asignado 2009 Caja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</si>
</sst>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6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22" fillId="0" borderId="10" xfId="56" applyNumberFormat="1" applyFont="1" applyFill="1" applyBorder="1" applyAlignment="1" applyProtection="1">
      <alignment horizontal="right"/>
      <protection/>
    </xf>
    <xf numFmtId="171" fontId="22" fillId="0" borderId="10" xfId="56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3" fillId="0" borderId="10" xfId="56" applyNumberFormat="1" applyFont="1" applyFill="1" applyBorder="1" applyAlignment="1" applyProtection="1">
      <alignment horizontal="center" vertical="center"/>
      <protection/>
    </xf>
    <xf numFmtId="171" fontId="22" fillId="0" borderId="10" xfId="56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71" fontId="22" fillId="33" borderId="10" xfId="56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1" fontId="1" fillId="0" borderId="10" xfId="56" applyNumberFormat="1" applyFont="1" applyFill="1" applyBorder="1" applyAlignment="1" applyProtection="1">
      <alignment horizontal="left" vertical="center" wrapText="1"/>
      <protection/>
    </xf>
    <xf numFmtId="1" fontId="22" fillId="0" borderId="10" xfId="56" applyNumberFormat="1" applyFont="1" applyFill="1" applyBorder="1" applyAlignment="1" applyProtection="1">
      <alignment horizontal="center" vertical="center"/>
      <protection/>
    </xf>
    <xf numFmtId="1" fontId="22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1" fontId="22" fillId="0" borderId="10" xfId="56" applyNumberFormat="1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3" fontId="41" fillId="0" borderId="10" xfId="0" applyNumberFormat="1" applyFont="1" applyBorder="1" applyAlignment="1">
      <alignment horizontal="center"/>
    </xf>
    <xf numFmtId="1" fontId="22" fillId="0" borderId="10" xfId="56" applyNumberFormat="1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>
      <alignment horizontal="left"/>
    </xf>
    <xf numFmtId="1" fontId="22" fillId="0" borderId="12" xfId="56" applyNumberFormat="1" applyFont="1" applyFill="1" applyBorder="1" applyAlignment="1" applyProtection="1">
      <alignment horizontal="left"/>
      <protection/>
    </xf>
    <xf numFmtId="1" fontId="22" fillId="0" borderId="10" xfId="56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22" fillId="0" borderId="12" xfId="56" applyNumberFormat="1" applyFont="1" applyFill="1" applyBorder="1" applyAlignment="1" applyProtection="1">
      <alignment horizontal="left" vertical="center"/>
      <protection/>
    </xf>
    <xf numFmtId="1" fontId="22" fillId="0" borderId="13" xfId="56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" fontId="22" fillId="0" borderId="14" xfId="56" applyNumberFormat="1" applyFont="1" applyFill="1" applyBorder="1" applyAlignment="1" applyProtection="1">
      <alignment horizontal="left" vertical="center"/>
      <protection/>
    </xf>
    <xf numFmtId="1" fontId="22" fillId="0" borderId="10" xfId="56" applyNumberFormat="1" applyFont="1" applyFill="1" applyBorder="1" applyAlignment="1" applyProtection="1">
      <alignment horizontal="left" vertical="center" wrapText="1"/>
      <protection/>
    </xf>
    <xf numFmtId="1" fontId="1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_CAJA 200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pa\Configuraci&#243;n%20local\Archivos%20temporales%20de%20Internet\Content.Outlook\EIKRGW6O\Informaci&#243;n%20DIP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">
          <cell r="A3">
            <v>20108440</v>
          </cell>
          <cell r="B3" t="str">
            <v>CONSTRUCCION EJE AZAPA-LOA ENTRE SALVADOR ALLENDE Y GRAN AVENIDA</v>
          </cell>
          <cell r="C3">
            <v>450160000</v>
          </cell>
          <cell r="D3" t="str">
            <v>EJECUCION</v>
          </cell>
          <cell r="E3" t="str">
            <v>11-01-2008 /
04-06-2009</v>
          </cell>
        </row>
        <row r="4">
          <cell r="A4">
            <v>20127019</v>
          </cell>
          <cell r="B4" t="str">
            <v>REPOSICION CONAPRAN, TOCOPILLA</v>
          </cell>
          <cell r="C4">
            <v>125091000</v>
          </cell>
          <cell r="D4" t="str">
            <v>EJECUCION</v>
          </cell>
          <cell r="E4" t="str">
            <v>21.01.09 / 20.06.09</v>
          </cell>
        </row>
        <row r="5">
          <cell r="A5">
            <v>20153570</v>
          </cell>
          <cell r="B5" t="str">
            <v>MEJORAMIENTO Y EQUIPAMIENTO ESCUELA JUAN LOPEZ, ANTOFAGASTA</v>
          </cell>
          <cell r="C5">
            <v>291384000</v>
          </cell>
          <cell r="D5" t="str">
            <v>EJECUCION</v>
          </cell>
          <cell r="E5" t="str">
            <v>09.03.09 / 10.03.09</v>
          </cell>
        </row>
        <row r="6">
          <cell r="A6">
            <v>20153571</v>
          </cell>
          <cell r="B6" t="str">
            <v>AMPLIACION Y MEJORAMIENTO ESCUELA ECUADOR, ANTOFAGASTA</v>
          </cell>
          <cell r="C6">
            <v>25993000</v>
          </cell>
          <cell r="D6" t="str">
            <v>EJECUCION</v>
          </cell>
          <cell r="E6" t="str">
            <v>23.12.04 / TERM. APROX. JULIO 09</v>
          </cell>
        </row>
        <row r="7">
          <cell r="A7">
            <v>20165499</v>
          </cell>
          <cell r="B7" t="str">
            <v>CONSTRUCCION AV. COSTANERA CENTRAL ENTRE URIBE Y ZENTENO</v>
          </cell>
          <cell r="C7">
            <v>168640000</v>
          </cell>
          <cell r="D7" t="str">
            <v>EJECUCION</v>
          </cell>
          <cell r="E7" t="str">
            <v>TERMINO APROX. 
28-08-2009</v>
          </cell>
        </row>
        <row r="8">
          <cell r="A8">
            <v>20176493</v>
          </cell>
          <cell r="B8" t="str">
            <v>CONSTRUCCION PAVIMENTACION CALLE TARAPACA ENTRE RUPANCO Y ALDUNATE</v>
          </cell>
          <cell r="C8">
            <v>187645000</v>
          </cell>
          <cell r="D8" t="str">
            <v>ADJUDICADO</v>
          </cell>
          <cell r="E8" t="str">
            <v>24-10-2009 /
04-06-2009</v>
          </cell>
        </row>
        <row r="9">
          <cell r="A9">
            <v>20181258</v>
          </cell>
          <cell r="B9" t="str">
            <v>CONSTRUCCION Y AMPLIACION CENTRO ABIERTO JAVIERA CARRERA</v>
          </cell>
          <cell r="C9">
            <v>13431000</v>
          </cell>
          <cell r="D9" t="str">
            <v>LICITACION</v>
          </cell>
        </row>
        <row r="10">
          <cell r="A10">
            <v>20181276</v>
          </cell>
          <cell r="B10" t="str">
            <v>CONSTRUCCION Y AMPLIACION CENTRO ABIERTO GABRIELA MISTRAL ANTOFAGASTA</v>
          </cell>
          <cell r="C10">
            <v>4921000</v>
          </cell>
          <cell r="D10" t="str">
            <v>LICITACION</v>
          </cell>
        </row>
        <row r="11">
          <cell r="A11">
            <v>20190462</v>
          </cell>
          <cell r="B11" t="str">
            <v>REPOSICION ASCENSORES MONTACAMILLA Y DE PASAJEROS, H. ANTOFAGASTA</v>
          </cell>
          <cell r="C11">
            <v>45242000</v>
          </cell>
          <cell r="D11" t="str">
            <v>EJECUCION</v>
          </cell>
          <cell r="E11" t="str">
            <v>27.11.07 / 26.11.08</v>
          </cell>
        </row>
        <row r="12">
          <cell r="A12">
            <v>30003521</v>
          </cell>
          <cell r="B12" t="str">
            <v>MEJORAMIENTO AVDA. SAN MARTIN ENTRE PJE. LOA Y GRANADEROS MEJILLONES</v>
          </cell>
          <cell r="C12">
            <v>74886000</v>
          </cell>
          <cell r="D12" t="str">
            <v>EJECUCION</v>
          </cell>
          <cell r="E12" t="str">
            <v>TERMINO APROX. 
31-07-2009</v>
          </cell>
        </row>
        <row r="13">
          <cell r="A13">
            <v>30004354</v>
          </cell>
          <cell r="B13" t="str">
            <v>CONSTRUCCION CENTRO DE RADIOTERAPIA HOSP. ANTOFAGASTA</v>
          </cell>
          <cell r="C13">
            <v>1124138000</v>
          </cell>
          <cell r="D13" t="str">
            <v>EJECUCION</v>
          </cell>
          <cell r="E13" t="str">
            <v>02.01.09 / 30.08.09</v>
          </cell>
        </row>
        <row r="14">
          <cell r="A14">
            <v>30005334</v>
          </cell>
          <cell r="B14" t="str">
            <v>NORMALIZACION CONSULTORIO JUAN PABLO II, ANTOFAGASTA(DISEÑO)</v>
          </cell>
          <cell r="C14">
            <v>19990000</v>
          </cell>
          <cell r="D14" t="str">
            <v>LICITACION</v>
          </cell>
        </row>
        <row r="15">
          <cell r="A15">
            <v>30029621</v>
          </cell>
          <cell r="B15" t="str">
            <v>AMPLIACION Y MEJORAMIENTO LICEO DOMINGO HERRERA, ANTOFAGASTA</v>
          </cell>
          <cell r="C15">
            <v>339772000</v>
          </cell>
          <cell r="D15" t="str">
            <v>EJECUCION</v>
          </cell>
        </row>
        <row r="16">
          <cell r="A16">
            <v>30034412</v>
          </cell>
          <cell r="B16" t="str">
            <v>CONSTRUCCION LABORATORIO DE CRIMINALISTICA DE CARABINEROS II REGION</v>
          </cell>
          <cell r="C16">
            <v>899766000</v>
          </cell>
          <cell r="D16" t="str">
            <v>EJECUCION</v>
          </cell>
          <cell r="E16" t="str">
            <v>09.07.08 / 03.07.09</v>
          </cell>
        </row>
        <row r="17">
          <cell r="A17">
            <v>30035636</v>
          </cell>
          <cell r="B17" t="str">
            <v>REPOSICION EQUIPAMIENTO SERVICIO CIRUGIA, HOSPITAL ANTOF. Y CALAMA</v>
          </cell>
          <cell r="C17">
            <v>14876000</v>
          </cell>
          <cell r="D17" t="str">
            <v>LICITACION</v>
          </cell>
          <cell r="E17" t="str">
            <v>*</v>
          </cell>
        </row>
        <row r="18">
          <cell r="A18">
            <v>30037033</v>
          </cell>
          <cell r="B18" t="str">
            <v>CONSTRUCCION ACERAS Y OBRAS HERMOSEAM. AV. S. ALLENDE, BAQUEDANO</v>
          </cell>
          <cell r="C18">
            <v>129717000</v>
          </cell>
          <cell r="D18" t="str">
            <v>LICITACION</v>
          </cell>
          <cell r="E18" t="str">
            <v>*</v>
          </cell>
        </row>
        <row r="19">
          <cell r="A19">
            <v>30039535</v>
          </cell>
          <cell r="B19" t="str">
            <v>MEJORAMIENTO SISTEMAS DE A.P.R. II REGION-PRIMERA ETAPA(DISEÑO)</v>
          </cell>
          <cell r="C19">
            <v>50456000</v>
          </cell>
          <cell r="D19" t="str">
            <v>EJECUCION</v>
          </cell>
          <cell r="E19" t="str">
            <v>16.11.07 / 14.04.08</v>
          </cell>
        </row>
        <row r="20">
          <cell r="A20">
            <v>30040448</v>
          </cell>
          <cell r="B20" t="str">
            <v>AMPLIACION TEATRO MUNICIPAL DE TOCOPILLA</v>
          </cell>
          <cell r="C20">
            <v>127058000</v>
          </cell>
          <cell r="D20" t="str">
            <v>LICITACION</v>
          </cell>
          <cell r="E20" t="str">
            <v>*</v>
          </cell>
        </row>
        <row r="21">
          <cell r="A21">
            <v>30043351</v>
          </cell>
          <cell r="B21" t="str">
            <v>REPOSICION ACERAS Y REMODELACION, CALLE 21 DE MAYO, 2° ETAPA</v>
          </cell>
          <cell r="C21">
            <v>9849000</v>
          </cell>
          <cell r="D21" t="str">
            <v>LICITACION</v>
          </cell>
        </row>
        <row r="22">
          <cell r="A22">
            <v>30044433</v>
          </cell>
          <cell r="B22" t="str">
            <v>CONSTRUCCION AV. CIRCUNVALCION, ANTOFAGASTA(PREFACTIBILIDAD)</v>
          </cell>
          <cell r="C22">
            <v>61510000</v>
          </cell>
          <cell r="D22" t="str">
            <v>EJECUCION</v>
          </cell>
          <cell r="E22" t="str">
            <v>24.11.08 / 14.12.10</v>
          </cell>
        </row>
        <row r="23">
          <cell r="A23">
            <v>30046719</v>
          </cell>
          <cell r="B23" t="str">
            <v>NORMALIZACION LICEO C 21 JUAN CORTES MONROY CORTES</v>
          </cell>
          <cell r="C23">
            <v>12288000</v>
          </cell>
          <cell r="D23" t="str">
            <v>EJECUCION</v>
          </cell>
        </row>
        <row r="24">
          <cell r="A24">
            <v>30047501</v>
          </cell>
          <cell r="B24" t="str">
            <v>MANEJO Y DIFUSION PLATAFORMA DE NEGOCIOS II REGION</v>
          </cell>
          <cell r="C24">
            <v>79252000</v>
          </cell>
          <cell r="D24" t="str">
            <v>EJECUCION</v>
          </cell>
          <cell r="E24" t="str">
            <v>13.11.08 / 10.08.09</v>
          </cell>
        </row>
        <row r="25">
          <cell r="A25">
            <v>30051052</v>
          </cell>
          <cell r="B25" t="str">
            <v>MEJORAMIENTO Y REPOSICION DE ACERAS SECTOR CENTRO II ETAPA, AFTA.</v>
          </cell>
          <cell r="C25">
            <v>579376000</v>
          </cell>
          <cell r="D25" t="str">
            <v>EJECUCION</v>
          </cell>
          <cell r="E25" t="str">
            <v>25.09.08 / 24.03.09</v>
          </cell>
        </row>
        <row r="26">
          <cell r="A26">
            <v>30052299</v>
          </cell>
          <cell r="B26" t="str">
            <v>MEJORAMIENTO BORDE COSTERO TALTAL SECTOR CABEZAL SUR Y POZA TORTUGAS(DISEÑO)</v>
          </cell>
          <cell r="C26">
            <v>16821000</v>
          </cell>
          <cell r="D26" t="str">
            <v>EJECUCION</v>
          </cell>
          <cell r="E26" t="str">
            <v>07.12.07 / 25.04.08</v>
          </cell>
        </row>
        <row r="27">
          <cell r="A27">
            <v>30057944</v>
          </cell>
          <cell r="B27" t="str">
            <v>AMPLIACIÓN Y MEJORAMIENTO ESCUELA DE PÁRVULOS BLCA NIEVES, ANTOF</v>
          </cell>
          <cell r="C27">
            <v>12690000</v>
          </cell>
          <cell r="D27" t="str">
            <v>EJECUCION</v>
          </cell>
          <cell r="E27" t="str">
            <v>12.04.08 / 11.07.08</v>
          </cell>
        </row>
        <row r="28">
          <cell r="A28">
            <v>30058890</v>
          </cell>
          <cell r="B28" t="str">
            <v>REPOSICION ALUMBRADO PUBLICO ANTOFAGASTA, II ETAPA</v>
          </cell>
          <cell r="C28">
            <v>52827000</v>
          </cell>
          <cell r="D28" t="str">
            <v>LICITACION</v>
          </cell>
        </row>
        <row r="29">
          <cell r="A29">
            <v>30059481</v>
          </cell>
          <cell r="B29" t="str">
            <v>CONSERVACION INTEGRAL VIAS URBANAS MEJILLONES</v>
          </cell>
          <cell r="C29">
            <v>164871000</v>
          </cell>
          <cell r="D29" t="str">
            <v>LICITACION</v>
          </cell>
          <cell r="E29" t="str">
            <v>APERTURA
28-04-2009</v>
          </cell>
        </row>
        <row r="30">
          <cell r="A30">
            <v>30059576</v>
          </cell>
          <cell r="B30" t="str">
            <v>LEVANTAMIENTO INFORMACION PARA CONTROL AMBIENTAL DE BAHÍA SAN JORGE</v>
          </cell>
          <cell r="C30">
            <v>104623000</v>
          </cell>
          <cell r="D30" t="str">
            <v>EJECUCION</v>
          </cell>
          <cell r="E30" t="str">
            <v>04-10-2007 /
30-09-2011</v>
          </cell>
        </row>
        <row r="31">
          <cell r="A31">
            <v>30060741</v>
          </cell>
          <cell r="B31" t="str">
            <v>EQUIPAMIENTO SALAS MULTIMEDIA NIVEL PREBASICO MUNICIPALIZADO, AFTA.</v>
          </cell>
          <cell r="C31">
            <v>270355000</v>
          </cell>
          <cell r="D31" t="str">
            <v>EJECUCION</v>
          </cell>
          <cell r="E31" t="str">
            <v>16.02.09 / 23.03.09</v>
          </cell>
        </row>
        <row r="32">
          <cell r="A32">
            <v>30060922</v>
          </cell>
          <cell r="B32" t="str">
            <v>NORMALIZACION ALUMBRADO PUBLICO, TOCOPILLA</v>
          </cell>
          <cell r="C32">
            <v>170005000</v>
          </cell>
          <cell r="D32" t="str">
            <v>LICITACION</v>
          </cell>
        </row>
        <row r="33">
          <cell r="A33">
            <v>30061045</v>
          </cell>
          <cell r="B33" t="str">
            <v>CONSTRUCCION OBRAS URBANIZACION POB. RENE SCHNEIDER NORTE ANTOFAGASTA</v>
          </cell>
          <cell r="C33">
            <v>0</v>
          </cell>
          <cell r="D33" t="str">
            <v>EJECUCION</v>
          </cell>
          <cell r="E33" t="str">
            <v>TERMINO 
13-05-2009</v>
          </cell>
        </row>
        <row r="34">
          <cell r="A34">
            <v>30061046</v>
          </cell>
          <cell r="B34" t="str">
            <v>CONSTRUCCION ESTANQUE ELEVADO Y ADUCCION DE AGUA POTABLE MEJILLONES</v>
          </cell>
          <cell r="C34">
            <v>23157000</v>
          </cell>
          <cell r="D34" t="str">
            <v>EJECUCION</v>
          </cell>
          <cell r="E34" t="str">
            <v>TERMINO APROX. 
29-05-2009</v>
          </cell>
        </row>
        <row r="35">
          <cell r="A35">
            <v>30061063</v>
          </cell>
          <cell r="B35" t="str">
            <v>EQUIPAMIENTO TECNOLOG. INFOALFABETIZACION ESTUDIAN. MUNIC. UNIV.</v>
          </cell>
          <cell r="C35">
            <v>33303000</v>
          </cell>
          <cell r="D35" t="str">
            <v>LICITACION</v>
          </cell>
        </row>
        <row r="36">
          <cell r="A36">
            <v>30061662</v>
          </cell>
          <cell r="B36" t="str">
            <v>CONSTRUCCION CASETAS SANITARIAS SECTORES VARIOS S.P.A.</v>
          </cell>
          <cell r="C36">
            <v>0</v>
          </cell>
          <cell r="D36" t="str">
            <v>EJECUCION</v>
          </cell>
          <cell r="E36" t="str">
            <v>19-01-2009 /
03-07-2009</v>
          </cell>
        </row>
        <row r="37">
          <cell r="A37">
            <v>30061663</v>
          </cell>
          <cell r="B37" t="str">
            <v>CONSTRUCCION Y NORMALIZACION APR Y ALCANTARILLADO LOCALIDAD TOCONAO</v>
          </cell>
          <cell r="C37">
            <v>1081490000</v>
          </cell>
          <cell r="D37" t="str">
            <v>EJECUCION</v>
          </cell>
          <cell r="E37" t="str">
            <v>09-12-2008 /
20-10-2009</v>
          </cell>
        </row>
        <row r="38">
          <cell r="A38">
            <v>30061764</v>
          </cell>
          <cell r="B38" t="str">
            <v>CONSTRUCCION CALLE HONDURAS ENTRE ALEMANIA Y ALMAGRO</v>
          </cell>
          <cell r="C38">
            <v>0</v>
          </cell>
          <cell r="D38" t="str">
            <v>ADJUDICADO</v>
          </cell>
          <cell r="E38" t="str">
            <v>17-04-2009 /
13-12-2009</v>
          </cell>
        </row>
        <row r="39">
          <cell r="A39">
            <v>30063237</v>
          </cell>
          <cell r="B39" t="str">
            <v>MEJORAMIENTO ESCUELA ALONDRA ROJAS BARRIO DE TALTAL</v>
          </cell>
          <cell r="C39">
            <v>374783000</v>
          </cell>
          <cell r="D39" t="str">
            <v>EJECUCION</v>
          </cell>
          <cell r="E39" t="str">
            <v>17.12.08 / 06.01.09</v>
          </cell>
        </row>
        <row r="40">
          <cell r="A40">
            <v>30063286</v>
          </cell>
          <cell r="B40" t="str">
            <v>CONSTRUCCION CUBIERTA DE PATIO, TALLERES Y OTROS ESCUELA E-105, TALTAL</v>
          </cell>
          <cell r="C40">
            <v>197797000</v>
          </cell>
          <cell r="D40" t="str">
            <v>EJECUCION</v>
          </cell>
          <cell r="E40" t="str">
            <v>12.02.09 / 12.08.09</v>
          </cell>
        </row>
        <row r="41">
          <cell r="A41">
            <v>30065471</v>
          </cell>
          <cell r="B41" t="str">
            <v>ADQUISICION EQUIPOS LABORATORIO AMB.-SALUD OCUPACIONAL, II REGION</v>
          </cell>
          <cell r="C41">
            <v>124578000</v>
          </cell>
          <cell r="D41" t="str">
            <v>EJECUCION</v>
          </cell>
          <cell r="E41" t="str">
            <v>*</v>
          </cell>
        </row>
        <row r="42">
          <cell r="A42">
            <v>30065625</v>
          </cell>
          <cell r="B42" t="str">
            <v>MEJORAMIENTO ESCUELA F-6, TOCOPILLA</v>
          </cell>
          <cell r="C42">
            <v>12356000</v>
          </cell>
          <cell r="D42" t="str">
            <v>LICITACION</v>
          </cell>
        </row>
        <row r="43">
          <cell r="A43">
            <v>30066979</v>
          </cell>
          <cell r="B43" t="str">
            <v>INSTALACION ARRANQUES DE A.P. Y U.D. LOCALIDAD DE PEINE</v>
          </cell>
          <cell r="C43">
            <v>3748000</v>
          </cell>
          <cell r="D43" t="str">
            <v>EJECUCION</v>
          </cell>
          <cell r="E43" t="str">
            <v>08.04.09 / 05.09.09</v>
          </cell>
        </row>
        <row r="44">
          <cell r="A44">
            <v>30067004</v>
          </cell>
          <cell r="B44" t="str">
            <v>DIAGNÓSTICO CARACTERIZACIÓN DE LA REALIDAD DE LAS/OS JÓVENES II REG</v>
          </cell>
          <cell r="C44">
            <v>34467000</v>
          </cell>
          <cell r="D44" t="str">
            <v>EJECUCION</v>
          </cell>
          <cell r="E44" t="str">
            <v>04.06.09 / 04.04.09</v>
          </cell>
        </row>
        <row r="45">
          <cell r="A45">
            <v>30067249</v>
          </cell>
          <cell r="B45" t="str">
            <v>HABILITACION RELLENO SANITARIO, PROVINCIA DE TOCOPILLA(DISEÑO)</v>
          </cell>
          <cell r="C45">
            <v>10345000</v>
          </cell>
          <cell r="D45" t="str">
            <v>LICITACION</v>
          </cell>
        </row>
        <row r="46">
          <cell r="A46">
            <v>30067351</v>
          </cell>
          <cell r="B46" t="str">
            <v>NORMALIZACION SISTEMA DE AGUA POTABLE RURAL DE OLLAGUE</v>
          </cell>
          <cell r="C46">
            <v>13067000</v>
          </cell>
          <cell r="D46" t="str">
            <v>EJECUCION</v>
          </cell>
          <cell r="E46" t="str">
            <v>19.03.09 / 17.06.09</v>
          </cell>
        </row>
        <row r="47">
          <cell r="A47">
            <v>30067743</v>
          </cell>
          <cell r="B47" t="str">
            <v>RESTAURACION DE 4 IGLESIAS ALTIPLANICAS DE LA II REGION(DISEÑO)</v>
          </cell>
          <cell r="C47">
            <v>64561000</v>
          </cell>
          <cell r="D47" t="str">
            <v>LICITACION</v>
          </cell>
        </row>
        <row r="48">
          <cell r="A48">
            <v>30068754</v>
          </cell>
          <cell r="B48" t="str">
            <v>REPOSICION VARADERO DE MEJILLONES</v>
          </cell>
          <cell r="C48">
            <v>15026000</v>
          </cell>
          <cell r="D48" t="str">
            <v>LICITACION</v>
          </cell>
        </row>
        <row r="49">
          <cell r="A49">
            <v>30069008</v>
          </cell>
          <cell r="B49" t="str">
            <v>CONSTRUCCION CONSULTORIO SALUD MENTAL, CALAMA</v>
          </cell>
          <cell r="C49">
            <v>108000000</v>
          </cell>
          <cell r="D49" t="str">
            <v>LICITACION</v>
          </cell>
        </row>
        <row r="50">
          <cell r="A50">
            <v>30069042</v>
          </cell>
          <cell r="B50" t="str">
            <v>ACTUALIZACION ESTRATEGIA REGIONAL DE DESARROLLO 2006-2012</v>
          </cell>
          <cell r="C50">
            <v>254308000</v>
          </cell>
          <cell r="D50" t="str">
            <v>EJECUCION</v>
          </cell>
          <cell r="E50" t="str">
            <v>01.04.09 / 23.09.09</v>
          </cell>
        </row>
        <row r="51">
          <cell r="A51">
            <v>30069044</v>
          </cell>
          <cell r="B51" t="str">
            <v>CONSTRUCCION CONSULTORIO SALUD MENTAL Y FAMILIAR ANTOFAGASTA</v>
          </cell>
          <cell r="C51">
            <v>100000000</v>
          </cell>
          <cell r="D51" t="str">
            <v>LICITACION</v>
          </cell>
        </row>
        <row r="52">
          <cell r="A52">
            <v>30069599</v>
          </cell>
          <cell r="B52" t="str">
            <v>ADQUISICIÓN EQUIPAMIENTO SERVICIO DE UROLOGÍA, HOSPITAL DE CALAMA</v>
          </cell>
          <cell r="C52">
            <v>156000</v>
          </cell>
          <cell r="D52" t="str">
            <v>EJECUCION</v>
          </cell>
        </row>
        <row r="53">
          <cell r="A53">
            <v>30070376</v>
          </cell>
          <cell r="B53" t="str">
            <v>EQUIPAMIENTO EQUIPO DE ALTA MONTAÑA PREFECTURA EL LOA</v>
          </cell>
          <cell r="C53">
            <v>16427000</v>
          </cell>
          <cell r="D53" t="str">
            <v>LICITACION</v>
          </cell>
        </row>
        <row r="54">
          <cell r="A54">
            <v>30070534</v>
          </cell>
          <cell r="B54" t="str">
            <v>REPOSICION Y AMPLIACION JARDIN INFANTIL MI BANDERITA CHILENA, AFTA.(DISEÑO)</v>
          </cell>
          <cell r="C54">
            <v>10710000</v>
          </cell>
          <cell r="D54" t="str">
            <v>EJECUCION</v>
          </cell>
          <cell r="E54" t="str">
            <v>22.05.08 / 12.01.09</v>
          </cell>
        </row>
        <row r="55">
          <cell r="A55">
            <v>30071326</v>
          </cell>
          <cell r="B55" t="str">
            <v>MEJORAMIENTO BORDE COSTERO ANTOFAGASTA, EL CABLE-BALNEARIO MUNICIPAL(DISEÑO)</v>
          </cell>
          <cell r="C55">
            <v>30605000</v>
          </cell>
          <cell r="D55" t="str">
            <v>LICITACION</v>
          </cell>
        </row>
        <row r="56">
          <cell r="A56">
            <v>30071578</v>
          </cell>
          <cell r="B56" t="str">
            <v>CONSTRUCCION EJE HUAMACHUCO - CAPARROSA ENTRE P.A.C. Y P. NERUDA</v>
          </cell>
          <cell r="C56">
            <v>122102000</v>
          </cell>
          <cell r="D56" t="str">
            <v>EJECUCION</v>
          </cell>
          <cell r="E56" t="str">
            <v>26-11-2009 /
13-12-2009</v>
          </cell>
        </row>
        <row r="57">
          <cell r="A57">
            <v>30072017</v>
          </cell>
          <cell r="B57" t="str">
            <v>CONSTRUCCION EJE IQUIQUE - EL YODO ENTRE SARGENTO ALDEA Y N. TIRADO</v>
          </cell>
          <cell r="C57">
            <v>397967000</v>
          </cell>
          <cell r="D57" t="str">
            <v>EJECUCION</v>
          </cell>
          <cell r="E57" t="str">
            <v>ETAPA EXPROPIACION
TERRENOS</v>
          </cell>
        </row>
        <row r="58">
          <cell r="A58">
            <v>30073349</v>
          </cell>
          <cell r="B58" t="str">
            <v>RESTAURACION DE 2 EDIFICIOS PATRIM. DE LA ZONA TIPICA DE ANTOFAGASTA(PREFACTIBILIDAD)</v>
          </cell>
          <cell r="C58">
            <v>11000000</v>
          </cell>
          <cell r="D58" t="str">
            <v>LICITACION</v>
          </cell>
        </row>
        <row r="59">
          <cell r="A59">
            <v>30074704</v>
          </cell>
          <cell r="B59" t="str">
            <v>HABILITACION PARQUES INFANTILES COMUNA S. P. DE ATAC</v>
          </cell>
          <cell r="C59">
            <v>4998000</v>
          </cell>
          <cell r="D59" t="str">
            <v>EJECUCION</v>
          </cell>
          <cell r="E59" t="str">
            <v>TERMINO APROX. 
29-05-2009</v>
          </cell>
        </row>
        <row r="60">
          <cell r="A60">
            <v>30075101</v>
          </cell>
          <cell r="B60" t="str">
            <v>CONSTRUCCION PISCINA SEMIOLIMPICA LOC. BAQUEDANO</v>
          </cell>
          <cell r="C60">
            <v>504964000</v>
          </cell>
          <cell r="D60" t="str">
            <v>EJECUCION</v>
          </cell>
          <cell r="E60" t="str">
            <v>26.11.08 / 31.05.09</v>
          </cell>
        </row>
        <row r="61">
          <cell r="A61">
            <v>30075231</v>
          </cell>
          <cell r="B61" t="str">
            <v>EQUIPAMIENTO LICEO A-16, ANTOFAGASTA</v>
          </cell>
          <cell r="C61">
            <v>1576184000</v>
          </cell>
          <cell r="D61" t="str">
            <v>LICITACION</v>
          </cell>
        </row>
        <row r="62">
          <cell r="A62">
            <v>30075233</v>
          </cell>
          <cell r="B62" t="str">
            <v>EQUIPAMIENTO LICEOS A-12, A-14, A-15, A-17, A-22, A-26 Y A-33, AFTA.</v>
          </cell>
          <cell r="C62">
            <v>1488905000</v>
          </cell>
          <cell r="D62" t="str">
            <v>LICITACION</v>
          </cell>
        </row>
        <row r="63">
          <cell r="A63">
            <v>30075234</v>
          </cell>
          <cell r="B63" t="str">
            <v>EQUIPAMIENTO LICEOS B-8, B-9, B-10, A-25, Y A-27, CALAMA</v>
          </cell>
          <cell r="C63">
            <v>501407000</v>
          </cell>
          <cell r="D63" t="str">
            <v>LICITACION</v>
          </cell>
        </row>
        <row r="64">
          <cell r="A64">
            <v>30075235</v>
          </cell>
          <cell r="B64" t="str">
            <v>EQUIPAMIENTO LIC. TP TOCOP., TALTAL, S.P.ATACAMA, MEJILLONES, M. ELENA</v>
          </cell>
          <cell r="C64">
            <v>923462000</v>
          </cell>
          <cell r="D64" t="str">
            <v>LICITACION</v>
          </cell>
        </row>
        <row r="65">
          <cell r="A65">
            <v>30075787</v>
          </cell>
          <cell r="B65" t="str">
            <v>ADQUISICION DE VEHICULOS CARABINEROS SEGUNDA REGION</v>
          </cell>
          <cell r="C65">
            <v>151083000</v>
          </cell>
          <cell r="D65" t="str">
            <v>LICITACION</v>
          </cell>
        </row>
        <row r="66">
          <cell r="A66">
            <v>30075792</v>
          </cell>
          <cell r="B66" t="str">
            <v>MEJORAMIENTO INTEGRAL HOSPEDERIA DE CARABINEROS ANTOFAGASTA</v>
          </cell>
          <cell r="C66">
            <v>58274000</v>
          </cell>
          <cell r="D66" t="str">
            <v>LICITACION</v>
          </cell>
        </row>
        <row r="67">
          <cell r="A67">
            <v>30076011</v>
          </cell>
          <cell r="B67" t="str">
            <v>MEJORAMIENTO CUATRO MULTICANCHAS EN LA COMUNA Y CONST SOMBREADEROS</v>
          </cell>
          <cell r="C67">
            <v>207326000</v>
          </cell>
          <cell r="D67" t="str">
            <v>EJECUCION</v>
          </cell>
          <cell r="E67" t="str">
            <v>TERMINO APROX. 
29-05-2009</v>
          </cell>
        </row>
        <row r="68">
          <cell r="A68">
            <v>30077374</v>
          </cell>
          <cell r="B68" t="str">
            <v>CONSERVACION VIAS URBANAS COMUNA DE CALAMA, AÑO 2009</v>
          </cell>
          <cell r="C68">
            <v>16011000</v>
          </cell>
          <cell r="D68" t="str">
            <v>LICITACION</v>
          </cell>
          <cell r="E68" t="str">
            <v>APERTURA
1ERA SEMANA MAYO</v>
          </cell>
        </row>
        <row r="69">
          <cell r="A69">
            <v>30077409</v>
          </cell>
          <cell r="B69" t="str">
            <v>AMPLIACION RECINTO RECLUSION NOCTURNA CALAMA</v>
          </cell>
          <cell r="C69">
            <v>60393000</v>
          </cell>
          <cell r="D69" t="str">
            <v>EJECUCION</v>
          </cell>
          <cell r="E69" t="str">
            <v>16.02.09 / 16.06.09</v>
          </cell>
        </row>
        <row r="70">
          <cell r="A70">
            <v>30077410</v>
          </cell>
          <cell r="B70" t="str">
            <v>AMPLIACION PATRONATO LOCAL DE REOS DE ANTOFAGASTA</v>
          </cell>
          <cell r="C70">
            <v>1000000</v>
          </cell>
          <cell r="D70" t="str">
            <v>LICITACION</v>
          </cell>
        </row>
        <row r="71">
          <cell r="A71">
            <v>30079578</v>
          </cell>
          <cell r="B71" t="str">
            <v>CONSERVACION CEMENTERIO MUNICIPAL DE TOCOPILLA</v>
          </cell>
          <cell r="C71">
            <v>195508000</v>
          </cell>
          <cell r="D71" t="str">
            <v>EJECUCION</v>
          </cell>
          <cell r="E71" t="str">
            <v>01.10.09 / 01.07.09</v>
          </cell>
        </row>
        <row r="72">
          <cell r="A72">
            <v>30079587</v>
          </cell>
          <cell r="B72" t="str">
            <v>CONSERVACION EDIFICIO INDAP, CALAMA</v>
          </cell>
          <cell r="C72">
            <v>10507000</v>
          </cell>
          <cell r="D72" t="str">
            <v>LICITACION</v>
          </cell>
        </row>
        <row r="73">
          <cell r="A73">
            <v>30080168</v>
          </cell>
          <cell r="B73" t="str">
            <v>MEJORAMIENTO ESTADIO BELMOR ROJAS IRIARTE TALTAL</v>
          </cell>
          <cell r="C73">
            <v>678305000</v>
          </cell>
          <cell r="D73" t="str">
            <v>EJECUCION</v>
          </cell>
          <cell r="E73" t="str">
            <v>12.01.09 / 26.05.09</v>
          </cell>
        </row>
        <row r="74">
          <cell r="A74">
            <v>30080697</v>
          </cell>
          <cell r="B74" t="str">
            <v>CONSERVACION ESCUELA ARTURO PRAT (E-12)</v>
          </cell>
          <cell r="C74">
            <v>1233318000</v>
          </cell>
          <cell r="D74" t="str">
            <v>EJECUCION</v>
          </cell>
          <cell r="E74" t="str">
            <v>20.11.08 / 18.07.09</v>
          </cell>
        </row>
        <row r="75">
          <cell r="A75">
            <v>30080705</v>
          </cell>
          <cell r="B75" t="str">
            <v>CONSERVACION ESCUELA PABLO NERUDA (E-3), TOCOPILLA</v>
          </cell>
          <cell r="C75">
            <v>939267000</v>
          </cell>
          <cell r="D75" t="str">
            <v>EJECUCION</v>
          </cell>
          <cell r="E75" t="str">
            <v>12.01.09 / 09.09.09</v>
          </cell>
        </row>
        <row r="76">
          <cell r="A76">
            <v>30081868</v>
          </cell>
          <cell r="B76" t="str">
            <v>CONSTRUCCION DE URBANIZACION SECTOR EL HUASCAR(DISEÑO)</v>
          </cell>
          <cell r="C76">
            <v>51593000</v>
          </cell>
          <cell r="D76" t="str">
            <v>EJECUCION</v>
          </cell>
          <cell r="E76" t="str">
            <v>09-01-2009 /
08-07-2009</v>
          </cell>
        </row>
        <row r="77">
          <cell r="A77">
            <v>30082020</v>
          </cell>
          <cell r="B77" t="str">
            <v>CONSTRUCCION OBRAS DE CONTROL ALUVIONAL EN TOCOPILLA Y TALTAL(DISEÑO)</v>
          </cell>
          <cell r="C77">
            <v>27000000</v>
          </cell>
          <cell r="D77" t="str">
            <v>EJECUCION</v>
          </cell>
          <cell r="E77" t="str">
            <v>19.04.09 / 11.10.09</v>
          </cell>
        </row>
        <row r="78">
          <cell r="A78">
            <v>30084864</v>
          </cell>
          <cell r="B78" t="str">
            <v>CONSERVACION VIAS URBANAS, ANTOFAGASTA 2009</v>
          </cell>
          <cell r="C78">
            <v>9330000</v>
          </cell>
          <cell r="D78" t="str">
            <v>LICITACION</v>
          </cell>
          <cell r="E78" t="str">
            <v>APERTURA
1ERA SEMANA MAYO</v>
          </cell>
        </row>
        <row r="79">
          <cell r="A79" t="str">
            <v>20138229-0</v>
          </cell>
          <cell r="B79" t="str">
            <v>CONSTRUCCION CENTRO RECREACIONAL DEL ADULTO MAYOR MEJILLONES</v>
          </cell>
          <cell r="C79">
            <v>294367000</v>
          </cell>
          <cell r="D79" t="str">
            <v>EJECUCION</v>
          </cell>
          <cell r="E79" t="str">
            <v>16-03-2009/18-09-2009</v>
          </cell>
        </row>
        <row r="80">
          <cell r="A80" t="str">
            <v>20138320-0</v>
          </cell>
          <cell r="B80" t="str">
            <v>MEJORAMIENTO PLAZA DE ARMAS MEJILLONES</v>
          </cell>
          <cell r="C80">
            <v>270281000</v>
          </cell>
          <cell r="D80" t="str">
            <v>ADJUDICADO</v>
          </cell>
          <cell r="E80" t="str">
            <v>06-02-2009/17-03-2009</v>
          </cell>
        </row>
        <row r="81">
          <cell r="A81" t="str">
            <v>20164867-0</v>
          </cell>
          <cell r="B81" t="str">
            <v>CONSTRUCCION ESCUELA BASICA ANEXO ESCUELA PRESIDENTE BALMACEDA D-48</v>
          </cell>
          <cell r="C81">
            <v>739729000</v>
          </cell>
          <cell r="D81" t="str">
            <v>EJECUCION</v>
          </cell>
          <cell r="E81" t="str">
            <v>16-06-2008/12-05-2009</v>
          </cell>
        </row>
        <row r="82">
          <cell r="A82" t="str">
            <v>20174511-0</v>
          </cell>
          <cell r="B82" t="str">
            <v>MEJORAMIENTO RUTAS B-710 Y B-70 PAPOSO-VARILLAS</v>
          </cell>
          <cell r="C82">
            <v>100000000</v>
          </cell>
          <cell r="D82" t="str">
            <v>LICITACION</v>
          </cell>
          <cell r="E82" t="str">
            <v>30-03-2009/04-05-2009</v>
          </cell>
        </row>
        <row r="83">
          <cell r="A83" t="str">
            <v>20191350-0</v>
          </cell>
          <cell r="B83" t="str">
            <v>REPOSICION Y CONSTRUCCION COMPLEJO DEPORTIVO ALEMANIA, CALAMA</v>
          </cell>
          <cell r="C83">
            <v>334458000</v>
          </cell>
          <cell r="D83" t="str">
            <v>EJECUCION</v>
          </cell>
          <cell r="E83" t="str">
            <v>21-11-2007/30-05-2009</v>
          </cell>
        </row>
        <row r="84">
          <cell r="A84" t="str">
            <v>30044171-0</v>
          </cell>
          <cell r="B84" t="str">
            <v>ADQUISICION E INSTALACIÓN JUEGOS MODULARES DIVERSOS SECTORES</v>
          </cell>
          <cell r="C84">
            <v>34215000</v>
          </cell>
          <cell r="D84" t="str">
            <v>EJECUCION</v>
          </cell>
          <cell r="E84" t="str">
            <v>07-01-2009/18-04-2009</v>
          </cell>
        </row>
        <row r="85">
          <cell r="A85" t="str">
            <v>30057999-0</v>
          </cell>
          <cell r="B85" t="str">
            <v>CONSTRUCCION SALA CUNA CIUDAD DE MEJILLONES</v>
          </cell>
          <cell r="C85">
            <v>96000</v>
          </cell>
          <cell r="D85" t="str">
            <v>LICITADO</v>
          </cell>
          <cell r="E85" t="str">
            <v>30-03-2009/03-04-2009</v>
          </cell>
        </row>
        <row r="86">
          <cell r="A86" t="str">
            <v>30065033-0</v>
          </cell>
          <cell r="B86" t="str">
            <v>TRANSFERENCIA Y RESTAURACIÒN ARQUEOLÒGICA EN LA ALDEA DE TULOR</v>
          </cell>
          <cell r="C86">
            <v>56015000</v>
          </cell>
          <cell r="D86" t="str">
            <v>EJECUCION</v>
          </cell>
          <cell r="E86" t="str">
            <v>09-12-2008/09-03-2010</v>
          </cell>
        </row>
        <row r="87">
          <cell r="A87" t="str">
            <v>30069083-0</v>
          </cell>
          <cell r="B87" t="str">
            <v>CONSERVACION SELLOS Y RECAPADOS EN LA RED VIAL AÑO 2007 II REGION</v>
          </cell>
          <cell r="C87">
            <v>0</v>
          </cell>
          <cell r="D87" t="str">
            <v>EJECUCION</v>
          </cell>
          <cell r="E87" t="str">
            <v>30-09-2008/28-04-2009</v>
          </cell>
        </row>
        <row r="88">
          <cell r="A88" t="str">
            <v>30072168-0</v>
          </cell>
          <cell r="B88" t="str">
            <v>CONSTRUCCION GALPON MAQUINARIA PESADA MEJILLONES</v>
          </cell>
          <cell r="C88">
            <v>160000000</v>
          </cell>
          <cell r="D88" t="str">
            <v>EJECUCION</v>
          </cell>
          <cell r="E88" t="str">
            <v>16-02-2009/31-05-2009</v>
          </cell>
        </row>
        <row r="89">
          <cell r="A89" t="str">
            <v>30073855-0</v>
          </cell>
          <cell r="B89" t="str">
            <v>CONSTRUCCION RELLENO SANITARIO COMUNA DE MEJILLONES</v>
          </cell>
          <cell r="C89">
            <v>1000000</v>
          </cell>
          <cell r="D89" t="str">
            <v>ADJUDICADO</v>
          </cell>
          <cell r="E89" t="str">
            <v>03-02-2009/06-03-2009</v>
          </cell>
        </row>
        <row r="90">
          <cell r="A90" t="str">
            <v>30077567-0</v>
          </cell>
          <cell r="B90" t="str">
            <v>CONSTRUCCION CUARTEL SEXTA COMPAÑÍA BOMBEROS, CALAMA</v>
          </cell>
          <cell r="C90">
            <v>1000</v>
          </cell>
          <cell r="D90" t="str">
            <v>EJECUCION</v>
          </cell>
          <cell r="E90" t="str">
            <v>24-02-2009/24-07-2009</v>
          </cell>
        </row>
        <row r="91">
          <cell r="A91" t="str">
            <v>30079579D</v>
          </cell>
          <cell r="B91" t="str">
            <v>CONSERVACION DE 4 MONUMENTOS HISTORICOS DE MARIA ELENA(DISEÑO)</v>
          </cell>
          <cell r="C91">
            <v>15000000</v>
          </cell>
          <cell r="D91" t="str">
            <v>EJECUCION</v>
          </cell>
          <cell r="E91" t="str">
            <v>10.07.08 / 06.01.09</v>
          </cell>
        </row>
        <row r="92">
          <cell r="A92">
            <v>20114773</v>
          </cell>
          <cell r="B92" t="str">
            <v>MEJORAMIENTO Y EQUIPAMIENTO TEATRO MUNICIPAL, ANTOFAGASTA</v>
          </cell>
          <cell r="D92" t="str">
            <v>EQUIP: PARALIZADO</v>
          </cell>
          <cell r="E92" t="str">
            <v>INCIERTO: EN SUMARIO</v>
          </cell>
        </row>
        <row r="93">
          <cell r="A93">
            <v>20159496</v>
          </cell>
          <cell r="B93" t="str">
            <v>CONSTRUCCION PARQUE DEPORTIVO LOS PINARES</v>
          </cell>
          <cell r="D93" t="str">
            <v>LIC. TERMINO OBRA</v>
          </cell>
        </row>
        <row r="176">
          <cell r="C176">
            <v>19311583000</v>
          </cell>
        </row>
        <row r="177">
          <cell r="B177" t="str">
            <v>identificado subt. 31</v>
          </cell>
          <cell r="C177">
            <v>20773020000</v>
          </cell>
        </row>
        <row r="178">
          <cell r="B178" t="str">
            <v>falta</v>
          </cell>
          <cell r="C178">
            <v>1461437000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3"/>
  <sheetViews>
    <sheetView zoomScale="88" zoomScaleNormal="88" zoomScalePageLayoutView="0" workbookViewId="0" topLeftCell="A350">
      <selection activeCell="C361" sqref="C361"/>
    </sheetView>
  </sheetViews>
  <sheetFormatPr defaultColWidth="11.421875" defaultRowHeight="15"/>
  <cols>
    <col min="1" max="1" width="12.28125" style="0" customWidth="1"/>
    <col min="2" max="2" width="34.28125" style="0" customWidth="1"/>
    <col min="3" max="3" width="26.8515625" style="0" bestFit="1" customWidth="1"/>
    <col min="4" max="4" width="18.28125" style="0" customWidth="1"/>
    <col min="5" max="5" width="31.57421875" style="0" customWidth="1"/>
    <col min="7" max="7" width="21.8515625" style="0" customWidth="1"/>
  </cols>
  <sheetData>
    <row r="1" spans="1:5" ht="21">
      <c r="A1" s="70" t="s">
        <v>0</v>
      </c>
      <c r="B1" s="70"/>
      <c r="C1" s="70"/>
      <c r="D1" s="70"/>
      <c r="E1" s="70"/>
    </row>
    <row r="2" spans="1:5" ht="21">
      <c r="A2" s="70" t="s">
        <v>298</v>
      </c>
      <c r="B2" s="70"/>
      <c r="C2" s="70"/>
      <c r="D2" s="70"/>
      <c r="E2" s="70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2" t="s">
        <v>297</v>
      </c>
      <c r="D4" s="1"/>
      <c r="E4" s="1"/>
    </row>
    <row r="5" spans="1:5" ht="43.5" customHeight="1">
      <c r="A5" s="63" t="s">
        <v>1</v>
      </c>
      <c r="B5" s="64" t="s">
        <v>295</v>
      </c>
      <c r="C5" s="63" t="s">
        <v>332</v>
      </c>
      <c r="D5" s="64" t="s">
        <v>2</v>
      </c>
      <c r="E5" s="64" t="s">
        <v>3</v>
      </c>
    </row>
    <row r="6" spans="1:5" ht="45">
      <c r="A6" s="3">
        <v>20108440</v>
      </c>
      <c r="B6" s="4" t="s">
        <v>13</v>
      </c>
      <c r="C6" s="36">
        <v>594734</v>
      </c>
      <c r="D6" s="26" t="s">
        <v>4</v>
      </c>
      <c r="E6" s="59" t="s">
        <v>315</v>
      </c>
    </row>
    <row r="7" spans="1:5" ht="30">
      <c r="A7" s="3">
        <v>20110435</v>
      </c>
      <c r="B7" s="4" t="s">
        <v>14</v>
      </c>
      <c r="C7" s="36">
        <v>178467</v>
      </c>
      <c r="D7" s="26" t="s">
        <v>9</v>
      </c>
      <c r="E7" s="26"/>
    </row>
    <row r="8" spans="1:5" ht="45">
      <c r="A8" s="3">
        <v>20114773</v>
      </c>
      <c r="B8" s="4" t="s">
        <v>15</v>
      </c>
      <c r="C8" s="36">
        <v>0</v>
      </c>
      <c r="D8" s="26" t="s">
        <v>16</v>
      </c>
      <c r="E8" s="26"/>
    </row>
    <row r="9" spans="1:5" ht="15">
      <c r="A9" s="3">
        <v>20127019</v>
      </c>
      <c r="B9" s="4" t="s">
        <v>17</v>
      </c>
      <c r="C9" s="36">
        <v>125091</v>
      </c>
      <c r="D9" s="26" t="str">
        <f>VLOOKUP(A9,'[1]Hoja1'!$A$3:$E$200,4,FALSE)</f>
        <v>EJECUCION</v>
      </c>
      <c r="E9" s="26" t="s">
        <v>18</v>
      </c>
    </row>
    <row r="10" spans="1:5" ht="45">
      <c r="A10" s="3">
        <v>20138229</v>
      </c>
      <c r="B10" s="4" t="s">
        <v>19</v>
      </c>
      <c r="C10" s="36">
        <v>381993</v>
      </c>
      <c r="D10" s="26" t="s">
        <v>4</v>
      </c>
      <c r="E10" s="26" t="s">
        <v>20</v>
      </c>
    </row>
    <row r="11" spans="1:5" ht="30">
      <c r="A11" s="3">
        <v>20138320</v>
      </c>
      <c r="B11" s="4" t="s">
        <v>21</v>
      </c>
      <c r="C11" s="36">
        <v>270281</v>
      </c>
      <c r="D11" s="26" t="s">
        <v>11</v>
      </c>
      <c r="E11" s="26" t="s">
        <v>22</v>
      </c>
    </row>
    <row r="12" spans="1:5" ht="45">
      <c r="A12" s="3">
        <v>20153570</v>
      </c>
      <c r="B12" s="4" t="s">
        <v>23</v>
      </c>
      <c r="C12" s="36">
        <v>291384</v>
      </c>
      <c r="D12" s="26" t="str">
        <f>VLOOKUP(A12,'[1]Hoja1'!$A$3:$E$200,4,FALSE)</f>
        <v>EJECUCION</v>
      </c>
      <c r="E12" s="26" t="s">
        <v>24</v>
      </c>
    </row>
    <row r="13" spans="1:5" ht="45">
      <c r="A13" s="3">
        <v>20153571</v>
      </c>
      <c r="B13" s="4" t="s">
        <v>25</v>
      </c>
      <c r="C13" s="36">
        <v>25993</v>
      </c>
      <c r="D13" s="26" t="s">
        <v>26</v>
      </c>
      <c r="E13" s="26" t="s">
        <v>27</v>
      </c>
    </row>
    <row r="14" spans="1:5" ht="30">
      <c r="A14" s="3">
        <v>20159496</v>
      </c>
      <c r="B14" s="4" t="s">
        <v>28</v>
      </c>
      <c r="C14" s="36">
        <v>0</v>
      </c>
      <c r="D14" s="26" t="str">
        <f>VLOOKUP(A14,'[1]Hoja1'!$A$3:$E$200,4,FALSE)</f>
        <v>LIC. TERMINO OBRA</v>
      </c>
      <c r="E14" s="26" t="s">
        <v>29</v>
      </c>
    </row>
    <row r="15" spans="1:5" ht="30">
      <c r="A15" s="3">
        <v>20164847</v>
      </c>
      <c r="B15" s="4" t="s">
        <v>30</v>
      </c>
      <c r="C15" s="36">
        <v>0</v>
      </c>
      <c r="D15" s="26" t="s">
        <v>5</v>
      </c>
      <c r="E15" s="26"/>
    </row>
    <row r="16" spans="1:5" ht="45">
      <c r="A16" s="3">
        <v>20164867</v>
      </c>
      <c r="B16" s="4" t="s">
        <v>31</v>
      </c>
      <c r="C16" s="36">
        <v>739729</v>
      </c>
      <c r="D16" s="26" t="s">
        <v>4</v>
      </c>
      <c r="E16" s="26" t="s">
        <v>32</v>
      </c>
    </row>
    <row r="17" spans="1:5" ht="30">
      <c r="A17" s="3">
        <v>20165499</v>
      </c>
      <c r="B17" s="4" t="s">
        <v>33</v>
      </c>
      <c r="C17" s="36">
        <v>168640</v>
      </c>
      <c r="D17" s="26" t="s">
        <v>4</v>
      </c>
      <c r="E17" s="59" t="s">
        <v>316</v>
      </c>
    </row>
    <row r="18" spans="1:5" ht="30">
      <c r="A18" s="3">
        <v>20174511</v>
      </c>
      <c r="B18" s="4" t="s">
        <v>34</v>
      </c>
      <c r="C18" s="36">
        <v>103000</v>
      </c>
      <c r="D18" s="26" t="s">
        <v>6</v>
      </c>
      <c r="E18" s="26" t="s">
        <v>35</v>
      </c>
    </row>
    <row r="19" spans="1:5" ht="45">
      <c r="A19" s="3">
        <v>20176493</v>
      </c>
      <c r="B19" s="4" t="s">
        <v>36</v>
      </c>
      <c r="C19" s="36">
        <v>187645</v>
      </c>
      <c r="D19" s="26" t="s">
        <v>11</v>
      </c>
      <c r="E19" s="59" t="s">
        <v>317</v>
      </c>
    </row>
    <row r="20" spans="1:5" ht="30">
      <c r="A20" s="3">
        <v>20181258</v>
      </c>
      <c r="B20" s="4" t="s">
        <v>37</v>
      </c>
      <c r="C20" s="36">
        <v>13431</v>
      </c>
      <c r="D20" s="26" t="s">
        <v>38</v>
      </c>
      <c r="E20" s="26" t="s">
        <v>39</v>
      </c>
    </row>
    <row r="21" spans="1:5" ht="30">
      <c r="A21" s="3">
        <v>20181267</v>
      </c>
      <c r="B21" s="4" t="s">
        <v>40</v>
      </c>
      <c r="C21" s="36">
        <v>571</v>
      </c>
      <c r="D21" s="26" t="s">
        <v>9</v>
      </c>
      <c r="E21" s="26"/>
    </row>
    <row r="22" spans="1:5" ht="45">
      <c r="A22" s="3">
        <v>20181276</v>
      </c>
      <c r="B22" s="4" t="s">
        <v>41</v>
      </c>
      <c r="C22" s="36">
        <v>4921</v>
      </c>
      <c r="D22" s="26" t="s">
        <v>26</v>
      </c>
      <c r="E22" s="26" t="s">
        <v>42</v>
      </c>
    </row>
    <row r="23" spans="1:5" ht="30">
      <c r="A23" s="3">
        <v>20185749</v>
      </c>
      <c r="B23" s="4" t="s">
        <v>43</v>
      </c>
      <c r="C23" s="36">
        <v>108350</v>
      </c>
      <c r="D23" s="26" t="s">
        <v>9</v>
      </c>
      <c r="E23" s="26"/>
    </row>
    <row r="24" spans="1:5" ht="45">
      <c r="A24" s="3">
        <v>20190033</v>
      </c>
      <c r="B24" s="4" t="s">
        <v>44</v>
      </c>
      <c r="C24" s="36">
        <v>270956</v>
      </c>
      <c r="D24" s="26" t="s">
        <v>9</v>
      </c>
      <c r="E24" s="26"/>
    </row>
    <row r="25" spans="1:5" ht="45">
      <c r="A25" s="3">
        <v>20190462</v>
      </c>
      <c r="B25" s="4" t="s">
        <v>45</v>
      </c>
      <c r="C25" s="36">
        <v>45242</v>
      </c>
      <c r="D25" s="26" t="str">
        <f>VLOOKUP(A25,'[1]Hoja1'!$A$3:$E$200,4,FALSE)</f>
        <v>EJECUCION</v>
      </c>
      <c r="E25" s="26" t="s">
        <v>46</v>
      </c>
    </row>
    <row r="26" spans="1:5" ht="45">
      <c r="A26" s="3">
        <v>20191350</v>
      </c>
      <c r="B26" s="4" t="s">
        <v>47</v>
      </c>
      <c r="C26" s="36">
        <v>334458</v>
      </c>
      <c r="D26" s="26" t="s">
        <v>4</v>
      </c>
      <c r="E26" s="26" t="s">
        <v>48</v>
      </c>
    </row>
    <row r="27" spans="1:5" ht="45">
      <c r="A27" s="3">
        <v>20192460</v>
      </c>
      <c r="B27" s="4" t="s">
        <v>49</v>
      </c>
      <c r="C27" s="36">
        <v>2833093</v>
      </c>
      <c r="D27" s="26" t="s">
        <v>50</v>
      </c>
      <c r="E27" s="26" t="s">
        <v>51</v>
      </c>
    </row>
    <row r="28" spans="1:5" ht="30">
      <c r="A28" s="3">
        <v>20194507</v>
      </c>
      <c r="B28" s="4" t="s">
        <v>52</v>
      </c>
      <c r="C28" s="36">
        <v>0</v>
      </c>
      <c r="D28" s="26" t="s">
        <v>53</v>
      </c>
      <c r="E28" s="26"/>
    </row>
    <row r="29" spans="1:5" ht="45">
      <c r="A29" s="3">
        <v>30003519</v>
      </c>
      <c r="B29" s="4" t="s">
        <v>54</v>
      </c>
      <c r="C29" s="36">
        <v>67830</v>
      </c>
      <c r="D29" s="26" t="s">
        <v>5</v>
      </c>
      <c r="E29" s="26"/>
    </row>
    <row r="30" spans="1:5" ht="45">
      <c r="A30" s="3">
        <v>30003521</v>
      </c>
      <c r="B30" s="4" t="s">
        <v>55</v>
      </c>
      <c r="C30" s="36">
        <v>200633</v>
      </c>
      <c r="D30" s="26" t="s">
        <v>4</v>
      </c>
      <c r="E30" s="59" t="s">
        <v>321</v>
      </c>
    </row>
    <row r="31" spans="1:5" ht="30">
      <c r="A31" s="3">
        <v>30004354</v>
      </c>
      <c r="B31" s="4" t="s">
        <v>56</v>
      </c>
      <c r="C31" s="36">
        <v>1124138</v>
      </c>
      <c r="D31" s="26" t="str">
        <f>VLOOKUP(A31,'[1]Hoja1'!$A$3:$E$200,4,FALSE)</f>
        <v>EJECUCION</v>
      </c>
      <c r="E31" s="26" t="s">
        <v>57</v>
      </c>
    </row>
    <row r="32" spans="1:5" ht="45">
      <c r="A32" s="3">
        <v>30004631</v>
      </c>
      <c r="B32" s="4" t="s">
        <v>58</v>
      </c>
      <c r="C32" s="36">
        <v>34746</v>
      </c>
      <c r="D32" s="26" t="s">
        <v>5</v>
      </c>
      <c r="E32" s="26"/>
    </row>
    <row r="33" spans="1:5" ht="45">
      <c r="A33" s="3">
        <v>30005334</v>
      </c>
      <c r="B33" s="4" t="s">
        <v>59</v>
      </c>
      <c r="C33" s="36">
        <v>19990</v>
      </c>
      <c r="D33" s="26" t="str">
        <f>VLOOKUP(A33,'[1]Hoja1'!$A$3:$E$200,4,FALSE)</f>
        <v>LICITACION</v>
      </c>
      <c r="E33" s="26"/>
    </row>
    <row r="34" spans="1:5" ht="45">
      <c r="A34" s="3">
        <v>30007097</v>
      </c>
      <c r="B34" s="4" t="s">
        <v>60</v>
      </c>
      <c r="C34" s="36">
        <v>20338</v>
      </c>
      <c r="D34" s="26" t="s">
        <v>4</v>
      </c>
      <c r="E34" s="26" t="s">
        <v>61</v>
      </c>
    </row>
    <row r="35" spans="1:5" ht="45">
      <c r="A35" s="3">
        <v>30008994</v>
      </c>
      <c r="B35" s="4" t="s">
        <v>62</v>
      </c>
      <c r="C35" s="36">
        <v>9941</v>
      </c>
      <c r="D35" s="26" t="s">
        <v>5</v>
      </c>
      <c r="E35" s="26"/>
    </row>
    <row r="36" spans="1:5" ht="45">
      <c r="A36" s="3">
        <v>30013695</v>
      </c>
      <c r="B36" s="4" t="s">
        <v>63</v>
      </c>
      <c r="C36" s="36">
        <v>393272</v>
      </c>
      <c r="D36" s="26" t="s">
        <v>9</v>
      </c>
      <c r="E36" s="26"/>
    </row>
    <row r="37" spans="1:5" ht="30">
      <c r="A37" s="3">
        <v>30014481</v>
      </c>
      <c r="B37" s="4" t="s">
        <v>64</v>
      </c>
      <c r="C37" s="36">
        <v>0</v>
      </c>
      <c r="D37" s="26" t="s">
        <v>65</v>
      </c>
      <c r="E37" s="26"/>
    </row>
    <row r="38" spans="1:5" ht="45">
      <c r="A38" s="3">
        <v>30029621</v>
      </c>
      <c r="B38" s="4" t="s">
        <v>66</v>
      </c>
      <c r="C38" s="36">
        <v>339772</v>
      </c>
      <c r="D38" s="26" t="s">
        <v>50</v>
      </c>
      <c r="E38" s="26" t="s">
        <v>67</v>
      </c>
    </row>
    <row r="39" spans="1:5" ht="30">
      <c r="A39" s="3">
        <v>30032932</v>
      </c>
      <c r="B39" s="4" t="s">
        <v>68</v>
      </c>
      <c r="C39" s="36">
        <v>2953</v>
      </c>
      <c r="D39" s="26" t="s">
        <v>9</v>
      </c>
      <c r="E39" s="26"/>
    </row>
    <row r="40" spans="1:5" ht="45">
      <c r="A40" s="3">
        <v>30034412</v>
      </c>
      <c r="B40" s="4" t="s">
        <v>69</v>
      </c>
      <c r="C40" s="36">
        <v>899766</v>
      </c>
      <c r="D40" s="26" t="s">
        <v>4</v>
      </c>
      <c r="E40" s="26" t="s">
        <v>70</v>
      </c>
    </row>
    <row r="41" spans="1:5" ht="45">
      <c r="A41" s="3">
        <v>30035636</v>
      </c>
      <c r="B41" s="4" t="s">
        <v>71</v>
      </c>
      <c r="C41" s="36">
        <v>14876</v>
      </c>
      <c r="D41" s="26" t="str">
        <f>VLOOKUP(A41,'[1]Hoja1'!$A$3:$E$200,4,FALSE)</f>
        <v>LICITACION</v>
      </c>
      <c r="E41" s="26"/>
    </row>
    <row r="42" spans="1:5" ht="30">
      <c r="A42" s="3">
        <v>30036007</v>
      </c>
      <c r="B42" s="4" t="s">
        <v>72</v>
      </c>
      <c r="C42" s="36">
        <v>0</v>
      </c>
      <c r="D42" s="26" t="s">
        <v>6</v>
      </c>
      <c r="E42" s="26"/>
    </row>
    <row r="43" spans="1:5" ht="45">
      <c r="A43" s="3">
        <v>30036925</v>
      </c>
      <c r="B43" s="4" t="s">
        <v>73</v>
      </c>
      <c r="C43" s="36">
        <v>367</v>
      </c>
      <c r="D43" s="26" t="s">
        <v>5</v>
      </c>
      <c r="E43" s="26"/>
    </row>
    <row r="44" spans="1:5" ht="45">
      <c r="A44" s="3">
        <v>30036940</v>
      </c>
      <c r="B44" s="4" t="s">
        <v>74</v>
      </c>
      <c r="C44" s="36">
        <v>9547</v>
      </c>
      <c r="D44" s="26" t="s">
        <v>5</v>
      </c>
      <c r="E44" s="26"/>
    </row>
    <row r="45" spans="1:5" ht="45">
      <c r="A45" s="3">
        <v>30037033</v>
      </c>
      <c r="B45" s="4" t="s">
        <v>75</v>
      </c>
      <c r="C45" s="36">
        <v>129717</v>
      </c>
      <c r="D45" s="26" t="s">
        <v>76</v>
      </c>
      <c r="E45" s="26" t="s">
        <v>77</v>
      </c>
    </row>
    <row r="46" spans="1:5" ht="30">
      <c r="A46" s="3">
        <v>30039535</v>
      </c>
      <c r="B46" s="4" t="s">
        <v>78</v>
      </c>
      <c r="C46" s="36">
        <v>50456</v>
      </c>
      <c r="D46" s="26" t="str">
        <f>VLOOKUP(A46,'[1]Hoja1'!$A$3:$E$200,4,FALSE)</f>
        <v>EJECUCION</v>
      </c>
      <c r="E46" s="26" t="s">
        <v>79</v>
      </c>
    </row>
    <row r="47" spans="1:5" ht="45">
      <c r="A47" s="3">
        <v>30040067</v>
      </c>
      <c r="B47" s="4" t="s">
        <v>80</v>
      </c>
      <c r="C47" s="36">
        <v>0</v>
      </c>
      <c r="D47" s="26" t="s">
        <v>81</v>
      </c>
      <c r="E47" s="26"/>
    </row>
    <row r="48" spans="1:5" ht="30">
      <c r="A48" s="3">
        <v>30040073</v>
      </c>
      <c r="B48" s="4" t="s">
        <v>82</v>
      </c>
      <c r="C48" s="36">
        <v>1000</v>
      </c>
      <c r="D48" s="26" t="s">
        <v>9</v>
      </c>
      <c r="E48" s="26"/>
    </row>
    <row r="49" spans="1:5" ht="30">
      <c r="A49" s="3">
        <v>30040135</v>
      </c>
      <c r="B49" s="4" t="s">
        <v>83</v>
      </c>
      <c r="C49" s="36">
        <v>6743</v>
      </c>
      <c r="D49" s="26" t="s">
        <v>5</v>
      </c>
      <c r="E49" s="26"/>
    </row>
    <row r="50" spans="1:5" ht="30">
      <c r="A50" s="3">
        <v>30040448</v>
      </c>
      <c r="B50" s="4" t="s">
        <v>84</v>
      </c>
      <c r="C50" s="36">
        <v>127058</v>
      </c>
      <c r="D50" s="26" t="s">
        <v>85</v>
      </c>
      <c r="E50" s="26" t="s">
        <v>86</v>
      </c>
    </row>
    <row r="51" spans="1:5" ht="45">
      <c r="A51" s="3">
        <v>30043351</v>
      </c>
      <c r="B51" s="4" t="s">
        <v>87</v>
      </c>
      <c r="C51" s="36">
        <v>9849</v>
      </c>
      <c r="D51" s="26" t="s">
        <v>88</v>
      </c>
      <c r="E51" s="26"/>
    </row>
    <row r="52" spans="1:5" ht="75">
      <c r="A52" s="3">
        <v>30043900</v>
      </c>
      <c r="B52" s="4" t="s">
        <v>89</v>
      </c>
      <c r="C52" s="36">
        <v>10098</v>
      </c>
      <c r="D52" s="26" t="s">
        <v>90</v>
      </c>
      <c r="E52" s="26"/>
    </row>
    <row r="53" spans="1:5" ht="30">
      <c r="A53" s="3">
        <v>30044074</v>
      </c>
      <c r="B53" s="4" t="s">
        <v>91</v>
      </c>
      <c r="C53" s="36">
        <v>33717</v>
      </c>
      <c r="D53" s="26" t="s">
        <v>5</v>
      </c>
      <c r="E53" s="26"/>
    </row>
    <row r="54" spans="1:5" ht="45">
      <c r="A54" s="3">
        <v>30044171</v>
      </c>
      <c r="B54" s="4" t="s">
        <v>92</v>
      </c>
      <c r="C54" s="36">
        <v>34215</v>
      </c>
      <c r="D54" s="26" t="s">
        <v>4</v>
      </c>
      <c r="E54" s="26" t="s">
        <v>93</v>
      </c>
    </row>
    <row r="55" spans="1:5" ht="45">
      <c r="A55" s="3">
        <v>30044433</v>
      </c>
      <c r="B55" s="4" t="s">
        <v>94</v>
      </c>
      <c r="C55" s="36">
        <v>61510</v>
      </c>
      <c r="D55" s="26" t="str">
        <f>VLOOKUP(A55,'[1]Hoja1'!$A$3:$E$200,4,FALSE)</f>
        <v>EJECUCION</v>
      </c>
      <c r="E55" s="26" t="s">
        <v>95</v>
      </c>
    </row>
    <row r="56" spans="1:5" ht="30">
      <c r="A56" s="3">
        <v>30045197</v>
      </c>
      <c r="B56" s="4" t="s">
        <v>96</v>
      </c>
      <c r="C56" s="36">
        <v>0</v>
      </c>
      <c r="D56" s="26" t="s">
        <v>9</v>
      </c>
      <c r="E56" s="26"/>
    </row>
    <row r="57" spans="1:5" ht="45">
      <c r="A57" s="3">
        <v>30046490</v>
      </c>
      <c r="B57" s="4" t="s">
        <v>97</v>
      </c>
      <c r="C57" s="36">
        <v>0</v>
      </c>
      <c r="D57" s="26" t="s">
        <v>65</v>
      </c>
      <c r="E57" s="26"/>
    </row>
    <row r="58" spans="1:5" ht="45">
      <c r="A58" s="3">
        <v>30046665</v>
      </c>
      <c r="B58" s="4" t="s">
        <v>98</v>
      </c>
      <c r="C58" s="36">
        <v>100892</v>
      </c>
      <c r="D58" s="26" t="s">
        <v>5</v>
      </c>
      <c r="E58" s="26"/>
    </row>
    <row r="59" spans="1:5" ht="30">
      <c r="A59" s="3">
        <v>30046719</v>
      </c>
      <c r="B59" s="4" t="s">
        <v>99</v>
      </c>
      <c r="C59" s="36">
        <v>12288</v>
      </c>
      <c r="D59" s="26" t="s">
        <v>9</v>
      </c>
      <c r="E59" s="26"/>
    </row>
    <row r="60" spans="1:5" ht="30">
      <c r="A60" s="3">
        <v>30047501</v>
      </c>
      <c r="B60" s="4" t="s">
        <v>100</v>
      </c>
      <c r="C60" s="36">
        <v>79252</v>
      </c>
      <c r="D60" s="26" t="str">
        <f>VLOOKUP(A60,'[1]Hoja1'!$A$3:$E$200,4,FALSE)</f>
        <v>EJECUCION</v>
      </c>
      <c r="E60" s="26" t="s">
        <v>101</v>
      </c>
    </row>
    <row r="61" spans="1:5" ht="30">
      <c r="A61" s="3">
        <v>30048999</v>
      </c>
      <c r="B61" s="4" t="s">
        <v>102</v>
      </c>
      <c r="C61" s="36">
        <v>218</v>
      </c>
      <c r="D61" s="26" t="s">
        <v>5</v>
      </c>
      <c r="E61" s="26"/>
    </row>
    <row r="62" spans="1:5" ht="45">
      <c r="A62" s="3">
        <v>30051052</v>
      </c>
      <c r="B62" s="4" t="s">
        <v>103</v>
      </c>
      <c r="C62" s="36">
        <v>579376</v>
      </c>
      <c r="D62" s="26" t="str">
        <f>VLOOKUP(A62,'[1]Hoja1'!$A$3:$E$200,4,FALSE)</f>
        <v>EJECUCION</v>
      </c>
      <c r="E62" s="26" t="s">
        <v>104</v>
      </c>
    </row>
    <row r="63" spans="1:5" ht="45">
      <c r="A63" s="3">
        <v>30051158</v>
      </c>
      <c r="B63" s="4" t="s">
        <v>105</v>
      </c>
      <c r="C63" s="36">
        <v>1</v>
      </c>
      <c r="D63" s="26" t="s">
        <v>106</v>
      </c>
      <c r="E63" s="26"/>
    </row>
    <row r="64" spans="1:5" ht="45">
      <c r="A64" s="3">
        <v>30052299</v>
      </c>
      <c r="B64" s="4" t="s">
        <v>107</v>
      </c>
      <c r="C64" s="36">
        <v>16821</v>
      </c>
      <c r="D64" s="26" t="str">
        <f>VLOOKUP(A64,'[1]Hoja1'!$A$3:$E$200,4,FALSE)</f>
        <v>EJECUCION</v>
      </c>
      <c r="E64" s="26" t="s">
        <v>108</v>
      </c>
    </row>
    <row r="65" spans="1:5" ht="45">
      <c r="A65" s="3">
        <v>30057788</v>
      </c>
      <c r="B65" s="4" t="s">
        <v>109</v>
      </c>
      <c r="C65" s="36">
        <v>189031</v>
      </c>
      <c r="D65" s="26" t="s">
        <v>9</v>
      </c>
      <c r="E65" s="26"/>
    </row>
    <row r="66" spans="1:5" ht="30">
      <c r="A66" s="3">
        <v>30057855</v>
      </c>
      <c r="B66" s="4" t="s">
        <v>110</v>
      </c>
      <c r="C66" s="36">
        <v>6979</v>
      </c>
      <c r="D66" s="26" t="s">
        <v>5</v>
      </c>
      <c r="E66" s="26"/>
    </row>
    <row r="67" spans="1:5" ht="45">
      <c r="A67" s="3">
        <v>30057944</v>
      </c>
      <c r="B67" s="4" t="s">
        <v>111</v>
      </c>
      <c r="C67" s="36">
        <v>5711</v>
      </c>
      <c r="D67" s="26" t="str">
        <f>VLOOKUP(A67,'[1]Hoja1'!$A$3:$E$200,4,FALSE)</f>
        <v>EJECUCION</v>
      </c>
      <c r="E67" s="26" t="s">
        <v>112</v>
      </c>
    </row>
    <row r="68" spans="1:5" ht="30">
      <c r="A68" s="3">
        <v>30057999</v>
      </c>
      <c r="B68" s="4" t="s">
        <v>113</v>
      </c>
      <c r="C68" s="36">
        <v>198</v>
      </c>
      <c r="D68" s="26" t="s">
        <v>6</v>
      </c>
      <c r="E68" s="26" t="s">
        <v>299</v>
      </c>
    </row>
    <row r="69" spans="1:5" ht="30">
      <c r="A69" s="3">
        <v>30058890</v>
      </c>
      <c r="B69" s="4" t="s">
        <v>114</v>
      </c>
      <c r="C69" s="36">
        <v>52827</v>
      </c>
      <c r="D69" s="26" t="str">
        <f>VLOOKUP(A69,'[1]Hoja1'!$A$3:$E$200,4,FALSE)</f>
        <v>LICITACION</v>
      </c>
      <c r="E69" s="26"/>
    </row>
    <row r="70" spans="1:5" ht="45">
      <c r="A70" s="3">
        <v>30059157</v>
      </c>
      <c r="B70" s="4" t="s">
        <v>115</v>
      </c>
      <c r="C70" s="36">
        <v>14830</v>
      </c>
      <c r="D70" s="26" t="s">
        <v>9</v>
      </c>
      <c r="E70" s="26"/>
    </row>
    <row r="71" spans="1:5" ht="30">
      <c r="A71" s="3">
        <v>30059481</v>
      </c>
      <c r="B71" s="4" t="s">
        <v>116</v>
      </c>
      <c r="C71" s="36">
        <v>164871</v>
      </c>
      <c r="D71" s="26" t="s">
        <v>6</v>
      </c>
      <c r="E71" s="59" t="s">
        <v>322</v>
      </c>
    </row>
    <row r="72" spans="1:5" ht="45">
      <c r="A72" s="3">
        <v>30059576</v>
      </c>
      <c r="B72" s="4" t="s">
        <v>118</v>
      </c>
      <c r="C72" s="36">
        <v>104623</v>
      </c>
      <c r="D72" s="26" t="s">
        <v>4</v>
      </c>
      <c r="E72" s="59" t="s">
        <v>323</v>
      </c>
    </row>
    <row r="73" spans="1:5" ht="30">
      <c r="A73" s="3">
        <v>30059624</v>
      </c>
      <c r="B73" s="4" t="s">
        <v>119</v>
      </c>
      <c r="C73" s="36">
        <v>0</v>
      </c>
      <c r="D73" s="26" t="s">
        <v>9</v>
      </c>
      <c r="E73" s="26"/>
    </row>
    <row r="74" spans="1:5" ht="45">
      <c r="A74" s="3">
        <v>30060722</v>
      </c>
      <c r="B74" s="4" t="s">
        <v>120</v>
      </c>
      <c r="C74" s="36">
        <v>1352</v>
      </c>
      <c r="D74" s="26" t="s">
        <v>6</v>
      </c>
      <c r="E74" s="26"/>
    </row>
    <row r="75" spans="1:5" ht="45">
      <c r="A75" s="3">
        <v>30060741</v>
      </c>
      <c r="B75" s="4" t="s">
        <v>121</v>
      </c>
      <c r="C75" s="36">
        <v>270355</v>
      </c>
      <c r="D75" s="26" t="str">
        <f>VLOOKUP(A75,'[1]Hoja1'!$A$3:$E$200,4,FALSE)</f>
        <v>EJECUCION</v>
      </c>
      <c r="E75" s="26" t="s">
        <v>122</v>
      </c>
    </row>
    <row r="76" spans="1:5" ht="30">
      <c r="A76" s="3">
        <v>30060922</v>
      </c>
      <c r="B76" s="4" t="s">
        <v>123</v>
      </c>
      <c r="C76" s="36">
        <v>170005</v>
      </c>
      <c r="D76" s="26" t="s">
        <v>4</v>
      </c>
      <c r="E76" s="26" t="s">
        <v>124</v>
      </c>
    </row>
    <row r="77" spans="1:5" ht="45">
      <c r="A77" s="3">
        <v>30061045</v>
      </c>
      <c r="B77" s="4" t="s">
        <v>125</v>
      </c>
      <c r="C77" s="36">
        <v>28558</v>
      </c>
      <c r="D77" s="26" t="s">
        <v>4</v>
      </c>
      <c r="E77" s="59" t="s">
        <v>324</v>
      </c>
    </row>
    <row r="78" spans="1:5" ht="45">
      <c r="A78" s="3">
        <v>30061046</v>
      </c>
      <c r="B78" s="4" t="s">
        <v>127</v>
      </c>
      <c r="C78" s="36">
        <v>61326</v>
      </c>
      <c r="D78" s="26" t="s">
        <v>4</v>
      </c>
      <c r="E78" s="59" t="s">
        <v>312</v>
      </c>
    </row>
    <row r="79" spans="1:5" ht="45">
      <c r="A79" s="3">
        <v>30061063</v>
      </c>
      <c r="B79" s="4" t="s">
        <v>129</v>
      </c>
      <c r="C79" s="36">
        <v>33303</v>
      </c>
      <c r="D79" s="26" t="s">
        <v>4</v>
      </c>
      <c r="E79" s="26" t="s">
        <v>130</v>
      </c>
    </row>
    <row r="80" spans="1:5" ht="45">
      <c r="A80" s="3">
        <v>30061663</v>
      </c>
      <c r="B80" s="4" t="s">
        <v>131</v>
      </c>
      <c r="C80" s="36">
        <v>1081490</v>
      </c>
      <c r="D80" s="26" t="s">
        <v>4</v>
      </c>
      <c r="E80" s="59" t="s">
        <v>318</v>
      </c>
    </row>
    <row r="81" spans="1:5" ht="30">
      <c r="A81" s="3">
        <v>30061758</v>
      </c>
      <c r="B81" s="4" t="s">
        <v>132</v>
      </c>
      <c r="C81" s="36">
        <v>252841</v>
      </c>
      <c r="D81" s="26" t="s">
        <v>9</v>
      </c>
      <c r="E81" s="26"/>
    </row>
    <row r="82" spans="1:5" ht="45">
      <c r="A82" s="3">
        <v>30061760</v>
      </c>
      <c r="B82" s="4" t="s">
        <v>133</v>
      </c>
      <c r="C82" s="36">
        <v>254120</v>
      </c>
      <c r="D82" s="26" t="s">
        <v>9</v>
      </c>
      <c r="E82" s="26"/>
    </row>
    <row r="83" spans="1:5" ht="30">
      <c r="A83" s="3">
        <v>30061764</v>
      </c>
      <c r="B83" s="4" t="s">
        <v>134</v>
      </c>
      <c r="C83" s="36">
        <v>31366</v>
      </c>
      <c r="D83" s="26" t="s">
        <v>11</v>
      </c>
      <c r="E83" s="59" t="s">
        <v>325</v>
      </c>
    </row>
    <row r="84" spans="1:5" ht="30">
      <c r="A84" s="3">
        <v>30062214</v>
      </c>
      <c r="B84" s="4" t="s">
        <v>135</v>
      </c>
      <c r="C84" s="36">
        <v>147375</v>
      </c>
      <c r="D84" s="26" t="s">
        <v>9</v>
      </c>
      <c r="E84" s="26"/>
    </row>
    <row r="85" spans="1:5" ht="30">
      <c r="A85" s="3">
        <v>30063237</v>
      </c>
      <c r="B85" s="4" t="s">
        <v>136</v>
      </c>
      <c r="C85" s="36">
        <v>374783</v>
      </c>
      <c r="D85" s="26" t="str">
        <f>VLOOKUP(A85,'[1]Hoja1'!$A$3:$E$200,4,FALSE)</f>
        <v>EJECUCION</v>
      </c>
      <c r="E85" s="26" t="s">
        <v>137</v>
      </c>
    </row>
    <row r="86" spans="1:5" ht="45">
      <c r="A86" s="3">
        <v>30063286</v>
      </c>
      <c r="B86" s="4" t="s">
        <v>138</v>
      </c>
      <c r="C86" s="36">
        <v>197797</v>
      </c>
      <c r="D86" s="26" t="str">
        <f>VLOOKUP(A86,'[1]Hoja1'!$A$3:$E$200,4,FALSE)</f>
        <v>EJECUCION</v>
      </c>
      <c r="E86" s="26" t="s">
        <v>139</v>
      </c>
    </row>
    <row r="87" spans="1:5" ht="45">
      <c r="A87" s="3">
        <v>30064388</v>
      </c>
      <c r="B87" s="4" t="s">
        <v>140</v>
      </c>
      <c r="C87" s="36">
        <v>0</v>
      </c>
      <c r="D87" s="26" t="s">
        <v>9</v>
      </c>
      <c r="E87" s="26"/>
    </row>
    <row r="88" spans="1:5" ht="30">
      <c r="A88" s="3">
        <v>30064728</v>
      </c>
      <c r="B88" s="4" t="s">
        <v>141</v>
      </c>
      <c r="C88" s="36">
        <v>0</v>
      </c>
      <c r="D88" s="26" t="s">
        <v>5</v>
      </c>
      <c r="E88" s="26"/>
    </row>
    <row r="89" spans="1:5" ht="45">
      <c r="A89" s="3">
        <v>30065033</v>
      </c>
      <c r="B89" s="4" t="s">
        <v>142</v>
      </c>
      <c r="C89" s="36">
        <v>57241</v>
      </c>
      <c r="D89" s="26" t="s">
        <v>4</v>
      </c>
      <c r="E89" s="26" t="s">
        <v>143</v>
      </c>
    </row>
    <row r="90" spans="1:5" ht="45">
      <c r="A90" s="3">
        <v>30065471</v>
      </c>
      <c r="B90" s="4" t="s">
        <v>144</v>
      </c>
      <c r="C90" s="36">
        <v>124578</v>
      </c>
      <c r="D90" s="26" t="s">
        <v>6</v>
      </c>
      <c r="E90" s="26"/>
    </row>
    <row r="91" spans="1:5" ht="30">
      <c r="A91" s="3">
        <v>30065486</v>
      </c>
      <c r="B91" s="4" t="s">
        <v>145</v>
      </c>
      <c r="C91" s="36">
        <v>3000</v>
      </c>
      <c r="D91" s="26" t="s">
        <v>5</v>
      </c>
      <c r="E91" s="26"/>
    </row>
    <row r="92" spans="1:5" ht="30">
      <c r="A92" s="3">
        <v>30065625</v>
      </c>
      <c r="B92" s="4" t="s">
        <v>146</v>
      </c>
      <c r="C92" s="36">
        <v>12356</v>
      </c>
      <c r="D92" s="26" t="s">
        <v>53</v>
      </c>
      <c r="E92" s="26"/>
    </row>
    <row r="93" spans="1:5" ht="30">
      <c r="A93" s="3">
        <v>30066339</v>
      </c>
      <c r="B93" s="4" t="s">
        <v>147</v>
      </c>
      <c r="C93" s="36">
        <v>0</v>
      </c>
      <c r="D93" s="26" t="s">
        <v>9</v>
      </c>
      <c r="E93" s="26"/>
    </row>
    <row r="94" spans="1:5" ht="30">
      <c r="A94" s="3">
        <v>30066979</v>
      </c>
      <c r="B94" s="4" t="s">
        <v>148</v>
      </c>
      <c r="C94" s="36">
        <v>3748</v>
      </c>
      <c r="D94" s="26" t="str">
        <f>VLOOKUP(A94,'[1]Hoja1'!$A$3:$E$200,4,FALSE)</f>
        <v>EJECUCION</v>
      </c>
      <c r="E94" s="26" t="s">
        <v>149</v>
      </c>
    </row>
    <row r="95" spans="1:5" ht="45">
      <c r="A95" s="3">
        <v>30067004</v>
      </c>
      <c r="B95" s="4" t="s">
        <v>150</v>
      </c>
      <c r="C95" s="36">
        <v>34467</v>
      </c>
      <c r="D95" s="26" t="str">
        <f>VLOOKUP(A95,'[1]Hoja1'!$A$3:$E$200,4,FALSE)</f>
        <v>EJECUCION</v>
      </c>
      <c r="E95" s="26" t="s">
        <v>151</v>
      </c>
    </row>
    <row r="96" spans="1:5" ht="30">
      <c r="A96" s="3">
        <v>30067249</v>
      </c>
      <c r="B96" s="4" t="s">
        <v>152</v>
      </c>
      <c r="C96" s="36">
        <v>10345</v>
      </c>
      <c r="D96" s="26" t="s">
        <v>4</v>
      </c>
      <c r="E96" s="26" t="s">
        <v>153</v>
      </c>
    </row>
    <row r="97" spans="1:5" ht="30">
      <c r="A97" s="3">
        <v>30067351</v>
      </c>
      <c r="B97" s="4" t="s">
        <v>154</v>
      </c>
      <c r="C97" s="36">
        <v>13067</v>
      </c>
      <c r="D97" s="26" t="str">
        <f>VLOOKUP(A97,'[1]Hoja1'!$A$3:$E$200,4,FALSE)</f>
        <v>EJECUCION</v>
      </c>
      <c r="E97" s="26" t="s">
        <v>155</v>
      </c>
    </row>
    <row r="98" spans="1:5" ht="45">
      <c r="A98" s="3">
        <v>30067743</v>
      </c>
      <c r="B98" s="4" t="s">
        <v>156</v>
      </c>
      <c r="C98" s="36">
        <v>64561</v>
      </c>
      <c r="D98" s="26" t="str">
        <f>VLOOKUP(A98,'[1]Hoja1'!$A$3:$E$200,4,FALSE)</f>
        <v>LICITACION</v>
      </c>
      <c r="E98" s="26"/>
    </row>
    <row r="99" spans="1:5" ht="45">
      <c r="A99" s="3">
        <v>30068360</v>
      </c>
      <c r="B99" s="4" t="s">
        <v>157</v>
      </c>
      <c r="C99" s="36">
        <v>300</v>
      </c>
      <c r="D99" s="26" t="s">
        <v>9</v>
      </c>
      <c r="E99" s="26"/>
    </row>
    <row r="100" spans="1:5" ht="30">
      <c r="A100" s="3">
        <v>30068361</v>
      </c>
      <c r="B100" s="4" t="s">
        <v>158</v>
      </c>
      <c r="C100" s="36">
        <v>300</v>
      </c>
      <c r="D100" s="26" t="s">
        <v>9</v>
      </c>
      <c r="E100" s="26"/>
    </row>
    <row r="101" spans="1:5" ht="45">
      <c r="A101" s="3">
        <v>30068495</v>
      </c>
      <c r="B101" s="4" t="s">
        <v>159</v>
      </c>
      <c r="C101" s="36">
        <v>0</v>
      </c>
      <c r="D101" s="26" t="s">
        <v>160</v>
      </c>
      <c r="E101" s="26"/>
    </row>
    <row r="102" spans="1:5" ht="30">
      <c r="A102" s="3">
        <v>30068754</v>
      </c>
      <c r="B102" s="4" t="s">
        <v>161</v>
      </c>
      <c r="C102" s="36">
        <v>15026</v>
      </c>
      <c r="D102" s="26" t="str">
        <f>VLOOKUP(A102,'[1]Hoja1'!$A$3:$E$200,4,FALSE)</f>
        <v>LICITACION</v>
      </c>
      <c r="E102" s="26">
        <v>0</v>
      </c>
    </row>
    <row r="103" spans="1:5" ht="30">
      <c r="A103" s="3">
        <v>30069008</v>
      </c>
      <c r="B103" s="4" t="s">
        <v>162</v>
      </c>
      <c r="C103" s="36">
        <v>108000</v>
      </c>
      <c r="D103" s="26" t="str">
        <f>VLOOKUP(A103,'[1]Hoja1'!$A$3:$E$200,4,FALSE)</f>
        <v>LICITACION</v>
      </c>
      <c r="E103" s="26">
        <v>0</v>
      </c>
    </row>
    <row r="104" spans="1:5" ht="30">
      <c r="A104" s="3">
        <v>30069042</v>
      </c>
      <c r="B104" s="4" t="s">
        <v>163</v>
      </c>
      <c r="C104" s="36">
        <v>254308</v>
      </c>
      <c r="D104" s="26" t="str">
        <f>VLOOKUP(A104,'[1]Hoja1'!$A$3:$E$200,4,FALSE)</f>
        <v>EJECUCION</v>
      </c>
      <c r="E104" s="26" t="s">
        <v>164</v>
      </c>
    </row>
    <row r="105" spans="1:5" ht="45">
      <c r="A105" s="3">
        <v>30069044</v>
      </c>
      <c r="B105" s="4" t="s">
        <v>165</v>
      </c>
      <c r="C105" s="36">
        <v>100000</v>
      </c>
      <c r="D105" s="26" t="str">
        <f>VLOOKUP(A105,'[1]Hoja1'!$A$3:$E$200,4,FALSE)</f>
        <v>LICITACION</v>
      </c>
      <c r="E105" s="26">
        <v>0</v>
      </c>
    </row>
    <row r="106" spans="1:5" ht="45">
      <c r="A106" s="3">
        <v>30069083</v>
      </c>
      <c r="B106" s="4" t="s">
        <v>166</v>
      </c>
      <c r="C106" s="36">
        <v>0</v>
      </c>
      <c r="D106" s="26" t="s">
        <v>4</v>
      </c>
      <c r="E106" s="26" t="s">
        <v>167</v>
      </c>
    </row>
    <row r="107" spans="1:5" ht="45">
      <c r="A107" s="3">
        <v>30069599</v>
      </c>
      <c r="B107" s="4" t="s">
        <v>168</v>
      </c>
      <c r="C107" s="36">
        <v>156</v>
      </c>
      <c r="D107" s="26" t="s">
        <v>5</v>
      </c>
      <c r="E107" s="26">
        <v>0</v>
      </c>
    </row>
    <row r="108" spans="1:5" ht="45">
      <c r="A108" s="3">
        <v>30070047</v>
      </c>
      <c r="B108" s="4" t="s">
        <v>169</v>
      </c>
      <c r="C108" s="36">
        <v>69349</v>
      </c>
      <c r="D108" s="26" t="s">
        <v>9</v>
      </c>
      <c r="E108" s="26"/>
    </row>
    <row r="109" spans="1:5" ht="30">
      <c r="A109" s="3">
        <v>30070376</v>
      </c>
      <c r="B109" s="4" t="s">
        <v>170</v>
      </c>
      <c r="C109" s="36">
        <v>16427</v>
      </c>
      <c r="D109" s="26" t="str">
        <f>VLOOKUP(A109,'[1]Hoja1'!$A$3:$E$200,4,FALSE)</f>
        <v>LICITACION</v>
      </c>
      <c r="E109" s="26">
        <v>0</v>
      </c>
    </row>
    <row r="110" spans="1:5" ht="45">
      <c r="A110" s="3">
        <v>30070534</v>
      </c>
      <c r="B110" s="4" t="s">
        <v>171</v>
      </c>
      <c r="C110" s="36">
        <v>10710</v>
      </c>
      <c r="D110" s="26" t="str">
        <f>VLOOKUP(A110,'[1]Hoja1'!$A$3:$E$200,4,FALSE)</f>
        <v>EJECUCION</v>
      </c>
      <c r="E110" s="26" t="s">
        <v>172</v>
      </c>
    </row>
    <row r="111" spans="1:5" ht="45">
      <c r="A111" s="3">
        <v>30071326</v>
      </c>
      <c r="B111" s="4" t="s">
        <v>173</v>
      </c>
      <c r="C111" s="36">
        <v>30605</v>
      </c>
      <c r="D111" s="26" t="str">
        <f>VLOOKUP(A111,'[1]Hoja1'!$A$3:$E$200,4,FALSE)</f>
        <v>LICITACION</v>
      </c>
      <c r="E111" s="26">
        <v>0</v>
      </c>
    </row>
    <row r="112" spans="1:5" ht="45">
      <c r="A112" s="3">
        <v>30071578</v>
      </c>
      <c r="B112" s="4" t="s">
        <v>174</v>
      </c>
      <c r="C112" s="36">
        <v>192102</v>
      </c>
      <c r="D112" s="26" t="s">
        <v>4</v>
      </c>
      <c r="E112" s="59" t="s">
        <v>320</v>
      </c>
    </row>
    <row r="113" spans="1:5" ht="45">
      <c r="A113" s="3">
        <v>30072017</v>
      </c>
      <c r="B113" s="4" t="s">
        <v>175</v>
      </c>
      <c r="C113" s="36">
        <v>397967</v>
      </c>
      <c r="D113" s="26" t="s">
        <v>4</v>
      </c>
      <c r="E113" s="37" t="s">
        <v>305</v>
      </c>
    </row>
    <row r="114" spans="1:5" ht="30">
      <c r="A114" s="3">
        <v>30072168</v>
      </c>
      <c r="B114" s="4" t="s">
        <v>176</v>
      </c>
      <c r="C114" s="36">
        <v>284969</v>
      </c>
      <c r="D114" s="26" t="s">
        <v>4</v>
      </c>
      <c r="E114" s="26" t="s">
        <v>177</v>
      </c>
    </row>
    <row r="115" spans="1:5" ht="45">
      <c r="A115" s="3">
        <v>30073349</v>
      </c>
      <c r="B115" s="4" t="s">
        <v>178</v>
      </c>
      <c r="C115" s="36">
        <v>11000</v>
      </c>
      <c r="D115" s="26" t="str">
        <f>VLOOKUP(A115,'[1]Hoja1'!$A$3:$E$200,4,FALSE)</f>
        <v>LICITACION</v>
      </c>
      <c r="E115" s="26"/>
    </row>
    <row r="116" spans="1:5" ht="45">
      <c r="A116" s="3">
        <v>30073369</v>
      </c>
      <c r="B116" s="4" t="s">
        <v>179</v>
      </c>
      <c r="C116" s="36">
        <v>5542</v>
      </c>
      <c r="D116" s="26" t="s">
        <v>180</v>
      </c>
      <c r="E116" s="26"/>
    </row>
    <row r="117" spans="1:5" ht="30">
      <c r="A117" s="3">
        <v>30073591</v>
      </c>
      <c r="B117" s="4" t="s">
        <v>181</v>
      </c>
      <c r="C117" s="36">
        <v>46259</v>
      </c>
      <c r="D117" s="26" t="s">
        <v>9</v>
      </c>
      <c r="E117" s="26"/>
    </row>
    <row r="118" spans="1:5" ht="45">
      <c r="A118" s="3">
        <v>30073633</v>
      </c>
      <c r="B118" s="4" t="s">
        <v>182</v>
      </c>
      <c r="C118" s="36">
        <v>12200</v>
      </c>
      <c r="D118" s="26" t="s">
        <v>4</v>
      </c>
      <c r="E118" s="26" t="s">
        <v>183</v>
      </c>
    </row>
    <row r="119" spans="1:5" ht="30">
      <c r="A119" s="3">
        <v>30073816</v>
      </c>
      <c r="B119" s="4" t="s">
        <v>184</v>
      </c>
      <c r="C119" s="36">
        <v>0</v>
      </c>
      <c r="D119" s="26" t="s">
        <v>9</v>
      </c>
      <c r="E119" s="26"/>
    </row>
    <row r="120" spans="1:5" ht="30">
      <c r="A120" s="3">
        <v>30073855</v>
      </c>
      <c r="B120" s="4" t="s">
        <v>185</v>
      </c>
      <c r="C120" s="36">
        <v>21000</v>
      </c>
      <c r="D120" s="26" t="s">
        <v>11</v>
      </c>
      <c r="E120" s="59" t="s">
        <v>326</v>
      </c>
    </row>
    <row r="121" spans="1:5" ht="30">
      <c r="A121" s="3">
        <v>30073902</v>
      </c>
      <c r="B121" s="4" t="s">
        <v>186</v>
      </c>
      <c r="C121" s="36">
        <v>536</v>
      </c>
      <c r="D121" s="26" t="s">
        <v>187</v>
      </c>
      <c r="E121" s="26"/>
    </row>
    <row r="122" spans="1:5" ht="45">
      <c r="A122" s="3">
        <v>30074606</v>
      </c>
      <c r="B122" s="4" t="s">
        <v>188</v>
      </c>
      <c r="C122" s="36">
        <v>426</v>
      </c>
      <c r="D122" s="26" t="s">
        <v>5</v>
      </c>
      <c r="E122" s="26"/>
    </row>
    <row r="123" spans="1:5" ht="30">
      <c r="A123" s="3">
        <v>30074704</v>
      </c>
      <c r="B123" s="4" t="s">
        <v>189</v>
      </c>
      <c r="C123" s="36">
        <v>44074</v>
      </c>
      <c r="D123" s="26" t="s">
        <v>4</v>
      </c>
      <c r="E123" s="59" t="s">
        <v>312</v>
      </c>
    </row>
    <row r="124" spans="1:5" ht="30">
      <c r="A124" s="3">
        <v>30074732</v>
      </c>
      <c r="B124" s="4" t="s">
        <v>190</v>
      </c>
      <c r="C124" s="36">
        <v>1071</v>
      </c>
      <c r="D124" s="26" t="s">
        <v>9</v>
      </c>
      <c r="E124" s="26"/>
    </row>
    <row r="125" spans="1:5" ht="30">
      <c r="A125" s="3">
        <v>30075101</v>
      </c>
      <c r="B125" s="4" t="s">
        <v>191</v>
      </c>
      <c r="C125" s="36">
        <v>504964</v>
      </c>
      <c r="D125" s="26" t="str">
        <f>VLOOKUP(A125,'[1]Hoja1'!$A$3:$E$200,4,FALSE)</f>
        <v>EJECUCION</v>
      </c>
      <c r="E125" s="26" t="s">
        <v>192</v>
      </c>
    </row>
    <row r="126" spans="1:5" ht="30">
      <c r="A126" s="3">
        <v>30075231</v>
      </c>
      <c r="B126" s="4" t="s">
        <v>193</v>
      </c>
      <c r="C126" s="36">
        <v>1576184</v>
      </c>
      <c r="D126" s="26" t="str">
        <f>VLOOKUP(A126,'[1]Hoja1'!$A$3:$E$200,4,FALSE)</f>
        <v>LICITACION</v>
      </c>
      <c r="E126" s="26">
        <v>0</v>
      </c>
    </row>
    <row r="127" spans="1:5" ht="30">
      <c r="A127" s="3">
        <v>30075233</v>
      </c>
      <c r="B127" s="4" t="s">
        <v>194</v>
      </c>
      <c r="C127" s="36">
        <v>1488905</v>
      </c>
      <c r="D127" s="26" t="str">
        <f>VLOOKUP(A127,'[1]Hoja1'!$A$3:$E$200,4,FALSE)</f>
        <v>LICITACION</v>
      </c>
      <c r="E127" s="26">
        <v>0</v>
      </c>
    </row>
    <row r="128" spans="1:5" ht="30">
      <c r="A128" s="3">
        <v>30075234</v>
      </c>
      <c r="B128" s="4" t="s">
        <v>195</v>
      </c>
      <c r="C128" s="36">
        <v>501407</v>
      </c>
      <c r="D128" s="26" t="str">
        <f>VLOOKUP(A128,'[1]Hoja1'!$A$3:$E$200,4,FALSE)</f>
        <v>LICITACION</v>
      </c>
      <c r="E128" s="26">
        <v>0</v>
      </c>
    </row>
    <row r="129" spans="1:5" ht="45">
      <c r="A129" s="3">
        <v>30075235</v>
      </c>
      <c r="B129" s="4" t="s">
        <v>196</v>
      </c>
      <c r="C129" s="36">
        <v>923462</v>
      </c>
      <c r="D129" s="26" t="str">
        <f>VLOOKUP(A129,'[1]Hoja1'!$A$3:$E$200,4,FALSE)</f>
        <v>LICITACION</v>
      </c>
      <c r="E129" s="26">
        <v>0</v>
      </c>
    </row>
    <row r="130" spans="1:5" ht="30">
      <c r="A130" s="3">
        <v>30075769</v>
      </c>
      <c r="B130" s="4" t="s">
        <v>197</v>
      </c>
      <c r="C130" s="36">
        <v>1000</v>
      </c>
      <c r="D130" s="26" t="s">
        <v>6</v>
      </c>
      <c r="E130" s="26"/>
    </row>
    <row r="131" spans="1:5" ht="30">
      <c r="A131" s="3">
        <v>30075787</v>
      </c>
      <c r="B131" s="4" t="s">
        <v>198</v>
      </c>
      <c r="C131" s="36">
        <v>151083</v>
      </c>
      <c r="D131" s="26" t="s">
        <v>4</v>
      </c>
      <c r="E131" s="26">
        <v>0</v>
      </c>
    </row>
    <row r="132" spans="1:5" ht="45">
      <c r="A132" s="3">
        <v>30075792</v>
      </c>
      <c r="B132" s="4" t="s">
        <v>199</v>
      </c>
      <c r="C132" s="36">
        <v>58274</v>
      </c>
      <c r="D132" s="26" t="str">
        <f>VLOOKUP(A132,'[1]Hoja1'!$A$3:$E$200,4,FALSE)</f>
        <v>LICITACION</v>
      </c>
      <c r="E132" s="26">
        <v>0</v>
      </c>
    </row>
    <row r="133" spans="1:5" ht="30">
      <c r="A133" s="3">
        <v>30075809</v>
      </c>
      <c r="B133" s="4" t="s">
        <v>200</v>
      </c>
      <c r="C133" s="36">
        <v>68775</v>
      </c>
      <c r="D133" s="26" t="s">
        <v>9</v>
      </c>
      <c r="E133" s="26"/>
    </row>
    <row r="134" spans="1:5" ht="30">
      <c r="A134" s="3">
        <v>30075887</v>
      </c>
      <c r="B134" s="4" t="s">
        <v>201</v>
      </c>
      <c r="C134" s="36">
        <v>45024</v>
      </c>
      <c r="D134" s="26" t="s">
        <v>5</v>
      </c>
      <c r="E134" s="26"/>
    </row>
    <row r="135" spans="1:5" ht="30">
      <c r="A135" s="3">
        <v>30076001</v>
      </c>
      <c r="B135" s="4" t="s">
        <v>202</v>
      </c>
      <c r="C135" s="36">
        <v>1000</v>
      </c>
      <c r="D135" s="26" t="s">
        <v>9</v>
      </c>
      <c r="E135" s="26"/>
    </row>
    <row r="136" spans="1:5" ht="45">
      <c r="A136" s="3">
        <v>30076011</v>
      </c>
      <c r="B136" s="4" t="s">
        <v>203</v>
      </c>
      <c r="C136" s="36">
        <v>207907</v>
      </c>
      <c r="D136" s="26" t="s">
        <v>4</v>
      </c>
      <c r="E136" s="59" t="s">
        <v>312</v>
      </c>
    </row>
    <row r="137" spans="1:5" ht="30">
      <c r="A137" s="3">
        <v>30076982</v>
      </c>
      <c r="B137" s="4" t="s">
        <v>204</v>
      </c>
      <c r="C137" s="36">
        <v>155890</v>
      </c>
      <c r="D137" s="26" t="s">
        <v>205</v>
      </c>
      <c r="E137" s="26"/>
    </row>
    <row r="138" spans="1:5" ht="30">
      <c r="A138" s="3">
        <v>30077334</v>
      </c>
      <c r="B138" s="4" t="s">
        <v>206</v>
      </c>
      <c r="C138" s="36">
        <v>14018</v>
      </c>
      <c r="D138" s="26" t="s">
        <v>207</v>
      </c>
      <c r="E138" s="26"/>
    </row>
    <row r="139" spans="1:5" ht="30">
      <c r="A139" s="3">
        <v>30077374</v>
      </c>
      <c r="B139" s="4" t="s">
        <v>208</v>
      </c>
      <c r="C139" s="36">
        <v>39145</v>
      </c>
      <c r="D139" s="26" t="s">
        <v>6</v>
      </c>
      <c r="E139" s="49" t="s">
        <v>313</v>
      </c>
    </row>
    <row r="140" spans="1:5" ht="30">
      <c r="A140" s="3">
        <v>30077409</v>
      </c>
      <c r="B140" s="4" t="s">
        <v>210</v>
      </c>
      <c r="C140" s="36">
        <v>60393</v>
      </c>
      <c r="D140" s="26" t="str">
        <f>VLOOKUP(A140,'[1]Hoja1'!$A$3:$E$200,4,FALSE)</f>
        <v>EJECUCION</v>
      </c>
      <c r="E140" s="26" t="s">
        <v>211</v>
      </c>
    </row>
    <row r="141" spans="1:5" ht="30">
      <c r="A141" s="3">
        <v>30077410</v>
      </c>
      <c r="B141" s="4" t="s">
        <v>212</v>
      </c>
      <c r="C141" s="36">
        <v>1000</v>
      </c>
      <c r="D141" s="26" t="s">
        <v>9</v>
      </c>
      <c r="E141" s="26">
        <v>0</v>
      </c>
    </row>
    <row r="142" spans="1:5" ht="30">
      <c r="A142" s="3">
        <v>30077567</v>
      </c>
      <c r="B142" s="4" t="s">
        <v>213</v>
      </c>
      <c r="C142" s="36">
        <v>91064</v>
      </c>
      <c r="D142" s="26" t="s">
        <v>4</v>
      </c>
      <c r="E142" s="26" t="s">
        <v>214</v>
      </c>
    </row>
    <row r="143" spans="1:5" ht="30">
      <c r="A143" s="3">
        <v>30078384</v>
      </c>
      <c r="B143" s="4" t="s">
        <v>215</v>
      </c>
      <c r="C143" s="36">
        <v>90487</v>
      </c>
      <c r="D143" s="26" t="s">
        <v>9</v>
      </c>
      <c r="E143" s="26"/>
    </row>
    <row r="144" spans="1:5" ht="30">
      <c r="A144" s="3">
        <v>30078403</v>
      </c>
      <c r="B144" s="4" t="s">
        <v>216</v>
      </c>
      <c r="C144" s="36">
        <v>36399</v>
      </c>
      <c r="D144" s="26" t="s">
        <v>217</v>
      </c>
      <c r="E144" s="26"/>
    </row>
    <row r="145" spans="1:5" ht="30">
      <c r="A145" s="3">
        <v>30078571</v>
      </c>
      <c r="B145" s="4" t="s">
        <v>218</v>
      </c>
      <c r="C145" s="36">
        <v>923047</v>
      </c>
      <c r="D145" s="26" t="s">
        <v>6</v>
      </c>
      <c r="E145" s="26"/>
    </row>
    <row r="146" spans="1:5" ht="30">
      <c r="A146" s="3">
        <v>30079014</v>
      </c>
      <c r="B146" s="4" t="s">
        <v>219</v>
      </c>
      <c r="C146" s="36">
        <v>5233</v>
      </c>
      <c r="D146" s="26" t="s">
        <v>9</v>
      </c>
      <c r="E146" s="26"/>
    </row>
    <row r="147" spans="1:5" ht="30">
      <c r="A147" s="3">
        <v>30079569</v>
      </c>
      <c r="B147" s="4" t="s">
        <v>220</v>
      </c>
      <c r="C147" s="36">
        <v>3003</v>
      </c>
      <c r="D147" s="26" t="s">
        <v>6</v>
      </c>
      <c r="E147" s="26"/>
    </row>
    <row r="148" spans="1:5" ht="30">
      <c r="A148" s="3">
        <v>30079578</v>
      </c>
      <c r="B148" s="4" t="s">
        <v>221</v>
      </c>
      <c r="C148" s="36">
        <v>195508</v>
      </c>
      <c r="D148" s="26" t="str">
        <f>VLOOKUP(A148,'[1]Hoja1'!$A$3:$E$200,4,FALSE)</f>
        <v>EJECUCION</v>
      </c>
      <c r="E148" s="26" t="s">
        <v>222</v>
      </c>
    </row>
    <row r="149" spans="1:5" ht="30">
      <c r="A149" s="3">
        <v>30079582</v>
      </c>
      <c r="B149" s="4" t="s">
        <v>223</v>
      </c>
      <c r="C149" s="36">
        <v>1681</v>
      </c>
      <c r="D149" s="26" t="s">
        <v>6</v>
      </c>
      <c r="E149" s="26"/>
    </row>
    <row r="150" spans="1:5" ht="30">
      <c r="A150" s="3">
        <v>30079587</v>
      </c>
      <c r="B150" s="4" t="s">
        <v>224</v>
      </c>
      <c r="C150" s="36">
        <v>10507</v>
      </c>
      <c r="D150" s="26" t="str">
        <f>VLOOKUP(A150,'[1]Hoja1'!$A$3:$E$200,4,FALSE)</f>
        <v>LICITACION</v>
      </c>
      <c r="E150" s="26"/>
    </row>
    <row r="151" spans="1:5" ht="45">
      <c r="A151" s="3">
        <v>30080002</v>
      </c>
      <c r="B151" s="4" t="s">
        <v>225</v>
      </c>
      <c r="C151" s="36">
        <v>1500</v>
      </c>
      <c r="D151" s="26" t="s">
        <v>6</v>
      </c>
      <c r="E151" s="26"/>
    </row>
    <row r="152" spans="1:5" ht="45">
      <c r="A152" s="3">
        <v>30080124</v>
      </c>
      <c r="B152" s="4" t="s">
        <v>226</v>
      </c>
      <c r="C152" s="36">
        <v>82130</v>
      </c>
      <c r="D152" s="26" t="s">
        <v>5</v>
      </c>
      <c r="E152" s="26"/>
    </row>
    <row r="153" spans="1:5" ht="30">
      <c r="A153" s="3">
        <v>30080168</v>
      </c>
      <c r="B153" s="4" t="s">
        <v>227</v>
      </c>
      <c r="C153" s="36">
        <v>678305</v>
      </c>
      <c r="D153" s="26" t="str">
        <f>VLOOKUP(A153,'[1]Hoja1'!$A$3:$E$200,4,FALSE)</f>
        <v>EJECUCION</v>
      </c>
      <c r="E153" s="26" t="s">
        <v>228</v>
      </c>
    </row>
    <row r="154" spans="1:5" ht="30">
      <c r="A154" s="3">
        <v>30080697</v>
      </c>
      <c r="B154" s="4" t="s">
        <v>229</v>
      </c>
      <c r="C154" s="36">
        <v>1233318</v>
      </c>
      <c r="D154" s="26" t="str">
        <f>VLOOKUP(A154,'[1]Hoja1'!$A$3:$E$200,4,FALSE)</f>
        <v>EJECUCION</v>
      </c>
      <c r="E154" s="26" t="s">
        <v>230</v>
      </c>
    </row>
    <row r="155" spans="1:5" ht="30">
      <c r="A155" s="3">
        <v>30080705</v>
      </c>
      <c r="B155" s="4" t="s">
        <v>231</v>
      </c>
      <c r="C155" s="36">
        <v>939267</v>
      </c>
      <c r="D155" s="26" t="str">
        <f>VLOOKUP(A155,'[1]Hoja1'!$A$3:$E$200,4,FALSE)</f>
        <v>EJECUCION</v>
      </c>
      <c r="E155" s="26" t="s">
        <v>232</v>
      </c>
    </row>
    <row r="156" spans="1:5" ht="45">
      <c r="A156" s="3">
        <v>30080854</v>
      </c>
      <c r="B156" s="4" t="s">
        <v>233</v>
      </c>
      <c r="C156" s="36">
        <v>2678</v>
      </c>
      <c r="D156" s="26" t="s">
        <v>9</v>
      </c>
      <c r="E156" s="26"/>
    </row>
    <row r="157" spans="1:5" ht="30">
      <c r="A157" s="3">
        <v>30081212</v>
      </c>
      <c r="B157" s="4" t="s">
        <v>234</v>
      </c>
      <c r="C157" s="36">
        <v>5336</v>
      </c>
      <c r="D157" s="26" t="s">
        <v>9</v>
      </c>
      <c r="E157" s="26"/>
    </row>
    <row r="158" spans="1:5" ht="45">
      <c r="A158" s="3">
        <v>30081339</v>
      </c>
      <c r="B158" s="4" t="s">
        <v>235</v>
      </c>
      <c r="C158" s="36">
        <v>15536</v>
      </c>
      <c r="D158" s="26" t="s">
        <v>9</v>
      </c>
      <c r="E158" s="26"/>
    </row>
    <row r="159" spans="1:5" ht="45">
      <c r="A159" s="3">
        <v>30081341</v>
      </c>
      <c r="B159" s="4" t="s">
        <v>236</v>
      </c>
      <c r="C159" s="36">
        <v>15536</v>
      </c>
      <c r="D159" s="26" t="s">
        <v>9</v>
      </c>
      <c r="E159" s="26"/>
    </row>
    <row r="160" spans="1:5" ht="30">
      <c r="A160" s="3">
        <v>30081868</v>
      </c>
      <c r="B160" s="4" t="s">
        <v>237</v>
      </c>
      <c r="C160" s="36">
        <v>51593</v>
      </c>
      <c r="D160" s="26" t="s">
        <v>4</v>
      </c>
      <c r="E160" s="59" t="s">
        <v>327</v>
      </c>
    </row>
    <row r="161" spans="1:5" ht="45">
      <c r="A161" s="3">
        <v>30082020</v>
      </c>
      <c r="B161" s="4" t="s">
        <v>238</v>
      </c>
      <c r="C161" s="36">
        <v>27000</v>
      </c>
      <c r="D161" s="26" t="str">
        <f>VLOOKUP(A161,'[1]Hoja1'!$A$3:$E$200,4,FALSE)</f>
        <v>EJECUCION</v>
      </c>
      <c r="E161" s="26">
        <v>0</v>
      </c>
    </row>
    <row r="162" spans="1:5" ht="30">
      <c r="A162" s="3">
        <v>30084844</v>
      </c>
      <c r="B162" s="4" t="s">
        <v>239</v>
      </c>
      <c r="C162" s="36">
        <v>1606</v>
      </c>
      <c r="D162" s="26" t="s">
        <v>9</v>
      </c>
      <c r="E162" s="26"/>
    </row>
    <row r="163" spans="1:5" ht="30">
      <c r="A163" s="3">
        <v>30084864</v>
      </c>
      <c r="B163" s="4" t="s">
        <v>240</v>
      </c>
      <c r="C163" s="36">
        <v>19923</v>
      </c>
      <c r="D163" s="26" t="s">
        <v>6</v>
      </c>
      <c r="E163" s="49" t="s">
        <v>313</v>
      </c>
    </row>
    <row r="164" spans="1:5" ht="45">
      <c r="A164" s="3">
        <v>30084878</v>
      </c>
      <c r="B164" s="4" t="s">
        <v>241</v>
      </c>
      <c r="C164" s="36">
        <v>200</v>
      </c>
      <c r="D164" s="26" t="s">
        <v>9</v>
      </c>
      <c r="E164" s="26"/>
    </row>
    <row r="165" spans="1:5" ht="30">
      <c r="A165" s="3">
        <v>30086772</v>
      </c>
      <c r="B165" s="4" t="s">
        <v>242</v>
      </c>
      <c r="C165" s="36">
        <v>3481</v>
      </c>
      <c r="D165" s="26" t="s">
        <v>9</v>
      </c>
      <c r="E165" s="26"/>
    </row>
    <row r="166" spans="1:5" ht="45">
      <c r="A166" s="3">
        <v>30087213</v>
      </c>
      <c r="B166" s="4" t="s">
        <v>243</v>
      </c>
      <c r="C166" s="36">
        <v>52036</v>
      </c>
      <c r="D166" s="26" t="s">
        <v>8</v>
      </c>
      <c r="E166" s="26"/>
    </row>
    <row r="167" spans="1:5" ht="30">
      <c r="A167" s="3">
        <v>30087923</v>
      </c>
      <c r="B167" s="4" t="s">
        <v>244</v>
      </c>
      <c r="C167" s="36">
        <v>6426</v>
      </c>
      <c r="D167" s="26" t="s">
        <v>4</v>
      </c>
      <c r="E167" s="26" t="s">
        <v>245</v>
      </c>
    </row>
    <row r="168" spans="1:5" ht="30">
      <c r="A168" s="3">
        <v>30087928</v>
      </c>
      <c r="B168" s="4" t="s">
        <v>246</v>
      </c>
      <c r="C168" s="36">
        <v>6999</v>
      </c>
      <c r="D168" s="26" t="s">
        <v>9</v>
      </c>
      <c r="E168" s="26"/>
    </row>
    <row r="169" spans="1:5" ht="45">
      <c r="A169" s="3">
        <v>30088256</v>
      </c>
      <c r="B169" s="4" t="s">
        <v>247</v>
      </c>
      <c r="C169" s="36">
        <v>1000</v>
      </c>
      <c r="D169" s="26" t="s">
        <v>9</v>
      </c>
      <c r="E169" s="26"/>
    </row>
    <row r="170" spans="1:5" ht="30">
      <c r="A170" s="3" t="s">
        <v>248</v>
      </c>
      <c r="B170" s="4" t="s">
        <v>249</v>
      </c>
      <c r="C170" s="36">
        <v>0</v>
      </c>
      <c r="D170" s="26" t="s">
        <v>5</v>
      </c>
      <c r="E170" s="26"/>
    </row>
    <row r="171" spans="1:5" ht="30">
      <c r="A171" s="3" t="s">
        <v>250</v>
      </c>
      <c r="B171" s="4" t="s">
        <v>56</v>
      </c>
      <c r="C171" s="36">
        <v>0</v>
      </c>
      <c r="D171" s="26" t="s">
        <v>5</v>
      </c>
      <c r="E171" s="26"/>
    </row>
    <row r="172" spans="1:5" ht="45">
      <c r="A172" s="3" t="s">
        <v>251</v>
      </c>
      <c r="B172" s="4" t="s">
        <v>252</v>
      </c>
      <c r="C172" s="36">
        <v>0</v>
      </c>
      <c r="D172" s="26" t="s">
        <v>5</v>
      </c>
      <c r="E172" s="26"/>
    </row>
    <row r="173" spans="1:5" ht="45">
      <c r="A173" s="3" t="s">
        <v>253</v>
      </c>
      <c r="B173" s="4" t="s">
        <v>69</v>
      </c>
      <c r="C173" s="36">
        <v>0</v>
      </c>
      <c r="D173" s="26" t="s">
        <v>5</v>
      </c>
      <c r="E173" s="26"/>
    </row>
    <row r="174" spans="1:5" ht="30">
      <c r="A174" s="3" t="s">
        <v>254</v>
      </c>
      <c r="B174" s="4" t="s">
        <v>255</v>
      </c>
      <c r="C174" s="36">
        <v>0</v>
      </c>
      <c r="D174" s="26" t="s">
        <v>5</v>
      </c>
      <c r="E174" s="26"/>
    </row>
    <row r="175" spans="1:5" ht="45">
      <c r="A175" s="3" t="s">
        <v>256</v>
      </c>
      <c r="B175" s="4" t="s">
        <v>257</v>
      </c>
      <c r="C175" s="36">
        <v>0</v>
      </c>
      <c r="D175" s="26" t="s">
        <v>5</v>
      </c>
      <c r="E175" s="26"/>
    </row>
    <row r="176" spans="1:5" ht="30">
      <c r="A176" s="3" t="s">
        <v>258</v>
      </c>
      <c r="B176" s="4" t="s">
        <v>259</v>
      </c>
      <c r="C176" s="36">
        <v>0</v>
      </c>
      <c r="D176" s="26" t="s">
        <v>5</v>
      </c>
      <c r="E176" s="26"/>
    </row>
    <row r="177" spans="1:5" ht="30">
      <c r="A177" s="3" t="s">
        <v>260</v>
      </c>
      <c r="B177" s="4" t="s">
        <v>261</v>
      </c>
      <c r="C177" s="36">
        <v>0</v>
      </c>
      <c r="D177" s="26" t="s">
        <v>5</v>
      </c>
      <c r="E177" s="26"/>
    </row>
    <row r="178" spans="1:5" ht="45">
      <c r="A178" s="3" t="s">
        <v>262</v>
      </c>
      <c r="B178" s="4" t="s">
        <v>263</v>
      </c>
      <c r="C178" s="36">
        <v>15000</v>
      </c>
      <c r="D178" s="26" t="str">
        <f>VLOOKUP(A178,'[1]Hoja1'!$A$3:$E$200,4,FALSE)</f>
        <v>EJECUCION</v>
      </c>
      <c r="E178" s="26" t="s">
        <v>264</v>
      </c>
    </row>
    <row r="179" spans="1:5" ht="45">
      <c r="A179" s="5">
        <v>20108440</v>
      </c>
      <c r="B179" s="6" t="s">
        <v>13</v>
      </c>
      <c r="C179" s="36">
        <v>450160</v>
      </c>
      <c r="D179" s="46" t="s">
        <v>4</v>
      </c>
      <c r="E179" s="37" t="s">
        <v>300</v>
      </c>
    </row>
    <row r="180" spans="1:5" ht="15">
      <c r="A180" s="7">
        <v>20127019</v>
      </c>
      <c r="B180" s="8" t="s">
        <v>17</v>
      </c>
      <c r="C180" s="36">
        <v>125091</v>
      </c>
      <c r="D180" s="16" t="s">
        <v>4</v>
      </c>
      <c r="E180" s="16" t="s">
        <v>18</v>
      </c>
    </row>
    <row r="181" spans="1:5" ht="45">
      <c r="A181" s="7">
        <v>20153570</v>
      </c>
      <c r="B181" s="8" t="s">
        <v>23</v>
      </c>
      <c r="C181" s="36">
        <v>291384</v>
      </c>
      <c r="D181" s="16" t="s">
        <v>4</v>
      </c>
      <c r="E181" s="16" t="s">
        <v>265</v>
      </c>
    </row>
    <row r="182" spans="1:5" ht="30">
      <c r="A182" s="7">
        <v>20153571</v>
      </c>
      <c r="B182" s="8" t="s">
        <v>25</v>
      </c>
      <c r="C182" s="36">
        <v>25993</v>
      </c>
      <c r="D182" s="16" t="s">
        <v>6</v>
      </c>
      <c r="E182" s="16"/>
    </row>
    <row r="183" spans="1:5" ht="30">
      <c r="A183" s="5">
        <v>20165499</v>
      </c>
      <c r="B183" s="6" t="s">
        <v>33</v>
      </c>
      <c r="C183" s="36">
        <v>168640</v>
      </c>
      <c r="D183" s="46" t="s">
        <v>4</v>
      </c>
      <c r="E183" s="59" t="s">
        <v>316</v>
      </c>
    </row>
    <row r="184" spans="1:5" ht="45">
      <c r="A184" s="5">
        <v>20176493</v>
      </c>
      <c r="B184" s="6" t="s">
        <v>36</v>
      </c>
      <c r="C184" s="36">
        <v>187645</v>
      </c>
      <c r="D184" s="46" t="s">
        <v>11</v>
      </c>
      <c r="E184" s="37" t="s">
        <v>301</v>
      </c>
    </row>
    <row r="185" spans="1:5" ht="30">
      <c r="A185" s="7">
        <v>20181258</v>
      </c>
      <c r="B185" s="8" t="s">
        <v>37</v>
      </c>
      <c r="C185" s="36">
        <v>13431</v>
      </c>
      <c r="D185" s="16" t="s">
        <v>6</v>
      </c>
      <c r="E185" s="16"/>
    </row>
    <row r="186" spans="1:5" ht="45">
      <c r="A186" s="7">
        <v>20181276</v>
      </c>
      <c r="B186" s="8" t="s">
        <v>41</v>
      </c>
      <c r="C186" s="36">
        <v>4921</v>
      </c>
      <c r="D186" s="16" t="s">
        <v>6</v>
      </c>
      <c r="E186" s="16"/>
    </row>
    <row r="187" spans="1:5" ht="45">
      <c r="A187" s="7">
        <v>20190462</v>
      </c>
      <c r="B187" s="8" t="s">
        <v>45</v>
      </c>
      <c r="C187" s="36">
        <v>45242</v>
      </c>
      <c r="D187" s="16" t="s">
        <v>4</v>
      </c>
      <c r="E187" s="50" t="s">
        <v>46</v>
      </c>
    </row>
    <row r="188" spans="1:5" ht="45">
      <c r="A188" s="5">
        <v>30003521</v>
      </c>
      <c r="B188" s="6" t="s">
        <v>55</v>
      </c>
      <c r="C188" s="36">
        <v>74886</v>
      </c>
      <c r="D188" s="46" t="s">
        <v>4</v>
      </c>
      <c r="E188" s="59" t="s">
        <v>328</v>
      </c>
    </row>
    <row r="189" spans="1:5" ht="30">
      <c r="A189" s="7">
        <v>30004354</v>
      </c>
      <c r="B189" s="8" t="s">
        <v>56</v>
      </c>
      <c r="C189" s="36">
        <v>1124138</v>
      </c>
      <c r="D189" s="16" t="s">
        <v>4</v>
      </c>
      <c r="E189" s="50" t="s">
        <v>57</v>
      </c>
    </row>
    <row r="190" spans="1:5" ht="45">
      <c r="A190" s="7">
        <v>30005334</v>
      </c>
      <c r="B190" s="8" t="s">
        <v>59</v>
      </c>
      <c r="C190" s="36">
        <v>19990</v>
      </c>
      <c r="D190" s="16" t="s">
        <v>6</v>
      </c>
      <c r="E190" s="16"/>
    </row>
    <row r="191" spans="1:5" ht="45">
      <c r="A191" s="7">
        <v>30029621</v>
      </c>
      <c r="B191" s="8" t="s">
        <v>66</v>
      </c>
      <c r="C191" s="36">
        <v>339772</v>
      </c>
      <c r="D191" s="16" t="s">
        <v>6</v>
      </c>
      <c r="E191" s="16"/>
    </row>
    <row r="192" spans="1:5" ht="45">
      <c r="A192" s="7">
        <v>30034412</v>
      </c>
      <c r="B192" s="8" t="s">
        <v>69</v>
      </c>
      <c r="C192" s="36">
        <v>899766</v>
      </c>
      <c r="D192" s="16" t="s">
        <v>4</v>
      </c>
      <c r="E192" s="50" t="s">
        <v>70</v>
      </c>
    </row>
    <row r="193" spans="1:5" ht="45">
      <c r="A193" s="7">
        <v>30035636</v>
      </c>
      <c r="B193" s="8" t="s">
        <v>71</v>
      </c>
      <c r="C193" s="36">
        <v>14876</v>
      </c>
      <c r="D193" s="16" t="s">
        <v>6</v>
      </c>
      <c r="E193" s="50" t="s">
        <v>12</v>
      </c>
    </row>
    <row r="194" spans="1:5" ht="45">
      <c r="A194" s="7">
        <v>30037033</v>
      </c>
      <c r="B194" s="8" t="s">
        <v>75</v>
      </c>
      <c r="C194" s="36">
        <v>129717</v>
      </c>
      <c r="D194" s="16" t="s">
        <v>6</v>
      </c>
      <c r="E194" s="50" t="s">
        <v>12</v>
      </c>
    </row>
    <row r="195" spans="1:5" ht="30">
      <c r="A195" s="7">
        <v>30039535</v>
      </c>
      <c r="B195" s="8" t="s">
        <v>78</v>
      </c>
      <c r="C195" s="36">
        <v>50456</v>
      </c>
      <c r="D195" s="16" t="s">
        <v>4</v>
      </c>
      <c r="E195" s="50" t="s">
        <v>266</v>
      </c>
    </row>
    <row r="196" spans="1:5" ht="30">
      <c r="A196" s="7">
        <v>30040448</v>
      </c>
      <c r="B196" s="8" t="s">
        <v>84</v>
      </c>
      <c r="C196" s="36">
        <v>127058</v>
      </c>
      <c r="D196" s="16" t="s">
        <v>6</v>
      </c>
      <c r="E196" s="50" t="s">
        <v>12</v>
      </c>
    </row>
    <row r="197" spans="1:5" ht="45">
      <c r="A197" s="7">
        <v>30043351</v>
      </c>
      <c r="B197" s="8" t="s">
        <v>87</v>
      </c>
      <c r="C197" s="36">
        <v>9849</v>
      </c>
      <c r="D197" s="16" t="s">
        <v>6</v>
      </c>
      <c r="E197" s="50"/>
    </row>
    <row r="198" spans="1:5" ht="45">
      <c r="A198" s="7">
        <v>30044433</v>
      </c>
      <c r="B198" s="8" t="s">
        <v>267</v>
      </c>
      <c r="C198" s="36">
        <v>61510</v>
      </c>
      <c r="D198" s="16" t="s">
        <v>4</v>
      </c>
      <c r="E198" s="50" t="s">
        <v>95</v>
      </c>
    </row>
    <row r="199" spans="1:5" ht="30">
      <c r="A199" s="7">
        <v>30046719</v>
      </c>
      <c r="B199" s="8" t="s">
        <v>99</v>
      </c>
      <c r="C199" s="36">
        <v>12288</v>
      </c>
      <c r="D199" s="16" t="s">
        <v>4</v>
      </c>
      <c r="E199" s="50"/>
    </row>
    <row r="200" spans="1:5" ht="30">
      <c r="A200" s="7">
        <v>30047501</v>
      </c>
      <c r="B200" s="8" t="s">
        <v>100</v>
      </c>
      <c r="C200" s="36">
        <v>79252</v>
      </c>
      <c r="D200" s="16" t="s">
        <v>4</v>
      </c>
      <c r="E200" s="50" t="s">
        <v>101</v>
      </c>
    </row>
    <row r="201" spans="1:5" ht="45">
      <c r="A201" s="7">
        <v>30051052</v>
      </c>
      <c r="B201" s="8" t="s">
        <v>103</v>
      </c>
      <c r="C201" s="36">
        <v>579376</v>
      </c>
      <c r="D201" s="16" t="s">
        <v>4</v>
      </c>
      <c r="E201" s="50" t="s">
        <v>104</v>
      </c>
    </row>
    <row r="202" spans="1:5" ht="45">
      <c r="A202" s="7">
        <v>30052299</v>
      </c>
      <c r="B202" s="8" t="s">
        <v>107</v>
      </c>
      <c r="C202" s="36">
        <v>16821</v>
      </c>
      <c r="D202" s="16" t="s">
        <v>4</v>
      </c>
      <c r="E202" s="50" t="s">
        <v>108</v>
      </c>
    </row>
    <row r="203" spans="1:5" ht="45">
      <c r="A203" s="7">
        <v>30057944</v>
      </c>
      <c r="B203" s="8" t="s">
        <v>111</v>
      </c>
      <c r="C203" s="36">
        <v>12690</v>
      </c>
      <c r="D203" s="16" t="s">
        <v>4</v>
      </c>
      <c r="E203" s="50" t="s">
        <v>268</v>
      </c>
    </row>
    <row r="204" spans="1:5" ht="30">
      <c r="A204" s="7">
        <v>30058890</v>
      </c>
      <c r="B204" s="8" t="s">
        <v>114</v>
      </c>
      <c r="C204" s="36">
        <v>52827</v>
      </c>
      <c r="D204" s="16" t="s">
        <v>6</v>
      </c>
      <c r="E204" s="16"/>
    </row>
    <row r="205" spans="1:5" ht="30">
      <c r="A205" s="5">
        <v>30059481</v>
      </c>
      <c r="B205" s="6" t="s">
        <v>116</v>
      </c>
      <c r="C205" s="36">
        <v>164871</v>
      </c>
      <c r="D205" s="46" t="s">
        <v>6</v>
      </c>
      <c r="E205" s="49" t="s">
        <v>322</v>
      </c>
    </row>
    <row r="206" spans="1:5" ht="45">
      <c r="A206" s="5">
        <v>30059576</v>
      </c>
      <c r="B206" s="6" t="s">
        <v>118</v>
      </c>
      <c r="C206" s="36">
        <v>104623</v>
      </c>
      <c r="D206" s="46" t="s">
        <v>4</v>
      </c>
      <c r="E206" s="37" t="s">
        <v>302</v>
      </c>
    </row>
    <row r="207" spans="1:5" ht="45">
      <c r="A207" s="7">
        <v>30060741</v>
      </c>
      <c r="B207" s="8" t="s">
        <v>121</v>
      </c>
      <c r="C207" s="36">
        <v>270355</v>
      </c>
      <c r="D207" s="16" t="s">
        <v>4</v>
      </c>
      <c r="E207" s="50" t="s">
        <v>269</v>
      </c>
    </row>
    <row r="208" spans="1:5" ht="30">
      <c r="A208" s="7">
        <v>30060922</v>
      </c>
      <c r="B208" s="8" t="s">
        <v>123</v>
      </c>
      <c r="C208" s="36">
        <v>170005</v>
      </c>
      <c r="D208" s="16" t="s">
        <v>6</v>
      </c>
      <c r="E208" s="16"/>
    </row>
    <row r="209" spans="1:5" ht="45">
      <c r="A209" s="5">
        <v>30061045</v>
      </c>
      <c r="B209" s="6" t="s">
        <v>125</v>
      </c>
      <c r="C209" s="36">
        <v>0</v>
      </c>
      <c r="D209" s="46" t="s">
        <v>4</v>
      </c>
      <c r="E209" s="49" t="s">
        <v>324</v>
      </c>
    </row>
    <row r="210" spans="1:5" ht="45">
      <c r="A210" s="5">
        <v>30061046</v>
      </c>
      <c r="B210" s="6" t="s">
        <v>127</v>
      </c>
      <c r="C210" s="36">
        <v>23157</v>
      </c>
      <c r="D210" s="46" t="s">
        <v>4</v>
      </c>
      <c r="E210" s="59" t="s">
        <v>312</v>
      </c>
    </row>
    <row r="211" spans="1:5" ht="45">
      <c r="A211" s="7">
        <v>30061063</v>
      </c>
      <c r="B211" s="8" t="s">
        <v>129</v>
      </c>
      <c r="C211" s="36">
        <v>33303</v>
      </c>
      <c r="D211" s="16" t="s">
        <v>6</v>
      </c>
      <c r="E211" s="16"/>
    </row>
    <row r="212" spans="1:5" ht="30">
      <c r="A212" s="5">
        <v>30061662</v>
      </c>
      <c r="B212" s="6" t="s">
        <v>270</v>
      </c>
      <c r="C212" s="36">
        <v>0</v>
      </c>
      <c r="D212" s="46" t="s">
        <v>4</v>
      </c>
      <c r="E212" s="49" t="s">
        <v>329</v>
      </c>
    </row>
    <row r="213" spans="1:5" ht="45">
      <c r="A213" s="5">
        <v>30061663</v>
      </c>
      <c r="B213" s="6" t="s">
        <v>131</v>
      </c>
      <c r="C213" s="36">
        <v>1081490</v>
      </c>
      <c r="D213" s="46" t="s">
        <v>4</v>
      </c>
      <c r="E213" s="37" t="s">
        <v>303</v>
      </c>
    </row>
    <row r="214" spans="1:5" ht="30">
      <c r="A214" s="5">
        <v>30061764</v>
      </c>
      <c r="B214" s="6" t="s">
        <v>134</v>
      </c>
      <c r="C214" s="36">
        <v>0</v>
      </c>
      <c r="D214" s="46" t="s">
        <v>11</v>
      </c>
      <c r="E214" s="49" t="s">
        <v>319</v>
      </c>
    </row>
    <row r="215" spans="1:5" ht="30">
      <c r="A215" s="7">
        <v>30063237</v>
      </c>
      <c r="B215" s="8" t="s">
        <v>136</v>
      </c>
      <c r="C215" s="36">
        <v>374783</v>
      </c>
      <c r="D215" s="16" t="s">
        <v>4</v>
      </c>
      <c r="E215" s="50" t="s">
        <v>271</v>
      </c>
    </row>
    <row r="216" spans="1:5" ht="45">
      <c r="A216" s="7">
        <v>30063286</v>
      </c>
      <c r="B216" s="8" t="s">
        <v>138</v>
      </c>
      <c r="C216" s="36">
        <v>197797</v>
      </c>
      <c r="D216" s="16" t="s">
        <v>4</v>
      </c>
      <c r="E216" s="50" t="s">
        <v>272</v>
      </c>
    </row>
    <row r="217" spans="1:5" ht="45">
      <c r="A217" s="7">
        <v>30065471</v>
      </c>
      <c r="B217" s="8" t="s">
        <v>144</v>
      </c>
      <c r="C217" s="36">
        <v>124578</v>
      </c>
      <c r="D217" s="16" t="s">
        <v>4</v>
      </c>
      <c r="E217" s="50" t="s">
        <v>12</v>
      </c>
    </row>
    <row r="218" spans="1:5" ht="30">
      <c r="A218" s="7">
        <v>30065625</v>
      </c>
      <c r="B218" s="8" t="s">
        <v>146</v>
      </c>
      <c r="C218" s="36">
        <v>12356</v>
      </c>
      <c r="D218" s="16" t="s">
        <v>6</v>
      </c>
      <c r="E218" s="16"/>
    </row>
    <row r="219" spans="1:5" ht="30">
      <c r="A219" s="7">
        <v>30066979</v>
      </c>
      <c r="B219" s="8" t="s">
        <v>148</v>
      </c>
      <c r="C219" s="36">
        <v>3748</v>
      </c>
      <c r="D219" s="16" t="s">
        <v>6</v>
      </c>
      <c r="E219" s="16"/>
    </row>
    <row r="220" spans="1:5" ht="45">
      <c r="A220" s="7">
        <v>30067004</v>
      </c>
      <c r="B220" s="8" t="s">
        <v>150</v>
      </c>
      <c r="C220" s="36">
        <v>34467</v>
      </c>
      <c r="D220" s="16" t="s">
        <v>4</v>
      </c>
      <c r="E220" s="50" t="s">
        <v>151</v>
      </c>
    </row>
    <row r="221" spans="1:5" ht="30">
      <c r="A221" s="7">
        <v>30067249</v>
      </c>
      <c r="B221" s="8" t="s">
        <v>152</v>
      </c>
      <c r="C221" s="36">
        <v>10345</v>
      </c>
      <c r="D221" s="16" t="s">
        <v>6</v>
      </c>
      <c r="E221" s="16"/>
    </row>
    <row r="222" spans="1:5" ht="30">
      <c r="A222" s="7">
        <v>30067351</v>
      </c>
      <c r="B222" s="8" t="s">
        <v>154</v>
      </c>
      <c r="C222" s="36">
        <v>13067</v>
      </c>
      <c r="D222" s="16" t="s">
        <v>6</v>
      </c>
      <c r="E222" s="16"/>
    </row>
    <row r="223" spans="1:5" ht="45">
      <c r="A223" s="7">
        <v>30067743</v>
      </c>
      <c r="B223" s="8" t="s">
        <v>156</v>
      </c>
      <c r="C223" s="36">
        <v>64561</v>
      </c>
      <c r="D223" s="16" t="s">
        <v>6</v>
      </c>
      <c r="E223" s="16"/>
    </row>
    <row r="224" spans="1:5" ht="30">
      <c r="A224" s="7">
        <v>30068754</v>
      </c>
      <c r="B224" s="8" t="s">
        <v>161</v>
      </c>
      <c r="C224" s="36">
        <v>15026</v>
      </c>
      <c r="D224" s="16" t="s">
        <v>6</v>
      </c>
      <c r="E224" s="16"/>
    </row>
    <row r="225" spans="1:5" ht="30">
      <c r="A225" s="7">
        <v>30069008</v>
      </c>
      <c r="B225" s="8" t="s">
        <v>162</v>
      </c>
      <c r="C225" s="36">
        <v>108000</v>
      </c>
      <c r="D225" s="16" t="s">
        <v>6</v>
      </c>
      <c r="E225" s="16"/>
    </row>
    <row r="226" spans="1:5" ht="30">
      <c r="A226" s="7">
        <v>30069042</v>
      </c>
      <c r="B226" s="8" t="s">
        <v>163</v>
      </c>
      <c r="C226" s="36">
        <v>254308</v>
      </c>
      <c r="D226" s="16" t="s">
        <v>4</v>
      </c>
      <c r="E226" s="50" t="s">
        <v>164</v>
      </c>
    </row>
    <row r="227" spans="1:5" ht="45">
      <c r="A227" s="7">
        <v>30069044</v>
      </c>
      <c r="B227" s="8" t="s">
        <v>165</v>
      </c>
      <c r="C227" s="36">
        <v>100000</v>
      </c>
      <c r="D227" s="16" t="s">
        <v>6</v>
      </c>
      <c r="E227" s="16"/>
    </row>
    <row r="228" spans="1:5" ht="45">
      <c r="A228" s="7">
        <v>30069599</v>
      </c>
      <c r="B228" s="8" t="s">
        <v>168</v>
      </c>
      <c r="C228" s="36">
        <v>156</v>
      </c>
      <c r="D228" s="16" t="s">
        <v>4</v>
      </c>
      <c r="E228" s="16"/>
    </row>
    <row r="229" spans="1:5" ht="30">
      <c r="A229" s="7">
        <v>30070376</v>
      </c>
      <c r="B229" s="8" t="s">
        <v>170</v>
      </c>
      <c r="C229" s="36">
        <v>16427</v>
      </c>
      <c r="D229" s="16" t="s">
        <v>6</v>
      </c>
      <c r="E229" s="16"/>
    </row>
    <row r="230" spans="1:5" ht="45">
      <c r="A230" s="7">
        <v>30070534</v>
      </c>
      <c r="B230" s="8" t="s">
        <v>171</v>
      </c>
      <c r="C230" s="36">
        <v>10710</v>
      </c>
      <c r="D230" s="16" t="s">
        <v>4</v>
      </c>
      <c r="E230" s="50" t="s">
        <v>172</v>
      </c>
    </row>
    <row r="231" spans="1:5" ht="45">
      <c r="A231" s="7">
        <v>30071326</v>
      </c>
      <c r="B231" s="8" t="s">
        <v>173</v>
      </c>
      <c r="C231" s="36">
        <v>30605</v>
      </c>
      <c r="D231" s="16" t="s">
        <v>6</v>
      </c>
      <c r="E231" s="16"/>
    </row>
    <row r="232" spans="1:5" ht="45">
      <c r="A232" s="5">
        <v>30071578</v>
      </c>
      <c r="B232" s="6" t="s">
        <v>174</v>
      </c>
      <c r="C232" s="36">
        <v>122102</v>
      </c>
      <c r="D232" s="46" t="s">
        <v>4</v>
      </c>
      <c r="E232" s="58" t="s">
        <v>320</v>
      </c>
    </row>
    <row r="233" spans="1:5" ht="45">
      <c r="A233" s="5">
        <v>30072017</v>
      </c>
      <c r="B233" s="6" t="s">
        <v>175</v>
      </c>
      <c r="C233" s="36">
        <v>397967</v>
      </c>
      <c r="D233" s="46" t="s">
        <v>4</v>
      </c>
      <c r="E233" s="37" t="s">
        <v>305</v>
      </c>
    </row>
    <row r="234" spans="1:5" ht="45">
      <c r="A234" s="7">
        <v>30073349</v>
      </c>
      <c r="B234" s="8" t="s">
        <v>178</v>
      </c>
      <c r="C234" s="36">
        <v>11000</v>
      </c>
      <c r="D234" s="16" t="s">
        <v>6</v>
      </c>
      <c r="E234" s="16"/>
    </row>
    <row r="235" spans="1:5" ht="30">
      <c r="A235" s="5">
        <v>30074704</v>
      </c>
      <c r="B235" s="6" t="s">
        <v>189</v>
      </c>
      <c r="C235" s="36">
        <v>4998</v>
      </c>
      <c r="D235" s="46" t="s">
        <v>4</v>
      </c>
      <c r="E235" s="59" t="s">
        <v>312</v>
      </c>
    </row>
    <row r="236" spans="1:5" ht="30">
      <c r="A236" s="7">
        <v>30075101</v>
      </c>
      <c r="B236" s="8" t="s">
        <v>191</v>
      </c>
      <c r="C236" s="36">
        <v>504964</v>
      </c>
      <c r="D236" s="16" t="s">
        <v>4</v>
      </c>
      <c r="E236" s="50" t="s">
        <v>192</v>
      </c>
    </row>
    <row r="237" spans="1:5" ht="30">
      <c r="A237" s="7">
        <v>30075231</v>
      </c>
      <c r="B237" s="8" t="s">
        <v>193</v>
      </c>
      <c r="C237" s="36">
        <v>1576184</v>
      </c>
      <c r="D237" s="16" t="s">
        <v>6</v>
      </c>
      <c r="E237" s="16"/>
    </row>
    <row r="238" spans="1:5" ht="30">
      <c r="A238" s="7">
        <v>30075233</v>
      </c>
      <c r="B238" s="8" t="s">
        <v>194</v>
      </c>
      <c r="C238" s="36">
        <v>1488905</v>
      </c>
      <c r="D238" s="47" t="s">
        <v>6</v>
      </c>
      <c r="E238" s="16"/>
    </row>
    <row r="239" spans="1:5" ht="30">
      <c r="A239" s="7">
        <v>30075234</v>
      </c>
      <c r="B239" s="8" t="s">
        <v>195</v>
      </c>
      <c r="C239" s="36">
        <v>501407</v>
      </c>
      <c r="D239" s="47" t="s">
        <v>6</v>
      </c>
      <c r="E239" s="16"/>
    </row>
    <row r="240" spans="1:5" ht="45">
      <c r="A240" s="7">
        <v>30075235</v>
      </c>
      <c r="B240" s="8" t="s">
        <v>196</v>
      </c>
      <c r="C240" s="36">
        <v>923462</v>
      </c>
      <c r="D240" s="47" t="s">
        <v>6</v>
      </c>
      <c r="E240" s="16"/>
    </row>
    <row r="241" spans="1:5" ht="30">
      <c r="A241" s="7">
        <v>30075787</v>
      </c>
      <c r="B241" s="8" t="s">
        <v>198</v>
      </c>
      <c r="C241" s="36">
        <v>151083</v>
      </c>
      <c r="D241" s="47" t="s">
        <v>6</v>
      </c>
      <c r="E241" s="16"/>
    </row>
    <row r="242" spans="1:5" ht="45">
      <c r="A242" s="7">
        <v>30075792</v>
      </c>
      <c r="B242" s="8" t="s">
        <v>199</v>
      </c>
      <c r="C242" s="36">
        <v>58274</v>
      </c>
      <c r="D242" s="47" t="s">
        <v>6</v>
      </c>
      <c r="E242" s="16"/>
    </row>
    <row r="243" spans="1:5" ht="45">
      <c r="A243" s="5">
        <v>30076011</v>
      </c>
      <c r="B243" s="6" t="s">
        <v>203</v>
      </c>
      <c r="C243" s="36">
        <v>207326</v>
      </c>
      <c r="D243" s="48" t="s">
        <v>4</v>
      </c>
      <c r="E243" s="59" t="s">
        <v>312</v>
      </c>
    </row>
    <row r="244" spans="1:5" ht="30">
      <c r="A244" s="5">
        <v>30077374</v>
      </c>
      <c r="B244" s="6" t="s">
        <v>208</v>
      </c>
      <c r="C244" s="36">
        <v>16011</v>
      </c>
      <c r="D244" s="48" t="s">
        <v>6</v>
      </c>
      <c r="E244" s="49" t="s">
        <v>313</v>
      </c>
    </row>
    <row r="245" spans="1:5" ht="30">
      <c r="A245" s="7">
        <v>30077409</v>
      </c>
      <c r="B245" s="8" t="s">
        <v>210</v>
      </c>
      <c r="C245" s="36">
        <v>60393</v>
      </c>
      <c r="D245" s="47" t="s">
        <v>4</v>
      </c>
      <c r="E245" s="50" t="s">
        <v>211</v>
      </c>
    </row>
    <row r="246" spans="1:5" ht="30">
      <c r="A246" s="7">
        <v>30077410</v>
      </c>
      <c r="B246" s="8" t="s">
        <v>212</v>
      </c>
      <c r="C246" s="36">
        <v>1000</v>
      </c>
      <c r="D246" s="47" t="s">
        <v>6</v>
      </c>
      <c r="E246" s="50"/>
    </row>
    <row r="247" spans="1:5" ht="30">
      <c r="A247" s="7">
        <v>30079578</v>
      </c>
      <c r="B247" s="8" t="s">
        <v>221</v>
      </c>
      <c r="C247" s="36">
        <v>195508</v>
      </c>
      <c r="D247" s="47" t="s">
        <v>4</v>
      </c>
      <c r="E247" s="50" t="s">
        <v>222</v>
      </c>
    </row>
    <row r="248" spans="1:5" ht="30">
      <c r="A248" s="7">
        <v>30079587</v>
      </c>
      <c r="B248" s="8" t="s">
        <v>224</v>
      </c>
      <c r="C248" s="36">
        <v>10507</v>
      </c>
      <c r="D248" s="47" t="s">
        <v>6</v>
      </c>
      <c r="E248" s="50"/>
    </row>
    <row r="249" spans="1:5" ht="30">
      <c r="A249" s="7">
        <v>30080168</v>
      </c>
      <c r="B249" s="8" t="s">
        <v>227</v>
      </c>
      <c r="C249" s="36">
        <v>678305</v>
      </c>
      <c r="D249" s="16" t="s">
        <v>4</v>
      </c>
      <c r="E249" s="50" t="s">
        <v>228</v>
      </c>
    </row>
    <row r="250" spans="1:5" ht="30">
      <c r="A250" s="7">
        <v>30080697</v>
      </c>
      <c r="B250" s="8" t="s">
        <v>229</v>
      </c>
      <c r="C250" s="36">
        <v>1233318</v>
      </c>
      <c r="D250" s="16" t="s">
        <v>4</v>
      </c>
      <c r="E250" s="50" t="s">
        <v>230</v>
      </c>
    </row>
    <row r="251" spans="1:5" ht="30">
      <c r="A251" s="7">
        <v>30080705</v>
      </c>
      <c r="B251" s="8" t="s">
        <v>231</v>
      </c>
      <c r="C251" s="36">
        <v>939267</v>
      </c>
      <c r="D251" s="16" t="s">
        <v>4</v>
      </c>
      <c r="E251" s="50" t="s">
        <v>232</v>
      </c>
    </row>
    <row r="252" spans="1:5" ht="30">
      <c r="A252" s="5">
        <v>30081868</v>
      </c>
      <c r="B252" s="6" t="s">
        <v>237</v>
      </c>
      <c r="C252" s="36">
        <v>51593</v>
      </c>
      <c r="D252" s="46" t="s">
        <v>4</v>
      </c>
      <c r="E252" s="49" t="s">
        <v>314</v>
      </c>
    </row>
    <row r="253" spans="1:5" ht="45">
      <c r="A253" s="7">
        <v>30082020</v>
      </c>
      <c r="B253" s="8" t="s">
        <v>238</v>
      </c>
      <c r="C253" s="36">
        <v>27000</v>
      </c>
      <c r="D253" s="16" t="s">
        <v>6</v>
      </c>
      <c r="E253" s="16"/>
    </row>
    <row r="254" spans="1:5" ht="30">
      <c r="A254" s="5">
        <v>30084864</v>
      </c>
      <c r="B254" s="6" t="s">
        <v>240</v>
      </c>
      <c r="C254" s="36">
        <v>9330</v>
      </c>
      <c r="D254" s="46" t="s">
        <v>6</v>
      </c>
      <c r="E254" s="49" t="s">
        <v>313</v>
      </c>
    </row>
    <row r="255" spans="1:5" ht="45">
      <c r="A255" s="7" t="s">
        <v>273</v>
      </c>
      <c r="B255" s="9" t="s">
        <v>19</v>
      </c>
      <c r="C255" s="36">
        <v>294367</v>
      </c>
      <c r="D255" s="16" t="s">
        <v>4</v>
      </c>
      <c r="E255" s="50" t="s">
        <v>20</v>
      </c>
    </row>
    <row r="256" spans="1:5" ht="30">
      <c r="A256" s="7" t="s">
        <v>274</v>
      </c>
      <c r="B256" s="9" t="s">
        <v>21</v>
      </c>
      <c r="C256" s="36">
        <v>270281</v>
      </c>
      <c r="D256" s="16" t="s">
        <v>11</v>
      </c>
      <c r="E256" s="50" t="s">
        <v>22</v>
      </c>
    </row>
    <row r="257" spans="1:5" ht="45">
      <c r="A257" s="7" t="s">
        <v>275</v>
      </c>
      <c r="B257" s="9" t="s">
        <v>31</v>
      </c>
      <c r="C257" s="36">
        <v>739729</v>
      </c>
      <c r="D257" s="16" t="s">
        <v>4</v>
      </c>
      <c r="E257" s="50" t="s">
        <v>32</v>
      </c>
    </row>
    <row r="258" spans="1:5" ht="30">
      <c r="A258" s="7" t="s">
        <v>276</v>
      </c>
      <c r="B258" s="9" t="s">
        <v>34</v>
      </c>
      <c r="C258" s="36">
        <v>100000</v>
      </c>
      <c r="D258" s="16" t="s">
        <v>6</v>
      </c>
      <c r="E258" s="50" t="s">
        <v>35</v>
      </c>
    </row>
    <row r="259" spans="1:5" ht="45">
      <c r="A259" s="7" t="s">
        <v>277</v>
      </c>
      <c r="B259" s="9" t="s">
        <v>47</v>
      </c>
      <c r="C259" s="36">
        <v>334458</v>
      </c>
      <c r="D259" s="16" t="s">
        <v>4</v>
      </c>
      <c r="E259" s="50" t="s">
        <v>48</v>
      </c>
    </row>
    <row r="260" spans="1:5" ht="45">
      <c r="A260" s="7" t="s">
        <v>278</v>
      </c>
      <c r="B260" s="9" t="s">
        <v>92</v>
      </c>
      <c r="C260" s="36">
        <v>34215</v>
      </c>
      <c r="D260" s="16" t="s">
        <v>4</v>
      </c>
      <c r="E260" s="50" t="s">
        <v>93</v>
      </c>
    </row>
    <row r="261" spans="1:5" ht="30">
      <c r="A261" s="7" t="s">
        <v>279</v>
      </c>
      <c r="B261" s="9" t="s">
        <v>280</v>
      </c>
      <c r="C261" s="36">
        <v>96</v>
      </c>
      <c r="D261" s="16" t="s">
        <v>7</v>
      </c>
      <c r="E261" s="50" t="s">
        <v>281</v>
      </c>
    </row>
    <row r="262" spans="1:5" ht="45">
      <c r="A262" s="7" t="s">
        <v>282</v>
      </c>
      <c r="B262" s="9" t="s">
        <v>142</v>
      </c>
      <c r="C262" s="36">
        <v>56015</v>
      </c>
      <c r="D262" s="16" t="s">
        <v>4</v>
      </c>
      <c r="E262" s="50" t="s">
        <v>143</v>
      </c>
    </row>
    <row r="263" spans="1:5" ht="45">
      <c r="A263" s="7" t="s">
        <v>283</v>
      </c>
      <c r="B263" s="9" t="s">
        <v>166</v>
      </c>
      <c r="C263" s="36">
        <v>0</v>
      </c>
      <c r="D263" s="16" t="s">
        <v>4</v>
      </c>
      <c r="E263" s="50" t="s">
        <v>167</v>
      </c>
    </row>
    <row r="264" spans="1:5" ht="30">
      <c r="A264" s="7" t="s">
        <v>284</v>
      </c>
      <c r="B264" s="10" t="s">
        <v>176</v>
      </c>
      <c r="C264" s="36">
        <v>160000</v>
      </c>
      <c r="D264" s="16" t="s">
        <v>4</v>
      </c>
      <c r="E264" s="50" t="s">
        <v>177</v>
      </c>
    </row>
    <row r="265" spans="1:5" ht="30">
      <c r="A265" s="7" t="s">
        <v>285</v>
      </c>
      <c r="B265" s="10" t="s">
        <v>286</v>
      </c>
      <c r="C265" s="36">
        <v>1000</v>
      </c>
      <c r="D265" s="16" t="s">
        <v>11</v>
      </c>
      <c r="E265" s="50" t="s">
        <v>287</v>
      </c>
    </row>
    <row r="266" spans="1:5" ht="30">
      <c r="A266" s="7" t="s">
        <v>288</v>
      </c>
      <c r="B266" s="10" t="s">
        <v>213</v>
      </c>
      <c r="C266" s="36">
        <v>1</v>
      </c>
      <c r="D266" s="16" t="s">
        <v>4</v>
      </c>
      <c r="E266" s="50" t="s">
        <v>214</v>
      </c>
    </row>
    <row r="267" spans="1:5" ht="45">
      <c r="A267" s="7" t="s">
        <v>262</v>
      </c>
      <c r="B267" s="8" t="s">
        <v>263</v>
      </c>
      <c r="C267" s="36">
        <v>15000</v>
      </c>
      <c r="D267" s="16" t="s">
        <v>4</v>
      </c>
      <c r="E267" s="50" t="s">
        <v>264</v>
      </c>
    </row>
    <row r="268" spans="1:5" ht="45">
      <c r="A268" s="11">
        <v>20108440</v>
      </c>
      <c r="B268" s="12" t="s">
        <v>13</v>
      </c>
      <c r="C268" s="36">
        <v>450160</v>
      </c>
      <c r="D268" s="49" t="s">
        <v>4</v>
      </c>
      <c r="E268" s="49" t="s">
        <v>315</v>
      </c>
    </row>
    <row r="269" spans="1:5" ht="15">
      <c r="A269" s="3">
        <v>20127019</v>
      </c>
      <c r="B269" s="13" t="s">
        <v>17</v>
      </c>
      <c r="C269" s="36">
        <v>125091</v>
      </c>
      <c r="D269" s="50" t="s">
        <v>4</v>
      </c>
      <c r="E269" s="4" t="s">
        <v>18</v>
      </c>
    </row>
    <row r="270" spans="1:5" ht="45">
      <c r="A270" s="3">
        <v>20153570</v>
      </c>
      <c r="B270" s="13" t="s">
        <v>23</v>
      </c>
      <c r="C270" s="36">
        <v>291384</v>
      </c>
      <c r="D270" s="50" t="s">
        <v>4</v>
      </c>
      <c r="E270" s="4" t="s">
        <v>265</v>
      </c>
    </row>
    <row r="271" spans="1:5" ht="30">
      <c r="A271" s="3">
        <v>20153571</v>
      </c>
      <c r="B271" s="13" t="s">
        <v>25</v>
      </c>
      <c r="C271" s="36">
        <v>25993</v>
      </c>
      <c r="D271" s="50" t="s">
        <v>4</v>
      </c>
      <c r="E271" s="4" t="s">
        <v>289</v>
      </c>
    </row>
    <row r="272" spans="1:5" ht="30">
      <c r="A272" s="11">
        <v>20165499</v>
      </c>
      <c r="B272" s="12" t="s">
        <v>33</v>
      </c>
      <c r="C272" s="36">
        <v>168640</v>
      </c>
      <c r="D272" s="49" t="s">
        <v>4</v>
      </c>
      <c r="E272" s="59" t="s">
        <v>316</v>
      </c>
    </row>
    <row r="273" spans="1:5" ht="45">
      <c r="A273" s="11">
        <v>20176493</v>
      </c>
      <c r="B273" s="12" t="s">
        <v>36</v>
      </c>
      <c r="C273" s="36">
        <v>187645</v>
      </c>
      <c r="D273" s="49" t="s">
        <v>11</v>
      </c>
      <c r="E273" s="37" t="s">
        <v>306</v>
      </c>
    </row>
    <row r="274" spans="1:5" ht="30">
      <c r="A274" s="3">
        <v>20181258</v>
      </c>
      <c r="B274" s="13" t="s">
        <v>37</v>
      </c>
      <c r="C274" s="36">
        <v>13431</v>
      </c>
      <c r="D274" s="50" t="s">
        <v>6</v>
      </c>
      <c r="E274" s="4"/>
    </row>
    <row r="275" spans="1:5" ht="45">
      <c r="A275" s="3">
        <v>20181276</v>
      </c>
      <c r="B275" s="13" t="s">
        <v>41</v>
      </c>
      <c r="C275" s="36">
        <v>4921</v>
      </c>
      <c r="D275" s="50" t="s">
        <v>6</v>
      </c>
      <c r="E275" s="4"/>
    </row>
    <row r="276" spans="1:5" ht="45">
      <c r="A276" s="3">
        <v>20190462</v>
      </c>
      <c r="B276" s="13" t="s">
        <v>45</v>
      </c>
      <c r="C276" s="36">
        <v>45242</v>
      </c>
      <c r="D276" s="50" t="s">
        <v>4</v>
      </c>
      <c r="E276" s="4" t="s">
        <v>46</v>
      </c>
    </row>
    <row r="277" spans="1:5" ht="45">
      <c r="A277" s="11">
        <v>30003521</v>
      </c>
      <c r="B277" s="12" t="s">
        <v>55</v>
      </c>
      <c r="C277" s="36">
        <v>74886</v>
      </c>
      <c r="D277" s="49" t="s">
        <v>4</v>
      </c>
      <c r="E277" s="59" t="s">
        <v>328</v>
      </c>
    </row>
    <row r="278" spans="1:5" ht="30">
      <c r="A278" s="3">
        <v>30004354</v>
      </c>
      <c r="B278" s="13" t="s">
        <v>56</v>
      </c>
      <c r="C278" s="36">
        <v>1124138</v>
      </c>
      <c r="D278" s="50" t="s">
        <v>4</v>
      </c>
      <c r="E278" s="4" t="s">
        <v>57</v>
      </c>
    </row>
    <row r="279" spans="1:5" ht="45">
      <c r="A279" s="3">
        <v>30005334</v>
      </c>
      <c r="B279" s="13" t="s">
        <v>59</v>
      </c>
      <c r="C279" s="36">
        <v>19990</v>
      </c>
      <c r="D279" s="50" t="s">
        <v>6</v>
      </c>
      <c r="E279" s="4"/>
    </row>
    <row r="280" spans="1:5" ht="45">
      <c r="A280" s="3">
        <v>30029621</v>
      </c>
      <c r="B280" s="13" t="s">
        <v>66</v>
      </c>
      <c r="C280" s="36">
        <v>339772</v>
      </c>
      <c r="D280" s="50" t="s">
        <v>4</v>
      </c>
      <c r="E280" s="4"/>
    </row>
    <row r="281" spans="1:5" ht="45">
      <c r="A281" s="3">
        <v>30034412</v>
      </c>
      <c r="B281" s="13" t="s">
        <v>69</v>
      </c>
      <c r="C281" s="36">
        <v>899766</v>
      </c>
      <c r="D281" s="50" t="s">
        <v>4</v>
      </c>
      <c r="E281" s="4" t="s">
        <v>70</v>
      </c>
    </row>
    <row r="282" spans="1:5" ht="45">
      <c r="A282" s="3">
        <v>30035636</v>
      </c>
      <c r="B282" s="13" t="s">
        <v>71</v>
      </c>
      <c r="C282" s="36">
        <v>14876</v>
      </c>
      <c r="D282" s="50" t="s">
        <v>6</v>
      </c>
      <c r="E282" s="4" t="s">
        <v>12</v>
      </c>
    </row>
    <row r="283" spans="1:5" ht="45">
      <c r="A283" s="3">
        <v>30037033</v>
      </c>
      <c r="B283" s="13" t="s">
        <v>75</v>
      </c>
      <c r="C283" s="36">
        <v>129717</v>
      </c>
      <c r="D283" s="50" t="s">
        <v>6</v>
      </c>
      <c r="E283" s="4" t="s">
        <v>12</v>
      </c>
    </row>
    <row r="284" spans="1:5" ht="30">
      <c r="A284" s="3">
        <v>30039535</v>
      </c>
      <c r="B284" s="13" t="s">
        <v>78</v>
      </c>
      <c r="C284" s="36">
        <v>50456</v>
      </c>
      <c r="D284" s="50" t="s">
        <v>4</v>
      </c>
      <c r="E284" s="4" t="s">
        <v>266</v>
      </c>
    </row>
    <row r="285" spans="1:5" ht="30">
      <c r="A285" s="3">
        <v>30040448</v>
      </c>
      <c r="B285" s="13" t="s">
        <v>84</v>
      </c>
      <c r="C285" s="36">
        <v>127058</v>
      </c>
      <c r="D285" s="50" t="s">
        <v>6</v>
      </c>
      <c r="E285" s="4" t="s">
        <v>12</v>
      </c>
    </row>
    <row r="286" spans="1:5" ht="45">
      <c r="A286" s="3">
        <v>30043351</v>
      </c>
      <c r="B286" s="13" t="s">
        <v>87</v>
      </c>
      <c r="C286" s="36">
        <v>9849</v>
      </c>
      <c r="D286" s="50" t="s">
        <v>6</v>
      </c>
      <c r="E286" s="4"/>
    </row>
    <row r="287" spans="1:5" ht="45">
      <c r="A287" s="3">
        <v>30044433</v>
      </c>
      <c r="B287" s="13" t="s">
        <v>267</v>
      </c>
      <c r="C287" s="36">
        <v>61510</v>
      </c>
      <c r="D287" s="50" t="s">
        <v>4</v>
      </c>
      <c r="E287" s="4" t="s">
        <v>95</v>
      </c>
    </row>
    <row r="288" spans="1:5" ht="30">
      <c r="A288" s="3">
        <v>30046719</v>
      </c>
      <c r="B288" s="13" t="s">
        <v>99</v>
      </c>
      <c r="C288" s="36">
        <v>12288</v>
      </c>
      <c r="D288" s="50" t="s">
        <v>4</v>
      </c>
      <c r="E288" s="4"/>
    </row>
    <row r="289" spans="1:5" ht="30">
      <c r="A289" s="3">
        <v>30047501</v>
      </c>
      <c r="B289" s="13" t="s">
        <v>100</v>
      </c>
      <c r="C289" s="36">
        <v>79252</v>
      </c>
      <c r="D289" s="50" t="s">
        <v>4</v>
      </c>
      <c r="E289" s="4" t="s">
        <v>101</v>
      </c>
    </row>
    <row r="290" spans="1:5" ht="45">
      <c r="A290" s="3">
        <v>30051052</v>
      </c>
      <c r="B290" s="13" t="s">
        <v>103</v>
      </c>
      <c r="C290" s="36">
        <v>579376</v>
      </c>
      <c r="D290" s="50" t="s">
        <v>4</v>
      </c>
      <c r="E290" s="4" t="s">
        <v>104</v>
      </c>
    </row>
    <row r="291" spans="1:5" ht="45">
      <c r="A291" s="3">
        <v>30052299</v>
      </c>
      <c r="B291" s="13" t="s">
        <v>107</v>
      </c>
      <c r="C291" s="36">
        <v>16821</v>
      </c>
      <c r="D291" s="50" t="s">
        <v>4</v>
      </c>
      <c r="E291" s="4" t="s">
        <v>108</v>
      </c>
    </row>
    <row r="292" spans="1:5" ht="45">
      <c r="A292" s="3">
        <v>30057944</v>
      </c>
      <c r="B292" s="13" t="s">
        <v>111</v>
      </c>
      <c r="C292" s="36">
        <v>12690</v>
      </c>
      <c r="D292" s="50" t="s">
        <v>4</v>
      </c>
      <c r="E292" s="4" t="s">
        <v>268</v>
      </c>
    </row>
    <row r="293" spans="1:5" ht="30">
      <c r="A293" s="3">
        <v>30058890</v>
      </c>
      <c r="B293" s="13" t="s">
        <v>114</v>
      </c>
      <c r="C293" s="36">
        <v>52827</v>
      </c>
      <c r="D293" s="50" t="s">
        <v>6</v>
      </c>
      <c r="E293" s="4"/>
    </row>
    <row r="294" spans="1:5" ht="30">
      <c r="A294" s="11">
        <v>30059481</v>
      </c>
      <c r="B294" s="12" t="s">
        <v>116</v>
      </c>
      <c r="C294" s="36">
        <v>164871</v>
      </c>
      <c r="D294" s="49" t="s">
        <v>6</v>
      </c>
      <c r="E294" s="49" t="s">
        <v>322</v>
      </c>
    </row>
    <row r="295" spans="1:5" ht="45">
      <c r="A295" s="11">
        <v>30059576</v>
      </c>
      <c r="B295" s="12" t="s">
        <v>118</v>
      </c>
      <c r="C295" s="36">
        <v>104623</v>
      </c>
      <c r="D295" s="49" t="s">
        <v>4</v>
      </c>
      <c r="E295" s="49" t="s">
        <v>323</v>
      </c>
    </row>
    <row r="296" spans="1:5" ht="45">
      <c r="A296" s="3">
        <v>30060741</v>
      </c>
      <c r="B296" s="13" t="s">
        <v>121</v>
      </c>
      <c r="C296" s="36">
        <v>270355</v>
      </c>
      <c r="D296" s="50" t="s">
        <v>4</v>
      </c>
      <c r="E296" s="4" t="s">
        <v>269</v>
      </c>
    </row>
    <row r="297" spans="1:5" ht="30">
      <c r="A297" s="3">
        <v>30060922</v>
      </c>
      <c r="B297" s="13" t="s">
        <v>123</v>
      </c>
      <c r="C297" s="36">
        <v>170005</v>
      </c>
      <c r="D297" s="50" t="s">
        <v>6</v>
      </c>
      <c r="E297" s="4"/>
    </row>
    <row r="298" spans="1:5" ht="45">
      <c r="A298" s="11">
        <v>30061045</v>
      </c>
      <c r="B298" s="12" t="s">
        <v>125</v>
      </c>
      <c r="C298" s="36">
        <v>0</v>
      </c>
      <c r="D298" s="49" t="s">
        <v>4</v>
      </c>
      <c r="E298" s="49" t="s">
        <v>324</v>
      </c>
    </row>
    <row r="299" spans="1:5" ht="45">
      <c r="A299" s="11">
        <v>30061046</v>
      </c>
      <c r="B299" s="12" t="s">
        <v>127</v>
      </c>
      <c r="C299" s="36">
        <v>23157</v>
      </c>
      <c r="D299" s="49" t="s">
        <v>4</v>
      </c>
      <c r="E299" s="59" t="s">
        <v>312</v>
      </c>
    </row>
    <row r="300" spans="1:5" ht="45">
      <c r="A300" s="3">
        <v>30061063</v>
      </c>
      <c r="B300" s="13" t="s">
        <v>129</v>
      </c>
      <c r="C300" s="36">
        <v>33303</v>
      </c>
      <c r="D300" s="50" t="s">
        <v>6</v>
      </c>
      <c r="E300" s="4"/>
    </row>
    <row r="301" spans="1:5" ht="30">
      <c r="A301" s="11">
        <v>30061662</v>
      </c>
      <c r="B301" s="12" t="s">
        <v>270</v>
      </c>
      <c r="C301" s="36">
        <v>0</v>
      </c>
      <c r="D301" s="49" t="s">
        <v>4</v>
      </c>
      <c r="E301" s="58" t="s">
        <v>329</v>
      </c>
    </row>
    <row r="302" spans="1:5" ht="45">
      <c r="A302" s="11">
        <v>30061663</v>
      </c>
      <c r="B302" s="12" t="s">
        <v>131</v>
      </c>
      <c r="C302" s="36">
        <v>1081490</v>
      </c>
      <c r="D302" s="49" t="s">
        <v>4</v>
      </c>
      <c r="E302" s="58" t="s">
        <v>330</v>
      </c>
    </row>
    <row r="303" spans="1:5" ht="30">
      <c r="A303" s="11">
        <v>30061764</v>
      </c>
      <c r="B303" s="12" t="s">
        <v>134</v>
      </c>
      <c r="C303" s="36">
        <v>0</v>
      </c>
      <c r="D303" s="49" t="s">
        <v>11</v>
      </c>
      <c r="E303" s="58" t="s">
        <v>319</v>
      </c>
    </row>
    <row r="304" spans="1:5" ht="30">
      <c r="A304" s="3">
        <v>30063237</v>
      </c>
      <c r="B304" s="13" t="s">
        <v>136</v>
      </c>
      <c r="C304" s="36">
        <v>374783</v>
      </c>
      <c r="D304" s="50" t="s">
        <v>4</v>
      </c>
      <c r="E304" s="4" t="s">
        <v>271</v>
      </c>
    </row>
    <row r="305" spans="1:5" ht="45">
      <c r="A305" s="3">
        <v>30063286</v>
      </c>
      <c r="B305" s="13" t="s">
        <v>138</v>
      </c>
      <c r="C305" s="36">
        <v>197797</v>
      </c>
      <c r="D305" s="50" t="s">
        <v>4</v>
      </c>
      <c r="E305" s="4" t="s">
        <v>272</v>
      </c>
    </row>
    <row r="306" spans="1:5" ht="45">
      <c r="A306" s="3">
        <v>30065471</v>
      </c>
      <c r="B306" s="13" t="s">
        <v>144</v>
      </c>
      <c r="C306" s="36">
        <v>124578</v>
      </c>
      <c r="D306" s="50" t="s">
        <v>4</v>
      </c>
      <c r="E306" s="4" t="s">
        <v>12</v>
      </c>
    </row>
    <row r="307" spans="1:5" ht="30">
      <c r="A307" s="3">
        <v>30065625</v>
      </c>
      <c r="B307" s="13" t="s">
        <v>146</v>
      </c>
      <c r="C307" s="36">
        <v>12356</v>
      </c>
      <c r="D307" s="50" t="s">
        <v>6</v>
      </c>
      <c r="E307" s="4"/>
    </row>
    <row r="308" spans="1:5" ht="30">
      <c r="A308" s="3">
        <v>30066979</v>
      </c>
      <c r="B308" s="13" t="s">
        <v>148</v>
      </c>
      <c r="C308" s="36">
        <v>3748</v>
      </c>
      <c r="D308" s="50" t="s">
        <v>4</v>
      </c>
      <c r="E308" s="4" t="s">
        <v>290</v>
      </c>
    </row>
    <row r="309" spans="1:5" ht="45">
      <c r="A309" s="3">
        <v>30067004</v>
      </c>
      <c r="B309" s="13" t="s">
        <v>150</v>
      </c>
      <c r="C309" s="36">
        <v>34467</v>
      </c>
      <c r="D309" s="50" t="s">
        <v>4</v>
      </c>
      <c r="E309" s="4" t="s">
        <v>151</v>
      </c>
    </row>
    <row r="310" spans="1:5" ht="30">
      <c r="A310" s="3">
        <v>30067249</v>
      </c>
      <c r="B310" s="13" t="s">
        <v>152</v>
      </c>
      <c r="C310" s="36">
        <v>10345</v>
      </c>
      <c r="D310" s="50" t="s">
        <v>6</v>
      </c>
      <c r="E310" s="4"/>
    </row>
    <row r="311" spans="1:5" ht="30">
      <c r="A311" s="3">
        <v>30067351</v>
      </c>
      <c r="B311" s="13" t="s">
        <v>154</v>
      </c>
      <c r="C311" s="36">
        <v>13067</v>
      </c>
      <c r="D311" s="50" t="s">
        <v>4</v>
      </c>
      <c r="E311" s="4" t="s">
        <v>291</v>
      </c>
    </row>
    <row r="312" spans="1:5" ht="45">
      <c r="A312" s="3">
        <v>30067743</v>
      </c>
      <c r="B312" s="13" t="s">
        <v>156</v>
      </c>
      <c r="C312" s="36">
        <v>64561</v>
      </c>
      <c r="D312" s="50" t="s">
        <v>6</v>
      </c>
      <c r="E312" s="4"/>
    </row>
    <row r="313" spans="1:5" ht="30">
      <c r="A313" s="3">
        <v>30068754</v>
      </c>
      <c r="B313" s="13" t="s">
        <v>161</v>
      </c>
      <c r="C313" s="36">
        <v>15026</v>
      </c>
      <c r="D313" s="50" t="s">
        <v>6</v>
      </c>
      <c r="E313" s="4"/>
    </row>
    <row r="314" spans="1:5" ht="30">
      <c r="A314" s="3">
        <v>30069008</v>
      </c>
      <c r="B314" s="13" t="s">
        <v>162</v>
      </c>
      <c r="C314" s="36">
        <v>108000</v>
      </c>
      <c r="D314" s="50" t="s">
        <v>6</v>
      </c>
      <c r="E314" s="4"/>
    </row>
    <row r="315" spans="1:5" ht="30">
      <c r="A315" s="3">
        <v>30069042</v>
      </c>
      <c r="B315" s="13" t="s">
        <v>163</v>
      </c>
      <c r="C315" s="36">
        <v>254308</v>
      </c>
      <c r="D315" s="50" t="s">
        <v>4</v>
      </c>
      <c r="E315" s="4" t="s">
        <v>164</v>
      </c>
    </row>
    <row r="316" spans="1:5" ht="45">
      <c r="A316" s="3">
        <v>30069044</v>
      </c>
      <c r="B316" s="13" t="s">
        <v>165</v>
      </c>
      <c r="C316" s="36">
        <v>100000</v>
      </c>
      <c r="D316" s="50" t="s">
        <v>6</v>
      </c>
      <c r="E316" s="4"/>
    </row>
    <row r="317" spans="1:5" ht="45">
      <c r="A317" s="3">
        <v>30069599</v>
      </c>
      <c r="B317" s="13" t="s">
        <v>168</v>
      </c>
      <c r="C317" s="36">
        <v>156</v>
      </c>
      <c r="D317" s="50" t="s">
        <v>4</v>
      </c>
      <c r="E317" s="4"/>
    </row>
    <row r="318" spans="1:5" ht="30">
      <c r="A318" s="3">
        <v>30070376</v>
      </c>
      <c r="B318" s="13" t="s">
        <v>170</v>
      </c>
      <c r="C318" s="36">
        <v>16427</v>
      </c>
      <c r="D318" s="50" t="s">
        <v>6</v>
      </c>
      <c r="E318" s="4"/>
    </row>
    <row r="319" spans="1:5" ht="45">
      <c r="A319" s="3">
        <v>30070534</v>
      </c>
      <c r="B319" s="13" t="s">
        <v>171</v>
      </c>
      <c r="C319" s="36">
        <v>10710</v>
      </c>
      <c r="D319" s="50" t="s">
        <v>4</v>
      </c>
      <c r="E319" s="4" t="s">
        <v>172</v>
      </c>
    </row>
    <row r="320" spans="1:5" ht="45">
      <c r="A320" s="3">
        <v>30071326</v>
      </c>
      <c r="B320" s="13" t="s">
        <v>173</v>
      </c>
      <c r="C320" s="36">
        <v>30605</v>
      </c>
      <c r="D320" s="50" t="s">
        <v>6</v>
      </c>
      <c r="E320" s="4"/>
    </row>
    <row r="321" spans="1:5" ht="45">
      <c r="A321" s="11">
        <v>30071578</v>
      </c>
      <c r="B321" s="12" t="s">
        <v>174</v>
      </c>
      <c r="C321" s="36">
        <v>122102</v>
      </c>
      <c r="D321" s="49" t="s">
        <v>4</v>
      </c>
      <c r="E321" s="58" t="s">
        <v>304</v>
      </c>
    </row>
    <row r="322" spans="1:5" ht="45">
      <c r="A322" s="11">
        <v>30072017</v>
      </c>
      <c r="B322" s="12" t="s">
        <v>175</v>
      </c>
      <c r="C322" s="36">
        <v>397967</v>
      </c>
      <c r="D322" s="49" t="s">
        <v>4</v>
      </c>
      <c r="E322" s="58" t="s">
        <v>305</v>
      </c>
    </row>
    <row r="323" spans="1:5" ht="45">
      <c r="A323" s="3">
        <v>30073349</v>
      </c>
      <c r="B323" s="13" t="s">
        <v>178</v>
      </c>
      <c r="C323" s="36">
        <v>11000</v>
      </c>
      <c r="D323" s="50" t="s">
        <v>6</v>
      </c>
      <c r="E323" s="4"/>
    </row>
    <row r="324" spans="1:5" ht="30">
      <c r="A324" s="11">
        <v>30074704</v>
      </c>
      <c r="B324" s="12" t="s">
        <v>189</v>
      </c>
      <c r="C324" s="36">
        <v>4998</v>
      </c>
      <c r="D324" s="49" t="s">
        <v>4</v>
      </c>
      <c r="E324" s="59" t="s">
        <v>312</v>
      </c>
    </row>
    <row r="325" spans="1:5" ht="30">
      <c r="A325" s="3">
        <v>30075101</v>
      </c>
      <c r="B325" s="13" t="s">
        <v>191</v>
      </c>
      <c r="C325" s="36">
        <v>504964</v>
      </c>
      <c r="D325" s="50" t="s">
        <v>4</v>
      </c>
      <c r="E325" s="4" t="s">
        <v>192</v>
      </c>
    </row>
    <row r="326" spans="1:5" ht="30">
      <c r="A326" s="3">
        <v>30075231</v>
      </c>
      <c r="B326" s="13" t="s">
        <v>193</v>
      </c>
      <c r="C326" s="36">
        <v>1576184</v>
      </c>
      <c r="D326" s="50" t="s">
        <v>6</v>
      </c>
      <c r="E326" s="4"/>
    </row>
    <row r="327" spans="1:5" ht="30">
      <c r="A327" s="3">
        <v>30075233</v>
      </c>
      <c r="B327" s="13" t="s">
        <v>194</v>
      </c>
      <c r="C327" s="36">
        <v>1488905</v>
      </c>
      <c r="D327" s="51" t="s">
        <v>6</v>
      </c>
      <c r="E327" s="4"/>
    </row>
    <row r="328" spans="1:5" ht="30">
      <c r="A328" s="3">
        <v>30075234</v>
      </c>
      <c r="B328" s="13" t="s">
        <v>195</v>
      </c>
      <c r="C328" s="36">
        <v>501407</v>
      </c>
      <c r="D328" s="51" t="s">
        <v>6</v>
      </c>
      <c r="E328" s="4"/>
    </row>
    <row r="329" spans="1:5" ht="45">
      <c r="A329" s="3">
        <v>30075235</v>
      </c>
      <c r="B329" s="13" t="s">
        <v>196</v>
      </c>
      <c r="C329" s="36">
        <v>923462</v>
      </c>
      <c r="D329" s="51" t="s">
        <v>6</v>
      </c>
      <c r="E329" s="4"/>
    </row>
    <row r="330" spans="1:5" ht="30">
      <c r="A330" s="3">
        <v>30075787</v>
      </c>
      <c r="B330" s="13" t="s">
        <v>198</v>
      </c>
      <c r="C330" s="36">
        <v>151083</v>
      </c>
      <c r="D330" s="51" t="s">
        <v>6</v>
      </c>
      <c r="E330" s="4"/>
    </row>
    <row r="331" spans="1:5" ht="45">
      <c r="A331" s="3">
        <v>30075792</v>
      </c>
      <c r="B331" s="13" t="s">
        <v>199</v>
      </c>
      <c r="C331" s="36">
        <v>58274</v>
      </c>
      <c r="D331" s="51" t="s">
        <v>6</v>
      </c>
      <c r="E331" s="4"/>
    </row>
    <row r="332" spans="1:5" ht="45">
      <c r="A332" s="11">
        <v>30076011</v>
      </c>
      <c r="B332" s="12" t="s">
        <v>203</v>
      </c>
      <c r="C332" s="36">
        <v>207326</v>
      </c>
      <c r="D332" s="52" t="s">
        <v>4</v>
      </c>
      <c r="E332" s="59" t="s">
        <v>312</v>
      </c>
    </row>
    <row r="333" spans="1:5" ht="30">
      <c r="A333" s="11">
        <v>30077374</v>
      </c>
      <c r="B333" s="12" t="s">
        <v>208</v>
      </c>
      <c r="C333" s="36">
        <v>16011</v>
      </c>
      <c r="D333" s="52" t="s">
        <v>6</v>
      </c>
      <c r="E333" s="49" t="s">
        <v>313</v>
      </c>
    </row>
    <row r="334" spans="1:5" ht="30">
      <c r="A334" s="3">
        <v>30077409</v>
      </c>
      <c r="B334" s="13" t="s">
        <v>210</v>
      </c>
      <c r="C334" s="36">
        <v>60393</v>
      </c>
      <c r="D334" s="51" t="s">
        <v>4</v>
      </c>
      <c r="E334" s="4" t="s">
        <v>211</v>
      </c>
    </row>
    <row r="335" spans="1:5" ht="30">
      <c r="A335" s="3">
        <v>30077410</v>
      </c>
      <c r="B335" s="13" t="s">
        <v>212</v>
      </c>
      <c r="C335" s="36">
        <v>1000</v>
      </c>
      <c r="D335" s="51" t="s">
        <v>6</v>
      </c>
      <c r="E335" s="4"/>
    </row>
    <row r="336" spans="1:5" ht="30">
      <c r="A336" s="3">
        <v>30079578</v>
      </c>
      <c r="B336" s="13" t="s">
        <v>221</v>
      </c>
      <c r="C336" s="36">
        <v>195508</v>
      </c>
      <c r="D336" s="51" t="s">
        <v>4</v>
      </c>
      <c r="E336" s="4" t="s">
        <v>222</v>
      </c>
    </row>
    <row r="337" spans="1:5" ht="30">
      <c r="A337" s="3">
        <v>30079587</v>
      </c>
      <c r="B337" s="13" t="s">
        <v>224</v>
      </c>
      <c r="C337" s="36">
        <v>10507</v>
      </c>
      <c r="D337" s="51" t="s">
        <v>6</v>
      </c>
      <c r="E337" s="4"/>
    </row>
    <row r="338" spans="1:5" ht="30">
      <c r="A338" s="3">
        <v>30080168</v>
      </c>
      <c r="B338" s="13" t="s">
        <v>227</v>
      </c>
      <c r="C338" s="36">
        <v>678305</v>
      </c>
      <c r="D338" s="50" t="s">
        <v>4</v>
      </c>
      <c r="E338" s="4" t="s">
        <v>228</v>
      </c>
    </row>
    <row r="339" spans="1:5" ht="30">
      <c r="A339" s="3">
        <v>30080697</v>
      </c>
      <c r="B339" s="13" t="s">
        <v>229</v>
      </c>
      <c r="C339" s="36">
        <v>1233318</v>
      </c>
      <c r="D339" s="50" t="s">
        <v>4</v>
      </c>
      <c r="E339" s="4" t="s">
        <v>230</v>
      </c>
    </row>
    <row r="340" spans="1:5" ht="30">
      <c r="A340" s="3">
        <v>30080705</v>
      </c>
      <c r="B340" s="13" t="s">
        <v>231</v>
      </c>
      <c r="C340" s="36">
        <v>939267</v>
      </c>
      <c r="D340" s="50" t="s">
        <v>4</v>
      </c>
      <c r="E340" s="4" t="s">
        <v>232</v>
      </c>
    </row>
    <row r="341" spans="1:5" ht="30">
      <c r="A341" s="11">
        <v>30081868</v>
      </c>
      <c r="B341" s="12" t="s">
        <v>237</v>
      </c>
      <c r="C341" s="36">
        <v>51593</v>
      </c>
      <c r="D341" s="49" t="s">
        <v>4</v>
      </c>
      <c r="E341" s="58" t="s">
        <v>314</v>
      </c>
    </row>
    <row r="342" spans="1:5" ht="45">
      <c r="A342" s="3">
        <v>30082020</v>
      </c>
      <c r="B342" s="13" t="s">
        <v>238</v>
      </c>
      <c r="C342" s="36">
        <v>27000</v>
      </c>
      <c r="D342" s="50" t="s">
        <v>4</v>
      </c>
      <c r="E342" s="61" t="s">
        <v>292</v>
      </c>
    </row>
    <row r="343" spans="1:5" ht="30">
      <c r="A343" s="11">
        <v>30084864</v>
      </c>
      <c r="B343" s="12" t="s">
        <v>240</v>
      </c>
      <c r="C343" s="36">
        <v>9330</v>
      </c>
      <c r="D343" s="49" t="s">
        <v>6</v>
      </c>
      <c r="E343" s="49" t="s">
        <v>313</v>
      </c>
    </row>
    <row r="344" spans="1:5" ht="45">
      <c r="A344" s="3" t="s">
        <v>273</v>
      </c>
      <c r="B344" s="14" t="s">
        <v>19</v>
      </c>
      <c r="C344" s="36">
        <v>294367</v>
      </c>
      <c r="D344" s="50" t="s">
        <v>4</v>
      </c>
      <c r="E344" s="4" t="s">
        <v>20</v>
      </c>
    </row>
    <row r="345" spans="1:5" ht="30">
      <c r="A345" s="3" t="s">
        <v>274</v>
      </c>
      <c r="B345" s="14" t="s">
        <v>21</v>
      </c>
      <c r="C345" s="36">
        <v>270281</v>
      </c>
      <c r="D345" s="50" t="s">
        <v>11</v>
      </c>
      <c r="E345" s="4" t="s">
        <v>22</v>
      </c>
    </row>
    <row r="346" spans="1:5" ht="45">
      <c r="A346" s="3" t="s">
        <v>275</v>
      </c>
      <c r="B346" s="14" t="s">
        <v>31</v>
      </c>
      <c r="C346" s="36">
        <v>739729</v>
      </c>
      <c r="D346" s="50" t="s">
        <v>4</v>
      </c>
      <c r="E346" s="4" t="s">
        <v>32</v>
      </c>
    </row>
    <row r="347" spans="1:5" ht="30">
      <c r="A347" s="3" t="s">
        <v>276</v>
      </c>
      <c r="B347" s="14" t="s">
        <v>34</v>
      </c>
      <c r="C347" s="36">
        <v>100000</v>
      </c>
      <c r="D347" s="50" t="s">
        <v>6</v>
      </c>
      <c r="E347" s="4" t="s">
        <v>35</v>
      </c>
    </row>
    <row r="348" spans="1:5" ht="45">
      <c r="A348" s="3" t="s">
        <v>277</v>
      </c>
      <c r="B348" s="14" t="s">
        <v>47</v>
      </c>
      <c r="C348" s="36">
        <v>334458</v>
      </c>
      <c r="D348" s="50" t="s">
        <v>4</v>
      </c>
      <c r="E348" s="4" t="s">
        <v>48</v>
      </c>
    </row>
    <row r="349" spans="1:5" ht="45">
      <c r="A349" s="3" t="s">
        <v>278</v>
      </c>
      <c r="B349" s="14" t="s">
        <v>92</v>
      </c>
      <c r="C349" s="36">
        <v>34215</v>
      </c>
      <c r="D349" s="50" t="s">
        <v>4</v>
      </c>
      <c r="E349" s="4" t="s">
        <v>93</v>
      </c>
    </row>
    <row r="350" spans="1:5" ht="30">
      <c r="A350" s="3" t="s">
        <v>279</v>
      </c>
      <c r="B350" s="14" t="s">
        <v>280</v>
      </c>
      <c r="C350" s="36">
        <v>96</v>
      </c>
      <c r="D350" s="50" t="s">
        <v>7</v>
      </c>
      <c r="E350" s="4" t="s">
        <v>281</v>
      </c>
    </row>
    <row r="351" spans="1:5" ht="45">
      <c r="A351" s="3" t="s">
        <v>282</v>
      </c>
      <c r="B351" s="14" t="s">
        <v>142</v>
      </c>
      <c r="C351" s="36">
        <v>56015</v>
      </c>
      <c r="D351" s="50" t="s">
        <v>4</v>
      </c>
      <c r="E351" s="4" t="s">
        <v>143</v>
      </c>
    </row>
    <row r="352" spans="1:5" ht="45">
      <c r="A352" s="3" t="s">
        <v>283</v>
      </c>
      <c r="B352" s="14" t="s">
        <v>166</v>
      </c>
      <c r="C352" s="36">
        <v>0</v>
      </c>
      <c r="D352" s="50" t="s">
        <v>4</v>
      </c>
      <c r="E352" s="4" t="s">
        <v>167</v>
      </c>
    </row>
    <row r="353" spans="1:5" ht="30">
      <c r="A353" s="3" t="s">
        <v>284</v>
      </c>
      <c r="B353" s="15" t="s">
        <v>176</v>
      </c>
      <c r="C353" s="36">
        <v>160000</v>
      </c>
      <c r="D353" s="50" t="s">
        <v>4</v>
      </c>
      <c r="E353" s="4" t="s">
        <v>177</v>
      </c>
    </row>
    <row r="354" spans="1:5" ht="30">
      <c r="A354" s="3" t="s">
        <v>285</v>
      </c>
      <c r="B354" s="15" t="s">
        <v>286</v>
      </c>
      <c r="C354" s="36">
        <v>1000</v>
      </c>
      <c r="D354" s="50" t="s">
        <v>11</v>
      </c>
      <c r="E354" s="4" t="s">
        <v>287</v>
      </c>
    </row>
    <row r="355" spans="1:5" ht="30">
      <c r="A355" s="3" t="s">
        <v>288</v>
      </c>
      <c r="B355" s="15" t="s">
        <v>213</v>
      </c>
      <c r="C355" s="36">
        <v>1</v>
      </c>
      <c r="D355" s="50" t="s">
        <v>4</v>
      </c>
      <c r="E355" s="4" t="s">
        <v>214</v>
      </c>
    </row>
    <row r="356" spans="1:5" ht="45">
      <c r="A356" s="3" t="s">
        <v>262</v>
      </c>
      <c r="B356" s="13" t="s">
        <v>263</v>
      </c>
      <c r="C356" s="36">
        <v>15000</v>
      </c>
      <c r="D356" s="50" t="s">
        <v>4</v>
      </c>
      <c r="E356" s="4" t="s">
        <v>264</v>
      </c>
    </row>
    <row r="357" spans="1:5" ht="30">
      <c r="A357" s="16">
        <v>20114773</v>
      </c>
      <c r="B357" s="17" t="s">
        <v>15</v>
      </c>
      <c r="C357" s="36">
        <v>0</v>
      </c>
      <c r="D357" s="50" t="s">
        <v>293</v>
      </c>
      <c r="E357" s="4"/>
    </row>
    <row r="358" spans="1:5" ht="30">
      <c r="A358" s="16">
        <v>20159496</v>
      </c>
      <c r="B358" s="17" t="s">
        <v>28</v>
      </c>
      <c r="C358" s="36">
        <v>0</v>
      </c>
      <c r="D358" s="50" t="s">
        <v>294</v>
      </c>
      <c r="E358" s="4"/>
    </row>
    <row r="359" spans="1:5" ht="15">
      <c r="A359" s="71" t="s">
        <v>331</v>
      </c>
      <c r="B359" s="72"/>
      <c r="C359" s="65">
        <f>SUM(C6:C358)</f>
        <v>65396186</v>
      </c>
      <c r="D359" s="73"/>
      <c r="E359" s="74"/>
    </row>
    <row r="360" spans="1:5" ht="15">
      <c r="A360" s="18"/>
      <c r="B360" s="19"/>
      <c r="C360" s="34"/>
      <c r="D360" s="29"/>
      <c r="E360" s="30"/>
    </row>
    <row r="361" spans="1:5" ht="15">
      <c r="A361" s="18"/>
      <c r="B361" s="19"/>
      <c r="C361" s="34"/>
      <c r="D361" s="29"/>
      <c r="E361" s="30"/>
    </row>
    <row r="362" spans="1:5" ht="15">
      <c r="A362" s="18"/>
      <c r="B362" s="19"/>
      <c r="C362" s="34"/>
      <c r="D362" s="29"/>
      <c r="E362" s="30"/>
    </row>
    <row r="363" spans="1:5" ht="15">
      <c r="A363" s="20"/>
      <c r="B363" s="21"/>
      <c r="C363" s="34"/>
      <c r="D363" s="31"/>
      <c r="E363" s="31"/>
    </row>
  </sheetData>
  <sheetProtection/>
  <mergeCells count="4">
    <mergeCell ref="A1:E1"/>
    <mergeCell ref="A2:E2"/>
    <mergeCell ref="A359:B359"/>
    <mergeCell ref="D359:E3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9"/>
  <sheetViews>
    <sheetView tabSelected="1" zoomScale="84" zoomScaleNormal="84" zoomScalePageLayoutView="0" workbookViewId="0" topLeftCell="A1">
      <selection activeCell="F10" sqref="F10"/>
    </sheetView>
  </sheetViews>
  <sheetFormatPr defaultColWidth="11.421875" defaultRowHeight="15"/>
  <cols>
    <col min="1" max="1" width="14.8515625" style="0" customWidth="1"/>
    <col min="2" max="2" width="41.57421875" style="0" customWidth="1"/>
    <col min="3" max="3" width="23.7109375" style="0" customWidth="1"/>
    <col min="4" max="4" width="20.28125" style="0" customWidth="1"/>
    <col min="5" max="5" width="34.421875" style="0" customWidth="1"/>
    <col min="7" max="7" width="25.57421875" style="0" customWidth="1"/>
  </cols>
  <sheetData>
    <row r="1" s="1" customFormat="1" ht="15"/>
    <row r="2" spans="1:5" s="1" customFormat="1" ht="21">
      <c r="A2" s="70" t="s">
        <v>0</v>
      </c>
      <c r="B2" s="70"/>
      <c r="C2" s="70"/>
      <c r="D2" s="70"/>
      <c r="E2" s="70"/>
    </row>
    <row r="3" spans="1:5" s="1" customFormat="1" ht="21">
      <c r="A3" s="70" t="s">
        <v>298</v>
      </c>
      <c r="B3" s="70"/>
      <c r="C3" s="70"/>
      <c r="D3" s="70"/>
      <c r="E3" s="70"/>
    </row>
    <row r="4" spans="1:5" s="1" customFormat="1" ht="15" customHeight="1">
      <c r="A4" s="60"/>
      <c r="B4" s="60"/>
      <c r="C4" s="60"/>
      <c r="D4" s="60"/>
      <c r="E4" s="60"/>
    </row>
    <row r="5" s="1" customFormat="1" ht="15">
      <c r="C5" s="2" t="s">
        <v>297</v>
      </c>
    </row>
    <row r="6" spans="1:5" ht="33" customHeight="1">
      <c r="A6" s="66" t="s">
        <v>1</v>
      </c>
      <c r="B6" s="67" t="s">
        <v>295</v>
      </c>
      <c r="C6" s="68" t="s">
        <v>10</v>
      </c>
      <c r="D6" s="69" t="s">
        <v>2</v>
      </c>
      <c r="E6" s="67" t="s">
        <v>3</v>
      </c>
    </row>
    <row r="7" spans="1:5" ht="30">
      <c r="A7" s="27">
        <v>20108440</v>
      </c>
      <c r="B7" s="22" t="s">
        <v>13</v>
      </c>
      <c r="C7" s="35">
        <v>450160</v>
      </c>
      <c r="D7" s="53" t="s">
        <v>4</v>
      </c>
      <c r="E7" s="28" t="s">
        <v>315</v>
      </c>
    </row>
    <row r="8" spans="1:5" ht="15">
      <c r="A8" s="23">
        <v>20127019</v>
      </c>
      <c r="B8" s="24" t="s">
        <v>17</v>
      </c>
      <c r="C8" s="35">
        <v>125091</v>
      </c>
      <c r="D8" s="54" t="s">
        <v>4</v>
      </c>
      <c r="E8" s="32" t="s">
        <v>18</v>
      </c>
    </row>
    <row r="9" spans="1:5" ht="30">
      <c r="A9" s="23">
        <v>20153570</v>
      </c>
      <c r="B9" s="24" t="s">
        <v>23</v>
      </c>
      <c r="C9" s="35">
        <v>291384</v>
      </c>
      <c r="D9" s="54" t="s">
        <v>4</v>
      </c>
      <c r="E9" s="32" t="s">
        <v>265</v>
      </c>
    </row>
    <row r="10" spans="1:5" ht="30">
      <c r="A10" s="23">
        <v>20153571</v>
      </c>
      <c r="B10" s="24" t="s">
        <v>25</v>
      </c>
      <c r="C10" s="35">
        <v>25993</v>
      </c>
      <c r="D10" s="54" t="s">
        <v>4</v>
      </c>
      <c r="E10" s="32" t="s">
        <v>289</v>
      </c>
    </row>
    <row r="11" spans="1:5" ht="32.25" customHeight="1">
      <c r="A11" s="27">
        <v>20165499</v>
      </c>
      <c r="B11" s="22" t="s">
        <v>33</v>
      </c>
      <c r="C11" s="35">
        <v>168640</v>
      </c>
      <c r="D11" s="53" t="s">
        <v>4</v>
      </c>
      <c r="E11" s="27" t="s">
        <v>316</v>
      </c>
    </row>
    <row r="12" spans="1:5" ht="30">
      <c r="A12" s="27">
        <v>20176493</v>
      </c>
      <c r="B12" s="22" t="s">
        <v>36</v>
      </c>
      <c r="C12" s="35">
        <v>187645</v>
      </c>
      <c r="D12" s="53" t="s">
        <v>11</v>
      </c>
      <c r="E12" s="27" t="s">
        <v>317</v>
      </c>
    </row>
    <row r="13" spans="1:5" ht="30">
      <c r="A13" s="23">
        <v>20181258</v>
      </c>
      <c r="B13" s="24" t="s">
        <v>37</v>
      </c>
      <c r="C13" s="35">
        <v>13431</v>
      </c>
      <c r="D13" s="54" t="s">
        <v>6</v>
      </c>
      <c r="E13" s="32"/>
    </row>
    <row r="14" spans="1:5" ht="30">
      <c r="A14" s="23">
        <v>20181276</v>
      </c>
      <c r="B14" s="24" t="s">
        <v>41</v>
      </c>
      <c r="C14" s="35">
        <v>4921</v>
      </c>
      <c r="D14" s="54" t="s">
        <v>6</v>
      </c>
      <c r="E14" s="32"/>
    </row>
    <row r="15" spans="1:5" ht="30">
      <c r="A15" s="23">
        <v>20190462</v>
      </c>
      <c r="B15" s="24" t="s">
        <v>45</v>
      </c>
      <c r="C15" s="35">
        <v>45242</v>
      </c>
      <c r="D15" s="54" t="s">
        <v>4</v>
      </c>
      <c r="E15" s="32" t="s">
        <v>46</v>
      </c>
    </row>
    <row r="16" spans="1:5" ht="30">
      <c r="A16" s="27">
        <v>30003521</v>
      </c>
      <c r="B16" s="22" t="s">
        <v>55</v>
      </c>
      <c r="C16" s="35">
        <v>74886</v>
      </c>
      <c r="D16" s="53" t="s">
        <v>4</v>
      </c>
      <c r="E16" s="27" t="s">
        <v>328</v>
      </c>
    </row>
    <row r="17" spans="1:5" ht="30">
      <c r="A17" s="23">
        <v>30004354</v>
      </c>
      <c r="B17" s="24" t="s">
        <v>56</v>
      </c>
      <c r="C17" s="35">
        <v>1124138</v>
      </c>
      <c r="D17" s="54" t="s">
        <v>4</v>
      </c>
      <c r="E17" s="32" t="s">
        <v>57</v>
      </c>
    </row>
    <row r="18" spans="1:5" ht="30">
      <c r="A18" s="23">
        <v>30005334</v>
      </c>
      <c r="B18" s="24" t="s">
        <v>59</v>
      </c>
      <c r="C18" s="35">
        <v>19990</v>
      </c>
      <c r="D18" s="54" t="s">
        <v>6</v>
      </c>
      <c r="E18" s="32"/>
    </row>
    <row r="19" spans="1:5" ht="30">
      <c r="A19" s="23">
        <v>30029621</v>
      </c>
      <c r="B19" s="24" t="s">
        <v>66</v>
      </c>
      <c r="C19" s="35">
        <v>339772</v>
      </c>
      <c r="D19" s="54" t="s">
        <v>4</v>
      </c>
      <c r="E19" s="32"/>
    </row>
    <row r="20" spans="1:5" ht="30">
      <c r="A20" s="23">
        <v>30034412</v>
      </c>
      <c r="B20" s="24" t="s">
        <v>69</v>
      </c>
      <c r="C20" s="35">
        <v>899766</v>
      </c>
      <c r="D20" s="55" t="s">
        <v>4</v>
      </c>
      <c r="E20" s="32" t="s">
        <v>70</v>
      </c>
    </row>
    <row r="21" spans="1:5" ht="30">
      <c r="A21" s="23">
        <v>30035636</v>
      </c>
      <c r="B21" s="24" t="s">
        <v>71</v>
      </c>
      <c r="C21" s="35">
        <v>14876</v>
      </c>
      <c r="D21" s="54" t="s">
        <v>6</v>
      </c>
      <c r="E21" s="32" t="s">
        <v>12</v>
      </c>
    </row>
    <row r="22" spans="1:5" ht="30">
      <c r="A22" s="23">
        <v>30037033</v>
      </c>
      <c r="B22" s="24" t="s">
        <v>75</v>
      </c>
      <c r="C22" s="35">
        <v>129717</v>
      </c>
      <c r="D22" s="54" t="s">
        <v>6</v>
      </c>
      <c r="E22" s="32" t="s">
        <v>12</v>
      </c>
    </row>
    <row r="23" spans="1:5" ht="30">
      <c r="A23" s="23">
        <v>30039535</v>
      </c>
      <c r="B23" s="24" t="s">
        <v>78</v>
      </c>
      <c r="C23" s="35">
        <v>50456</v>
      </c>
      <c r="D23" s="55" t="s">
        <v>4</v>
      </c>
      <c r="E23" s="32" t="s">
        <v>266</v>
      </c>
    </row>
    <row r="24" spans="1:5" ht="30">
      <c r="A24" s="23">
        <v>30040448</v>
      </c>
      <c r="B24" s="24" t="s">
        <v>84</v>
      </c>
      <c r="C24" s="35">
        <v>127058</v>
      </c>
      <c r="D24" s="55" t="s">
        <v>6</v>
      </c>
      <c r="E24" s="32" t="s">
        <v>12</v>
      </c>
    </row>
    <row r="25" spans="1:5" ht="30">
      <c r="A25" s="23">
        <v>30043351</v>
      </c>
      <c r="B25" s="24" t="s">
        <v>87</v>
      </c>
      <c r="C25" s="35">
        <v>9849</v>
      </c>
      <c r="D25" s="55" t="s">
        <v>6</v>
      </c>
      <c r="E25" s="32"/>
    </row>
    <row r="26" spans="1:5" ht="30">
      <c r="A26" s="23">
        <v>30044433</v>
      </c>
      <c r="B26" s="24" t="s">
        <v>267</v>
      </c>
      <c r="C26" s="35">
        <v>61510</v>
      </c>
      <c r="D26" s="55" t="s">
        <v>4</v>
      </c>
      <c r="E26" s="32" t="s">
        <v>95</v>
      </c>
    </row>
    <row r="27" spans="1:5" ht="30">
      <c r="A27" s="23">
        <v>30046719</v>
      </c>
      <c r="B27" s="24" t="s">
        <v>99</v>
      </c>
      <c r="C27" s="35">
        <v>12288</v>
      </c>
      <c r="D27" s="55" t="s">
        <v>4</v>
      </c>
      <c r="E27" s="32"/>
    </row>
    <row r="28" spans="1:5" ht="30">
      <c r="A28" s="23">
        <v>30047501</v>
      </c>
      <c r="B28" s="24" t="s">
        <v>100</v>
      </c>
      <c r="C28" s="35">
        <v>79252</v>
      </c>
      <c r="D28" s="55" t="s">
        <v>4</v>
      </c>
      <c r="E28" s="32" t="s">
        <v>101</v>
      </c>
    </row>
    <row r="29" spans="1:5" ht="30">
      <c r="A29" s="23">
        <v>30051052</v>
      </c>
      <c r="B29" s="24" t="s">
        <v>103</v>
      </c>
      <c r="C29" s="35">
        <v>579376</v>
      </c>
      <c r="D29" s="55" t="s">
        <v>4</v>
      </c>
      <c r="E29" s="32" t="s">
        <v>104</v>
      </c>
    </row>
    <row r="30" spans="1:5" ht="45">
      <c r="A30" s="23">
        <v>30052299</v>
      </c>
      <c r="B30" s="24" t="s">
        <v>107</v>
      </c>
      <c r="C30" s="35">
        <v>16821</v>
      </c>
      <c r="D30" s="55" t="s">
        <v>4</v>
      </c>
      <c r="E30" s="32" t="s">
        <v>108</v>
      </c>
    </row>
    <row r="31" spans="1:5" ht="30">
      <c r="A31" s="23">
        <v>30057944</v>
      </c>
      <c r="B31" s="24" t="s">
        <v>111</v>
      </c>
      <c r="C31" s="35">
        <v>12690</v>
      </c>
      <c r="D31" s="55" t="s">
        <v>4</v>
      </c>
      <c r="E31" s="32" t="s">
        <v>268</v>
      </c>
    </row>
    <row r="32" spans="1:5" ht="30">
      <c r="A32" s="23">
        <v>30058890</v>
      </c>
      <c r="B32" s="24" t="s">
        <v>114</v>
      </c>
      <c r="C32" s="35">
        <v>52827</v>
      </c>
      <c r="D32" s="55" t="s">
        <v>6</v>
      </c>
      <c r="E32" s="32"/>
    </row>
    <row r="33" spans="1:5" ht="30">
      <c r="A33" s="27">
        <v>30059481</v>
      </c>
      <c r="B33" s="22" t="s">
        <v>116</v>
      </c>
      <c r="C33" s="35">
        <v>164871</v>
      </c>
      <c r="D33" s="53" t="s">
        <v>6</v>
      </c>
      <c r="E33" s="28" t="s">
        <v>117</v>
      </c>
    </row>
    <row r="34" spans="1:5" ht="30">
      <c r="A34" s="27">
        <v>30059576</v>
      </c>
      <c r="B34" s="22" t="s">
        <v>118</v>
      </c>
      <c r="C34" s="35">
        <v>104623</v>
      </c>
      <c r="D34" s="53" t="s">
        <v>4</v>
      </c>
      <c r="E34" s="28" t="s">
        <v>302</v>
      </c>
    </row>
    <row r="35" spans="1:5" ht="30">
      <c r="A35" s="23">
        <v>30060741</v>
      </c>
      <c r="B35" s="24" t="s">
        <v>121</v>
      </c>
      <c r="C35" s="35">
        <v>270355</v>
      </c>
      <c r="D35" s="55" t="s">
        <v>4</v>
      </c>
      <c r="E35" s="32" t="s">
        <v>269</v>
      </c>
    </row>
    <row r="36" spans="1:5" ht="30">
      <c r="A36" s="23">
        <v>30060922</v>
      </c>
      <c r="B36" s="24" t="s">
        <v>123</v>
      </c>
      <c r="C36" s="35">
        <v>170005</v>
      </c>
      <c r="D36" s="55" t="s">
        <v>6</v>
      </c>
      <c r="E36" s="32"/>
    </row>
    <row r="37" spans="1:5" ht="30">
      <c r="A37" s="27">
        <v>30061045</v>
      </c>
      <c r="B37" s="22" t="s">
        <v>125</v>
      </c>
      <c r="C37" s="35">
        <v>0</v>
      </c>
      <c r="D37" s="53" t="s">
        <v>4</v>
      </c>
      <c r="E37" s="28" t="s">
        <v>126</v>
      </c>
    </row>
    <row r="38" spans="1:5" ht="30">
      <c r="A38" s="27">
        <v>30061046</v>
      </c>
      <c r="B38" s="22" t="s">
        <v>127</v>
      </c>
      <c r="C38" s="35">
        <v>23157</v>
      </c>
      <c r="D38" s="53" t="s">
        <v>4</v>
      </c>
      <c r="E38" s="28" t="s">
        <v>128</v>
      </c>
    </row>
    <row r="39" spans="1:5" ht="45">
      <c r="A39" s="23">
        <v>30061063</v>
      </c>
      <c r="B39" s="24" t="s">
        <v>129</v>
      </c>
      <c r="C39" s="35">
        <v>33303</v>
      </c>
      <c r="D39" s="55" t="s">
        <v>6</v>
      </c>
      <c r="E39" s="32"/>
    </row>
    <row r="40" spans="1:5" ht="30">
      <c r="A40" s="27">
        <v>30061662</v>
      </c>
      <c r="B40" s="22" t="s">
        <v>270</v>
      </c>
      <c r="C40" s="35">
        <v>0</v>
      </c>
      <c r="D40" s="53" t="s">
        <v>4</v>
      </c>
      <c r="E40" s="28" t="s">
        <v>307</v>
      </c>
    </row>
    <row r="41" spans="1:5" ht="30">
      <c r="A41" s="27">
        <v>30061663</v>
      </c>
      <c r="B41" s="22" t="s">
        <v>131</v>
      </c>
      <c r="C41" s="35">
        <v>1081490</v>
      </c>
      <c r="D41" s="53" t="s">
        <v>4</v>
      </c>
      <c r="E41" s="28" t="s">
        <v>303</v>
      </c>
    </row>
    <row r="42" spans="1:5" ht="30">
      <c r="A42" s="27">
        <v>30061764</v>
      </c>
      <c r="B42" s="22" t="s">
        <v>134</v>
      </c>
      <c r="C42" s="35">
        <v>0</v>
      </c>
      <c r="D42" s="53" t="s">
        <v>11</v>
      </c>
      <c r="E42" s="28" t="s">
        <v>308</v>
      </c>
    </row>
    <row r="43" spans="1:5" ht="30">
      <c r="A43" s="23">
        <v>30063237</v>
      </c>
      <c r="B43" s="24" t="s">
        <v>136</v>
      </c>
      <c r="C43" s="35">
        <v>374783</v>
      </c>
      <c r="D43" s="55" t="s">
        <v>4</v>
      </c>
      <c r="E43" s="32" t="s">
        <v>271</v>
      </c>
    </row>
    <row r="44" spans="1:5" ht="30">
      <c r="A44" s="23">
        <v>30063286</v>
      </c>
      <c r="B44" s="24" t="s">
        <v>138</v>
      </c>
      <c r="C44" s="35">
        <v>197797</v>
      </c>
      <c r="D44" s="55" t="s">
        <v>4</v>
      </c>
      <c r="E44" s="32" t="s">
        <v>272</v>
      </c>
    </row>
    <row r="45" spans="1:5" ht="30">
      <c r="A45" s="23">
        <v>30065471</v>
      </c>
      <c r="B45" s="24" t="s">
        <v>144</v>
      </c>
      <c r="C45" s="35">
        <v>124578</v>
      </c>
      <c r="D45" s="55" t="s">
        <v>4</v>
      </c>
      <c r="E45" s="32" t="s">
        <v>12</v>
      </c>
    </row>
    <row r="46" spans="1:5" ht="15">
      <c r="A46" s="23">
        <v>30065625</v>
      </c>
      <c r="B46" s="24" t="s">
        <v>146</v>
      </c>
      <c r="C46" s="35">
        <v>12356</v>
      </c>
      <c r="D46" s="55" t="s">
        <v>6</v>
      </c>
      <c r="E46" s="32"/>
    </row>
    <row r="47" spans="1:5" ht="30">
      <c r="A47" s="23">
        <v>30066979</v>
      </c>
      <c r="B47" s="24" t="s">
        <v>148</v>
      </c>
      <c r="C47" s="35">
        <v>3748</v>
      </c>
      <c r="D47" s="54" t="s">
        <v>4</v>
      </c>
      <c r="E47" s="32" t="s">
        <v>290</v>
      </c>
    </row>
    <row r="48" spans="1:5" ht="30">
      <c r="A48" s="23">
        <v>30067004</v>
      </c>
      <c r="B48" s="24" t="s">
        <v>150</v>
      </c>
      <c r="C48" s="35">
        <v>34467</v>
      </c>
      <c r="D48" s="54" t="s">
        <v>4</v>
      </c>
      <c r="E48" s="32" t="s">
        <v>151</v>
      </c>
    </row>
    <row r="49" spans="1:5" ht="30">
      <c r="A49" s="23">
        <v>30067249</v>
      </c>
      <c r="B49" s="24" t="s">
        <v>152</v>
      </c>
      <c r="C49" s="35">
        <v>10345</v>
      </c>
      <c r="D49" s="54" t="s">
        <v>6</v>
      </c>
      <c r="E49" s="32"/>
    </row>
    <row r="50" spans="1:5" ht="30">
      <c r="A50" s="23">
        <v>30067351</v>
      </c>
      <c r="B50" s="24" t="s">
        <v>154</v>
      </c>
      <c r="C50" s="35">
        <v>13067</v>
      </c>
      <c r="D50" s="54" t="s">
        <v>4</v>
      </c>
      <c r="E50" s="32" t="s">
        <v>291</v>
      </c>
    </row>
    <row r="51" spans="1:5" ht="30">
      <c r="A51" s="23">
        <v>30067743</v>
      </c>
      <c r="B51" s="24" t="s">
        <v>156</v>
      </c>
      <c r="C51" s="35">
        <v>64561</v>
      </c>
      <c r="D51" s="54" t="s">
        <v>6</v>
      </c>
      <c r="E51" s="32"/>
    </row>
    <row r="52" spans="1:5" ht="15">
      <c r="A52" s="23">
        <v>30068754</v>
      </c>
      <c r="B52" s="24" t="s">
        <v>161</v>
      </c>
      <c r="C52" s="35">
        <v>15026</v>
      </c>
      <c r="D52" s="54" t="s">
        <v>6</v>
      </c>
      <c r="E52" s="32"/>
    </row>
    <row r="53" spans="1:5" ht="30">
      <c r="A53" s="23">
        <v>30069008</v>
      </c>
      <c r="B53" s="24" t="s">
        <v>162</v>
      </c>
      <c r="C53" s="35">
        <v>108000</v>
      </c>
      <c r="D53" s="54" t="s">
        <v>6</v>
      </c>
      <c r="E53" s="32"/>
    </row>
    <row r="54" spans="1:5" ht="30">
      <c r="A54" s="23">
        <v>30069042</v>
      </c>
      <c r="B54" s="24" t="s">
        <v>163</v>
      </c>
      <c r="C54" s="35">
        <v>254308</v>
      </c>
      <c r="D54" s="54" t="s">
        <v>4</v>
      </c>
      <c r="E54" s="32" t="s">
        <v>164</v>
      </c>
    </row>
    <row r="55" spans="1:5" ht="30">
      <c r="A55" s="23">
        <v>30069044</v>
      </c>
      <c r="B55" s="24" t="s">
        <v>165</v>
      </c>
      <c r="C55" s="35">
        <v>100000</v>
      </c>
      <c r="D55" s="54" t="s">
        <v>6</v>
      </c>
      <c r="E55" s="32"/>
    </row>
    <row r="56" spans="1:5" ht="30">
      <c r="A56" s="23">
        <v>30069599</v>
      </c>
      <c r="B56" s="24" t="s">
        <v>168</v>
      </c>
      <c r="C56" s="35">
        <v>156</v>
      </c>
      <c r="D56" s="54" t="s">
        <v>4</v>
      </c>
      <c r="E56" s="32"/>
    </row>
    <row r="57" spans="1:5" ht="30">
      <c r="A57" s="23">
        <v>30070376</v>
      </c>
      <c r="B57" s="24" t="s">
        <v>170</v>
      </c>
      <c r="C57" s="35">
        <v>16427</v>
      </c>
      <c r="D57" s="54" t="s">
        <v>6</v>
      </c>
      <c r="E57" s="32"/>
    </row>
    <row r="58" spans="1:5" ht="30">
      <c r="A58" s="23">
        <v>30070534</v>
      </c>
      <c r="B58" s="24" t="s">
        <v>171</v>
      </c>
      <c r="C58" s="35">
        <v>10710</v>
      </c>
      <c r="D58" s="54" t="s">
        <v>4</v>
      </c>
      <c r="E58" s="32" t="s">
        <v>172</v>
      </c>
    </row>
    <row r="59" spans="1:5" ht="45">
      <c r="A59" s="23">
        <v>30071326</v>
      </c>
      <c r="B59" s="24" t="s">
        <v>173</v>
      </c>
      <c r="C59" s="35">
        <v>30605</v>
      </c>
      <c r="D59" s="54" t="s">
        <v>6</v>
      </c>
      <c r="E59" s="32"/>
    </row>
    <row r="60" spans="1:5" ht="30">
      <c r="A60" s="27">
        <v>30071578</v>
      </c>
      <c r="B60" s="22" t="s">
        <v>174</v>
      </c>
      <c r="C60" s="35">
        <v>122102</v>
      </c>
      <c r="D60" s="53" t="s">
        <v>4</v>
      </c>
      <c r="E60" s="28" t="s">
        <v>309</v>
      </c>
    </row>
    <row r="61" spans="1:5" ht="30">
      <c r="A61" s="27">
        <v>30072017</v>
      </c>
      <c r="B61" s="22" t="s">
        <v>175</v>
      </c>
      <c r="C61" s="35">
        <v>397967</v>
      </c>
      <c r="D61" s="53" t="s">
        <v>4</v>
      </c>
      <c r="E61" s="28" t="s">
        <v>305</v>
      </c>
    </row>
    <row r="62" spans="1:5" ht="45">
      <c r="A62" s="23">
        <v>30073349</v>
      </c>
      <c r="B62" s="24" t="s">
        <v>178</v>
      </c>
      <c r="C62" s="35">
        <v>11000</v>
      </c>
      <c r="D62" s="54" t="s">
        <v>6</v>
      </c>
      <c r="E62" s="32"/>
    </row>
    <row r="63" spans="1:5" ht="30">
      <c r="A63" s="27">
        <v>30074704</v>
      </c>
      <c r="B63" s="22" t="s">
        <v>189</v>
      </c>
      <c r="C63" s="35">
        <v>4998</v>
      </c>
      <c r="D63" s="53" t="s">
        <v>4</v>
      </c>
      <c r="E63" s="28" t="s">
        <v>128</v>
      </c>
    </row>
    <row r="64" spans="1:5" ht="30">
      <c r="A64" s="23">
        <v>30075101</v>
      </c>
      <c r="B64" s="24" t="s">
        <v>191</v>
      </c>
      <c r="C64" s="35">
        <v>504964</v>
      </c>
      <c r="D64" s="54" t="s">
        <v>4</v>
      </c>
      <c r="E64" s="32" t="s">
        <v>192</v>
      </c>
    </row>
    <row r="65" spans="1:5" ht="15">
      <c r="A65" s="23">
        <v>30075231</v>
      </c>
      <c r="B65" s="24" t="s">
        <v>193</v>
      </c>
      <c r="C65" s="35">
        <v>1576184</v>
      </c>
      <c r="D65" s="54" t="s">
        <v>6</v>
      </c>
      <c r="E65" s="32"/>
    </row>
    <row r="66" spans="1:5" ht="30">
      <c r="A66" s="23">
        <v>30075233</v>
      </c>
      <c r="B66" s="24" t="s">
        <v>194</v>
      </c>
      <c r="C66" s="35">
        <v>1488905</v>
      </c>
      <c r="D66" s="56" t="s">
        <v>6</v>
      </c>
      <c r="E66" s="32"/>
    </row>
    <row r="67" spans="1:5" ht="30">
      <c r="A67" s="23">
        <v>30075234</v>
      </c>
      <c r="B67" s="24" t="s">
        <v>195</v>
      </c>
      <c r="C67" s="35">
        <v>501407</v>
      </c>
      <c r="D67" s="56" t="s">
        <v>6</v>
      </c>
      <c r="E67" s="32"/>
    </row>
    <row r="68" spans="1:5" ht="30">
      <c r="A68" s="23">
        <v>30075235</v>
      </c>
      <c r="B68" s="24" t="s">
        <v>196</v>
      </c>
      <c r="C68" s="35">
        <v>923462</v>
      </c>
      <c r="D68" s="56" t="s">
        <v>6</v>
      </c>
      <c r="E68" s="32"/>
    </row>
    <row r="69" spans="1:5" ht="30">
      <c r="A69" s="23">
        <v>30075787</v>
      </c>
      <c r="B69" s="24" t="s">
        <v>198</v>
      </c>
      <c r="C69" s="35">
        <v>151083</v>
      </c>
      <c r="D69" s="56" t="s">
        <v>6</v>
      </c>
      <c r="E69" s="32"/>
    </row>
    <row r="70" spans="1:5" ht="30">
      <c r="A70" s="23">
        <v>30075792</v>
      </c>
      <c r="B70" s="24" t="s">
        <v>199</v>
      </c>
      <c r="C70" s="35">
        <v>58274</v>
      </c>
      <c r="D70" s="56" t="s">
        <v>6</v>
      </c>
      <c r="E70" s="32"/>
    </row>
    <row r="71" spans="1:5" ht="30">
      <c r="A71" s="27">
        <v>30076011</v>
      </c>
      <c r="B71" s="22" t="s">
        <v>203</v>
      </c>
      <c r="C71" s="35">
        <v>207326</v>
      </c>
      <c r="D71" s="57" t="s">
        <v>4</v>
      </c>
      <c r="E71" s="28" t="s">
        <v>128</v>
      </c>
    </row>
    <row r="72" spans="1:5" ht="30">
      <c r="A72" s="27">
        <v>30077374</v>
      </c>
      <c r="B72" s="22" t="s">
        <v>208</v>
      </c>
      <c r="C72" s="35">
        <v>16011</v>
      </c>
      <c r="D72" s="57" t="s">
        <v>6</v>
      </c>
      <c r="E72" s="28" t="s">
        <v>209</v>
      </c>
    </row>
    <row r="73" spans="1:5" ht="30">
      <c r="A73" s="23">
        <v>30077409</v>
      </c>
      <c r="B73" s="24" t="s">
        <v>210</v>
      </c>
      <c r="C73" s="35">
        <v>60393</v>
      </c>
      <c r="D73" s="56" t="s">
        <v>4</v>
      </c>
      <c r="E73" s="32" t="s">
        <v>211</v>
      </c>
    </row>
    <row r="74" spans="1:5" ht="30">
      <c r="A74" s="23">
        <v>30077410</v>
      </c>
      <c r="B74" s="24" t="s">
        <v>212</v>
      </c>
      <c r="C74" s="35">
        <v>1000</v>
      </c>
      <c r="D74" s="56" t="s">
        <v>6</v>
      </c>
      <c r="E74" s="32"/>
    </row>
    <row r="75" spans="1:5" ht="30">
      <c r="A75" s="23">
        <v>30079578</v>
      </c>
      <c r="B75" s="24" t="s">
        <v>221</v>
      </c>
      <c r="C75" s="35">
        <v>195508</v>
      </c>
      <c r="D75" s="56" t="s">
        <v>4</v>
      </c>
      <c r="E75" s="32" t="s">
        <v>222</v>
      </c>
    </row>
    <row r="76" spans="1:5" ht="15">
      <c r="A76" s="23">
        <v>30079587</v>
      </c>
      <c r="B76" s="24" t="s">
        <v>224</v>
      </c>
      <c r="C76" s="35">
        <v>10507</v>
      </c>
      <c r="D76" s="56" t="s">
        <v>6</v>
      </c>
      <c r="E76" s="32"/>
    </row>
    <row r="77" spans="1:5" ht="30">
      <c r="A77" s="23">
        <v>30080168</v>
      </c>
      <c r="B77" s="24" t="s">
        <v>227</v>
      </c>
      <c r="C77" s="35">
        <v>678305</v>
      </c>
      <c r="D77" s="54" t="s">
        <v>4</v>
      </c>
      <c r="E77" s="32" t="s">
        <v>228</v>
      </c>
    </row>
    <row r="78" spans="1:5" ht="30">
      <c r="A78" s="23">
        <v>30080697</v>
      </c>
      <c r="B78" s="24" t="s">
        <v>229</v>
      </c>
      <c r="C78" s="35">
        <v>1233318</v>
      </c>
      <c r="D78" s="54" t="s">
        <v>4</v>
      </c>
      <c r="E78" s="32" t="s">
        <v>230</v>
      </c>
    </row>
    <row r="79" spans="1:5" ht="30">
      <c r="A79" s="23">
        <v>30080705</v>
      </c>
      <c r="B79" s="24" t="s">
        <v>231</v>
      </c>
      <c r="C79" s="35">
        <v>939267</v>
      </c>
      <c r="D79" s="54" t="s">
        <v>4</v>
      </c>
      <c r="E79" s="32" t="s">
        <v>232</v>
      </c>
    </row>
    <row r="80" spans="1:5" ht="30">
      <c r="A80" s="27">
        <v>30081868</v>
      </c>
      <c r="B80" s="22" t="s">
        <v>237</v>
      </c>
      <c r="C80" s="35">
        <v>51593</v>
      </c>
      <c r="D80" s="53" t="s">
        <v>4</v>
      </c>
      <c r="E80" s="28" t="s">
        <v>310</v>
      </c>
    </row>
    <row r="81" spans="1:5" ht="30">
      <c r="A81" s="23">
        <v>30082020</v>
      </c>
      <c r="B81" s="24" t="s">
        <v>238</v>
      </c>
      <c r="C81" s="35">
        <v>27000</v>
      </c>
      <c r="D81" s="54" t="s">
        <v>4</v>
      </c>
      <c r="E81" s="33" t="s">
        <v>292</v>
      </c>
    </row>
    <row r="82" spans="1:5" ht="30">
      <c r="A82" s="27">
        <v>30084864</v>
      </c>
      <c r="B82" s="22" t="s">
        <v>240</v>
      </c>
      <c r="C82" s="35">
        <v>9330</v>
      </c>
      <c r="D82" s="53" t="s">
        <v>6</v>
      </c>
      <c r="E82" s="28" t="s">
        <v>209</v>
      </c>
    </row>
    <row r="83" spans="1:5" ht="30">
      <c r="A83" s="23" t="s">
        <v>273</v>
      </c>
      <c r="B83" s="14" t="s">
        <v>19</v>
      </c>
      <c r="C83" s="35">
        <v>294367</v>
      </c>
      <c r="D83" s="54" t="s">
        <v>4</v>
      </c>
      <c r="E83" s="32" t="s">
        <v>20</v>
      </c>
    </row>
    <row r="84" spans="1:5" ht="30">
      <c r="A84" s="23" t="s">
        <v>274</v>
      </c>
      <c r="B84" s="14" t="s">
        <v>21</v>
      </c>
      <c r="C84" s="35">
        <v>270281</v>
      </c>
      <c r="D84" s="54" t="s">
        <v>11</v>
      </c>
      <c r="E84" s="32" t="s">
        <v>22</v>
      </c>
    </row>
    <row r="85" spans="1:5" ht="30">
      <c r="A85" s="23" t="s">
        <v>275</v>
      </c>
      <c r="B85" s="14" t="s">
        <v>31</v>
      </c>
      <c r="C85" s="35">
        <v>739729</v>
      </c>
      <c r="D85" s="54" t="s">
        <v>4</v>
      </c>
      <c r="E85" s="32" t="s">
        <v>32</v>
      </c>
    </row>
    <row r="86" spans="1:5" ht="30">
      <c r="A86" s="23" t="s">
        <v>276</v>
      </c>
      <c r="B86" s="14" t="s">
        <v>34</v>
      </c>
      <c r="C86" s="35">
        <v>100000</v>
      </c>
      <c r="D86" s="54" t="s">
        <v>6</v>
      </c>
      <c r="E86" s="32" t="s">
        <v>35</v>
      </c>
    </row>
    <row r="87" spans="1:5" ht="30">
      <c r="A87" s="23" t="s">
        <v>277</v>
      </c>
      <c r="B87" s="14" t="s">
        <v>47</v>
      </c>
      <c r="C87" s="35">
        <v>334458</v>
      </c>
      <c r="D87" s="54" t="s">
        <v>4</v>
      </c>
      <c r="E87" s="32" t="s">
        <v>48</v>
      </c>
    </row>
    <row r="88" spans="1:5" ht="30">
      <c r="A88" s="23" t="s">
        <v>278</v>
      </c>
      <c r="B88" s="14" t="s">
        <v>92</v>
      </c>
      <c r="C88" s="35">
        <v>34215</v>
      </c>
      <c r="D88" s="54" t="s">
        <v>4</v>
      </c>
      <c r="E88" s="32" t="s">
        <v>93</v>
      </c>
    </row>
    <row r="89" spans="1:5" ht="30">
      <c r="A89" s="23" t="s">
        <v>279</v>
      </c>
      <c r="B89" s="14" t="s">
        <v>280</v>
      </c>
      <c r="C89" s="35">
        <v>96</v>
      </c>
      <c r="D89" s="54" t="s">
        <v>7</v>
      </c>
      <c r="E89" s="32" t="s">
        <v>281</v>
      </c>
    </row>
    <row r="90" spans="1:5" ht="30">
      <c r="A90" s="23" t="s">
        <v>282</v>
      </c>
      <c r="B90" s="14" t="s">
        <v>142</v>
      </c>
      <c r="C90" s="35">
        <v>56015</v>
      </c>
      <c r="D90" s="54" t="s">
        <v>4</v>
      </c>
      <c r="E90" s="32" t="s">
        <v>143</v>
      </c>
    </row>
    <row r="91" spans="1:5" ht="30">
      <c r="A91" s="23" t="s">
        <v>283</v>
      </c>
      <c r="B91" s="14" t="s">
        <v>166</v>
      </c>
      <c r="C91" s="35">
        <v>0</v>
      </c>
      <c r="D91" s="54" t="s">
        <v>4</v>
      </c>
      <c r="E91" s="32" t="s">
        <v>167</v>
      </c>
    </row>
    <row r="92" spans="1:5" ht="30">
      <c r="A92" s="23" t="s">
        <v>284</v>
      </c>
      <c r="B92" s="15" t="s">
        <v>176</v>
      </c>
      <c r="C92" s="35">
        <v>160000</v>
      </c>
      <c r="D92" s="54" t="s">
        <v>4</v>
      </c>
      <c r="E92" s="32" t="s">
        <v>177</v>
      </c>
    </row>
    <row r="93" spans="1:5" ht="30">
      <c r="A93" s="23" t="s">
        <v>285</v>
      </c>
      <c r="B93" s="15" t="s">
        <v>286</v>
      </c>
      <c r="C93" s="35">
        <v>1000</v>
      </c>
      <c r="D93" s="54" t="s">
        <v>11</v>
      </c>
      <c r="E93" s="32" t="s">
        <v>287</v>
      </c>
    </row>
    <row r="94" spans="1:5" ht="30">
      <c r="A94" s="23" t="s">
        <v>288</v>
      </c>
      <c r="B94" s="15" t="s">
        <v>213</v>
      </c>
      <c r="C94" s="35">
        <v>1</v>
      </c>
      <c r="D94" s="54" t="s">
        <v>4</v>
      </c>
      <c r="E94" s="32" t="s">
        <v>214</v>
      </c>
    </row>
    <row r="95" spans="1:5" ht="30">
      <c r="A95" s="23" t="s">
        <v>262</v>
      </c>
      <c r="B95" s="24" t="s">
        <v>263</v>
      </c>
      <c r="C95" s="35">
        <v>15000</v>
      </c>
      <c r="D95" s="54" t="s">
        <v>4</v>
      </c>
      <c r="E95" s="32" t="s">
        <v>264</v>
      </c>
    </row>
    <row r="96" spans="1:5" ht="30">
      <c r="A96" s="38">
        <v>20114773</v>
      </c>
      <c r="B96" s="25" t="s">
        <v>15</v>
      </c>
      <c r="C96" s="35">
        <v>0</v>
      </c>
      <c r="D96" s="62" t="s">
        <v>293</v>
      </c>
      <c r="E96" s="32" t="s">
        <v>296</v>
      </c>
    </row>
    <row r="97" spans="1:5" ht="30">
      <c r="A97" s="39">
        <v>20159496</v>
      </c>
      <c r="B97" s="40" t="s">
        <v>28</v>
      </c>
      <c r="C97" s="41">
        <v>0</v>
      </c>
      <c r="D97" s="62" t="s">
        <v>294</v>
      </c>
      <c r="E97" s="32"/>
    </row>
    <row r="98" spans="1:5" s="1" customFormat="1" ht="15">
      <c r="A98" s="38"/>
      <c r="B98" s="25"/>
      <c r="C98" s="35"/>
      <c r="D98" s="23"/>
      <c r="E98" s="32"/>
    </row>
    <row r="99" spans="1:5" ht="15">
      <c r="A99" s="42"/>
      <c r="B99" s="43" t="s">
        <v>311</v>
      </c>
      <c r="C99" s="45">
        <f>SUM(C7:C98)</f>
        <v>19311583</v>
      </c>
      <c r="D99" s="44"/>
      <c r="E99" s="44"/>
    </row>
  </sheetData>
  <sheetProtection/>
  <mergeCells count="2">
    <mergeCell ref="A2:E2"/>
    <mergeCell ref="A3:E3"/>
  </mergeCells>
  <printOptions horizontalCentered="1"/>
  <pageMargins left="0.7086614173228347" right="0.35433070866141736" top="0.7480314960629921" bottom="0.7480314960629921" header="0.31496062992125984" footer="0.31496062992125984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2009-06-08T16:25:18Z</cp:lastPrinted>
  <dcterms:created xsi:type="dcterms:W3CDTF">2009-05-19T12:58:27Z</dcterms:created>
  <dcterms:modified xsi:type="dcterms:W3CDTF">2009-06-08T22:43:10Z</dcterms:modified>
  <cp:category/>
  <cp:version/>
  <cp:contentType/>
  <cp:contentStatus/>
</cp:coreProperties>
</file>