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306459AB-3E7F-4993-AC77-49399FA46100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9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8" l="1"/>
  <c r="I35" i="18"/>
  <c r="H35" i="18"/>
  <c r="G35" i="18"/>
  <c r="F35" i="18"/>
  <c r="E35" i="18"/>
  <c r="J33" i="18"/>
  <c r="I33" i="18"/>
  <c r="H33" i="18"/>
  <c r="G33" i="18"/>
  <c r="F33" i="18"/>
  <c r="E33" i="18"/>
  <c r="J32" i="18"/>
  <c r="I32" i="18"/>
  <c r="H32" i="18"/>
  <c r="G32" i="18"/>
  <c r="F32" i="18"/>
  <c r="E32" i="18"/>
  <c r="J30" i="18"/>
  <c r="I30" i="18"/>
  <c r="H30" i="18"/>
  <c r="G30" i="18"/>
  <c r="F30" i="18"/>
  <c r="E30" i="18"/>
  <c r="J29" i="18"/>
  <c r="I29" i="18"/>
  <c r="H29" i="18"/>
  <c r="G29" i="18"/>
  <c r="F29" i="18"/>
  <c r="E29" i="18"/>
  <c r="J28" i="18"/>
  <c r="I28" i="18"/>
  <c r="H28" i="18"/>
  <c r="G28" i="18"/>
  <c r="F28" i="18"/>
  <c r="E28" i="18"/>
  <c r="J18" i="18"/>
  <c r="I18" i="18"/>
  <c r="H18" i="18"/>
  <c r="G18" i="18"/>
  <c r="F18" i="18"/>
  <c r="E18" i="18"/>
  <c r="J17" i="18"/>
  <c r="I17" i="18"/>
  <c r="H17" i="18"/>
  <c r="G17" i="18"/>
  <c r="F17" i="18"/>
  <c r="E17" i="18"/>
  <c r="J15" i="18"/>
  <c r="I15" i="18"/>
  <c r="H15" i="18"/>
  <c r="G15" i="18"/>
  <c r="F15" i="18"/>
  <c r="E15" i="18"/>
  <c r="J13" i="18"/>
  <c r="I13" i="18"/>
  <c r="H13" i="18"/>
  <c r="G13" i="18"/>
  <c r="F13" i="18"/>
  <c r="E13" i="18"/>
  <c r="J12" i="18"/>
  <c r="I12" i="18"/>
  <c r="H12" i="18"/>
  <c r="G12" i="18"/>
  <c r="F12" i="18"/>
  <c r="E12" i="18"/>
  <c r="J11" i="18"/>
  <c r="I11" i="18"/>
  <c r="H11" i="18"/>
  <c r="G11" i="18"/>
  <c r="F11" i="18"/>
  <c r="E11" i="18"/>
</calcChain>
</file>

<file path=xl/sharedStrings.xml><?xml version="1.0" encoding="utf-8"?>
<sst xmlns="http://schemas.openxmlformats.org/spreadsheetml/2006/main" count="76" uniqueCount="69">
  <si>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</si>
  <si>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</si>
  <si>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</si>
  <si>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</si>
  <si>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</si>
  <si>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</si>
  <si>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</si>
  <si>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</si>
  <si>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</si>
  <si>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</si>
  <si>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</si>
  <si>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</si>
  <si>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</si>
  <si>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</si>
  <si>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</si>
  <si>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</si>
  <si>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</si>
  <si>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</si>
  <si>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</si>
  <si>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</si>
  <si>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</si>
  <si>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</si>
  <si>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</si>
  <si>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</si>
  <si>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</si>
  <si>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</si>
  <si>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</si>
  <si>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</si>
  <si>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</si>
  <si>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</si>
  <si>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</si>
  <si>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</si>
  <si>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</si>
  <si>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</si>
  <si>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</si>
  <si>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</si>
  <si>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</si>
  <si>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</si>
  <si>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</si>
  <si>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</si>
  <si>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</si>
  <si>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</si>
  <si>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</si>
  <si>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</si>
  <si>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</si>
  <si>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</si>
  <si>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</si>
  <si>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</si>
  <si>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</si>
  <si>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</si>
  <si>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</si>
  <si>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</si>
  <si>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</si>
  <si>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</si>
  <si>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</si>
  <si>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</si>
  <si>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</si>
  <si>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</si>
  <si>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</si>
  <si>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</si>
  <si>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</si>
  <si>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</si>
  <si>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07</t>
  </si>
  <si>
    <t>Deuda Flotante</t>
  </si>
  <si>
    <t>008</t>
  </si>
  <si>
    <t>Tesoro Público Ley N°19.995, Casinos de Juegos</t>
  </si>
  <si>
    <t>GOBIERNO REGIONAL REGIÓN DE ÑUBLE</t>
  </si>
  <si>
    <t>19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</si>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</sst>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8"/>
  <sheetViews>
    <sheetView tabSelected="1" view="pageBreakPreview" topLeftCell="A2" zoomScaleNormal="100" zoomScaleSheetLayoutView="100" workbookViewId="0">
      <selection activeCell="M27" sqref="M27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66</v>
      </c>
      <c r="E7" s="25"/>
      <c r="F7" s="2"/>
      <c r="G7" s="3" t="s">
        <v>35</v>
      </c>
      <c r="H7" s="3" t="s">
        <v>67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68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54200696</v>
      </c>
      <c r="F11" s="16">
        <f t="shared" si="0"/>
        <v>67214884</v>
      </c>
      <c r="G11" s="16">
        <f t="shared" si="0"/>
        <v>68165064</v>
      </c>
      <c r="H11" s="16">
        <f t="shared" si="0"/>
        <v>88479290</v>
      </c>
      <c r="I11" s="16">
        <f t="shared" si="0"/>
        <v>97344276</v>
      </c>
      <c r="J11" s="16">
        <f t="shared" si="0"/>
        <v>59604193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886720</v>
      </c>
      <c r="I12" s="17">
        <f t="shared" si="1"/>
        <v>854573</v>
      </c>
      <c r="J12" s="17">
        <f t="shared" si="1"/>
        <v>0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886720</v>
      </c>
      <c r="I13" s="17">
        <f t="shared" si="1"/>
        <v>854573</v>
      </c>
      <c r="J13" s="17">
        <f t="shared" si="1"/>
        <v>0</v>
      </c>
    </row>
    <row r="14" spans="1:10">
      <c r="A14" s="10"/>
      <c r="B14" s="11"/>
      <c r="C14" s="11" t="s">
        <v>45</v>
      </c>
      <c r="D14" s="12" t="s">
        <v>46</v>
      </c>
      <c r="E14" s="17"/>
      <c r="F14" s="17"/>
      <c r="G14" s="17"/>
      <c r="H14" s="17">
        <v>886720</v>
      </c>
      <c r="I14" s="17">
        <v>854573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30333296</v>
      </c>
      <c r="F15" s="17">
        <f t="shared" si="2"/>
        <v>43819196</v>
      </c>
      <c r="G15" s="17">
        <f t="shared" si="2"/>
        <v>17426016</v>
      </c>
      <c r="H15" s="17">
        <f t="shared" si="2"/>
        <v>52095195</v>
      </c>
      <c r="I15" s="17">
        <f t="shared" si="2"/>
        <v>60621232</v>
      </c>
      <c r="J15" s="17">
        <f t="shared" si="2"/>
        <v>50111954</v>
      </c>
    </row>
    <row r="16" spans="1:10">
      <c r="A16" s="10"/>
      <c r="B16" s="11" t="s">
        <v>33</v>
      </c>
      <c r="C16" s="11"/>
      <c r="D16" s="12" t="s">
        <v>37</v>
      </c>
      <c r="E16" s="17">
        <v>30333296</v>
      </c>
      <c r="F16" s="17">
        <v>43819196</v>
      </c>
      <c r="G16" s="17">
        <v>17426016</v>
      </c>
      <c r="H16" s="17">
        <v>52095195</v>
      </c>
      <c r="I16" s="17">
        <v>60621232</v>
      </c>
      <c r="J16" s="17">
        <v>50111954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23867400</v>
      </c>
      <c r="F17" s="17">
        <f t="shared" si="3"/>
        <v>23395688</v>
      </c>
      <c r="G17" s="17">
        <f t="shared" si="3"/>
        <v>50739048</v>
      </c>
      <c r="H17" s="17">
        <f t="shared" si="3"/>
        <v>35497375</v>
      </c>
      <c r="I17" s="17">
        <f t="shared" si="3"/>
        <v>35868471</v>
      </c>
      <c r="J17" s="17">
        <f t="shared" si="3"/>
        <v>9492239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SUM(E19:E27)</f>
        <v>23867400</v>
      </c>
      <c r="F18" s="17">
        <f t="shared" si="4"/>
        <v>23395688</v>
      </c>
      <c r="G18" s="17">
        <f t="shared" si="4"/>
        <v>50739048</v>
      </c>
      <c r="H18" s="17">
        <f t="shared" si="4"/>
        <v>35497375</v>
      </c>
      <c r="I18" s="17">
        <f t="shared" si="4"/>
        <v>35868471</v>
      </c>
      <c r="J18" s="17">
        <f t="shared" si="4"/>
        <v>9492239</v>
      </c>
    </row>
    <row r="19" spans="1:10">
      <c r="A19" s="10"/>
      <c r="B19" s="11"/>
      <c r="C19" s="11" t="s">
        <v>47</v>
      </c>
      <c r="D19" s="12" t="s">
        <v>48</v>
      </c>
      <c r="E19" s="17">
        <v>18100</v>
      </c>
      <c r="F19" s="17">
        <v>42727</v>
      </c>
      <c r="G19" s="17">
        <v>3599</v>
      </c>
      <c r="H19" s="17">
        <v>11765</v>
      </c>
      <c r="I19" s="17"/>
      <c r="J19" s="17"/>
    </row>
    <row r="20" spans="1:10">
      <c r="A20" s="10"/>
      <c r="B20" s="11"/>
      <c r="C20" s="11" t="s">
        <v>40</v>
      </c>
      <c r="D20" s="12" t="s">
        <v>41</v>
      </c>
      <c r="E20" s="17"/>
      <c r="F20" s="17"/>
      <c r="G20" s="17"/>
      <c r="H20" s="17"/>
      <c r="I20" s="17">
        <v>1654348</v>
      </c>
      <c r="J20" s="17"/>
    </row>
    <row r="21" spans="1:10">
      <c r="A21" s="10"/>
      <c r="B21" s="11"/>
      <c r="C21" s="11" t="s">
        <v>49</v>
      </c>
      <c r="D21" s="12" t="s">
        <v>50</v>
      </c>
      <c r="E21" s="17"/>
      <c r="F21" s="17">
        <v>66809</v>
      </c>
      <c r="G21" s="17">
        <v>189568</v>
      </c>
      <c r="H21" s="17">
        <v>301269</v>
      </c>
      <c r="I21" s="17">
        <v>299326</v>
      </c>
      <c r="J21" s="17">
        <v>299326</v>
      </c>
    </row>
    <row r="22" spans="1:10">
      <c r="A22" s="10"/>
      <c r="B22" s="11"/>
      <c r="C22" s="11" t="s">
        <v>64</v>
      </c>
      <c r="D22" s="12" t="s">
        <v>65</v>
      </c>
      <c r="E22" s="17">
        <v>1012301</v>
      </c>
      <c r="F22" s="17">
        <v>1072400</v>
      </c>
      <c r="G22" s="17">
        <v>993207</v>
      </c>
      <c r="H22" s="17">
        <v>933295</v>
      </c>
      <c r="I22" s="17"/>
      <c r="J22" s="17"/>
    </row>
    <row r="23" spans="1:10">
      <c r="A23" s="10"/>
      <c r="B23" s="11"/>
      <c r="C23" s="11" t="s">
        <v>51</v>
      </c>
      <c r="D23" s="12" t="s">
        <v>52</v>
      </c>
      <c r="E23" s="17"/>
      <c r="F23" s="17">
        <v>131348</v>
      </c>
      <c r="G23" s="17"/>
      <c r="H23" s="17"/>
      <c r="I23" s="17">
        <v>682846</v>
      </c>
      <c r="J23" s="17"/>
    </row>
    <row r="24" spans="1:10">
      <c r="A24" s="10"/>
      <c r="B24" s="11"/>
      <c r="C24" s="11" t="s">
        <v>53</v>
      </c>
      <c r="D24" s="12" t="s">
        <v>54</v>
      </c>
      <c r="E24" s="17">
        <v>1729678</v>
      </c>
      <c r="F24" s="17">
        <v>1729678</v>
      </c>
      <c r="G24" s="17">
        <v>1731186</v>
      </c>
      <c r="H24" s="17">
        <v>1302292</v>
      </c>
      <c r="I24" s="17">
        <v>1262128</v>
      </c>
      <c r="J24" s="17">
        <v>1262128</v>
      </c>
    </row>
    <row r="25" spans="1:10">
      <c r="A25" s="10"/>
      <c r="B25" s="11"/>
      <c r="C25" s="11" t="s">
        <v>55</v>
      </c>
      <c r="D25" s="12" t="s">
        <v>56</v>
      </c>
      <c r="E25" s="17"/>
      <c r="F25" s="17">
        <v>17250238</v>
      </c>
      <c r="G25" s="17">
        <v>36923880</v>
      </c>
      <c r="H25" s="17">
        <v>16828483</v>
      </c>
      <c r="I25" s="17">
        <v>16048982</v>
      </c>
      <c r="J25" s="17">
        <v>955229</v>
      </c>
    </row>
    <row r="26" spans="1:10">
      <c r="A26" s="10"/>
      <c r="B26" s="11"/>
      <c r="C26" s="11" t="s">
        <v>42</v>
      </c>
      <c r="D26" s="12" t="s">
        <v>57</v>
      </c>
      <c r="E26" s="17">
        <v>21107321</v>
      </c>
      <c r="F26" s="17">
        <v>3102488</v>
      </c>
      <c r="G26" s="17">
        <v>3104642</v>
      </c>
      <c r="H26" s="17">
        <v>3124789</v>
      </c>
      <c r="I26" s="17">
        <v>3091230</v>
      </c>
      <c r="J26" s="17">
        <v>3091230</v>
      </c>
    </row>
    <row r="27" spans="1:10">
      <c r="A27" s="10"/>
      <c r="B27" s="11"/>
      <c r="C27" s="11" t="s">
        <v>44</v>
      </c>
      <c r="D27" s="12" t="s">
        <v>58</v>
      </c>
      <c r="E27" s="17"/>
      <c r="F27" s="17"/>
      <c r="G27" s="17">
        <v>7792966</v>
      </c>
      <c r="H27" s="17">
        <v>12995482</v>
      </c>
      <c r="I27" s="17">
        <v>12829611</v>
      </c>
      <c r="J27" s="17">
        <v>3884326</v>
      </c>
    </row>
    <row r="28" spans="1:10">
      <c r="A28" s="7"/>
      <c r="B28" s="8"/>
      <c r="C28" s="8"/>
      <c r="D28" s="9" t="s">
        <v>23</v>
      </c>
      <c r="E28" s="16">
        <f t="shared" ref="E28:J28" si="5">SUM(E29,E32,E35)</f>
        <v>54200695</v>
      </c>
      <c r="F28" s="16">
        <f t="shared" si="5"/>
        <v>67214884</v>
      </c>
      <c r="G28" s="16">
        <f t="shared" si="5"/>
        <v>68165064</v>
      </c>
      <c r="H28" s="16">
        <f t="shared" si="5"/>
        <v>88479291</v>
      </c>
      <c r="I28" s="16">
        <f t="shared" si="5"/>
        <v>97344276</v>
      </c>
      <c r="J28" s="16">
        <f t="shared" si="5"/>
        <v>60249216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2830776</v>
      </c>
      <c r="F29" s="17">
        <f t="shared" si="6"/>
        <v>4613284</v>
      </c>
      <c r="G29" s="17">
        <f t="shared" si="6"/>
        <v>5258653</v>
      </c>
      <c r="H29" s="17">
        <f t="shared" si="6"/>
        <v>6005343</v>
      </c>
      <c r="I29" s="17">
        <f t="shared" si="6"/>
        <v>6326392</v>
      </c>
      <c r="J29" s="17">
        <f t="shared" si="6"/>
        <v>3664191</v>
      </c>
    </row>
    <row r="30" spans="1:10">
      <c r="A30" s="10"/>
      <c r="B30" s="11" t="s">
        <v>36</v>
      </c>
      <c r="C30" s="11"/>
      <c r="D30" s="12" t="s">
        <v>43</v>
      </c>
      <c r="E30" s="17">
        <f t="shared" si="6"/>
        <v>2830776</v>
      </c>
      <c r="F30" s="17">
        <f t="shared" si="6"/>
        <v>4613284</v>
      </c>
      <c r="G30" s="17">
        <f t="shared" si="6"/>
        <v>5258653</v>
      </c>
      <c r="H30" s="17">
        <f t="shared" si="6"/>
        <v>6005343</v>
      </c>
      <c r="I30" s="17">
        <f t="shared" si="6"/>
        <v>6326392</v>
      </c>
      <c r="J30" s="17">
        <f t="shared" si="6"/>
        <v>3664191</v>
      </c>
    </row>
    <row r="31" spans="1:10">
      <c r="A31" s="10"/>
      <c r="B31" s="11"/>
      <c r="C31" s="11" t="s">
        <v>59</v>
      </c>
      <c r="D31" s="12" t="s">
        <v>60</v>
      </c>
      <c r="E31" s="17">
        <v>2830776</v>
      </c>
      <c r="F31" s="17">
        <v>4613284</v>
      </c>
      <c r="G31" s="17">
        <v>5258653</v>
      </c>
      <c r="H31" s="17">
        <v>6005343</v>
      </c>
      <c r="I31" s="17">
        <v>6326392</v>
      </c>
      <c r="J31" s="17">
        <v>3664191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51369919</v>
      </c>
      <c r="F32" s="17">
        <f t="shared" si="7"/>
        <v>62601600</v>
      </c>
      <c r="G32" s="17">
        <f t="shared" si="7"/>
        <v>62906411</v>
      </c>
      <c r="H32" s="17">
        <f t="shared" si="7"/>
        <v>82473948</v>
      </c>
      <c r="I32" s="17">
        <f t="shared" si="7"/>
        <v>89100061</v>
      </c>
      <c r="J32" s="17">
        <f t="shared" si="7"/>
        <v>56585025</v>
      </c>
    </row>
    <row r="33" spans="1:10">
      <c r="A33" s="10"/>
      <c r="B33" s="11" t="s">
        <v>36</v>
      </c>
      <c r="C33" s="11"/>
      <c r="D33" s="12" t="s">
        <v>43</v>
      </c>
      <c r="E33" s="17">
        <f t="shared" si="7"/>
        <v>51369919</v>
      </c>
      <c r="F33" s="17">
        <f t="shared" si="7"/>
        <v>62601600</v>
      </c>
      <c r="G33" s="17">
        <f t="shared" si="7"/>
        <v>62906411</v>
      </c>
      <c r="H33" s="17">
        <f t="shared" si="7"/>
        <v>82473948</v>
      </c>
      <c r="I33" s="17">
        <f t="shared" si="7"/>
        <v>89100061</v>
      </c>
      <c r="J33" s="17">
        <f t="shared" si="7"/>
        <v>56585025</v>
      </c>
    </row>
    <row r="34" spans="1:10">
      <c r="A34" s="10"/>
      <c r="B34" s="11"/>
      <c r="C34" s="11" t="s">
        <v>59</v>
      </c>
      <c r="D34" s="12" t="s">
        <v>61</v>
      </c>
      <c r="E34" s="17">
        <v>51369919</v>
      </c>
      <c r="F34" s="17">
        <v>62601600</v>
      </c>
      <c r="G34" s="17">
        <v>62906411</v>
      </c>
      <c r="H34" s="17">
        <v>82473948</v>
      </c>
      <c r="I34" s="17">
        <v>89100061</v>
      </c>
      <c r="J34" s="17">
        <v>56585025</v>
      </c>
    </row>
    <row r="35" spans="1:10">
      <c r="A35" s="10" t="s">
        <v>27</v>
      </c>
      <c r="B35" s="11"/>
      <c r="C35" s="11"/>
      <c r="D35" s="12" t="s">
        <v>28</v>
      </c>
      <c r="E35" s="17">
        <f t="shared" ref="E35:J35" si="8">E36</f>
        <v>0</v>
      </c>
      <c r="F35" s="17">
        <f t="shared" si="8"/>
        <v>0</v>
      </c>
      <c r="G35" s="17">
        <f t="shared" si="8"/>
        <v>0</v>
      </c>
      <c r="H35" s="17">
        <f t="shared" si="8"/>
        <v>0</v>
      </c>
      <c r="I35" s="17">
        <f t="shared" si="8"/>
        <v>1917823</v>
      </c>
      <c r="J35" s="17">
        <f t="shared" si="8"/>
        <v>0</v>
      </c>
    </row>
    <row r="36" spans="1:10">
      <c r="A36" s="13"/>
      <c r="B36" s="14" t="s">
        <v>62</v>
      </c>
      <c r="C36" s="14"/>
      <c r="D36" s="15" t="s">
        <v>63</v>
      </c>
      <c r="E36" s="18"/>
      <c r="F36" s="18"/>
      <c r="G36" s="18"/>
      <c r="H36" s="18"/>
      <c r="I36" s="18">
        <v>1917823</v>
      </c>
      <c r="J36" s="18"/>
    </row>
    <row r="37" spans="1:10">
      <c r="A37" s="21" t="s">
        <v>29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D6:E6"/>
    <mergeCell ref="A37:J37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2026-10-01T15:48:04Z</dcterms:modified>
</cp:coreProperties>
</file>