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E75E6FB6-8469-4451-BDAA-DFFBBDD2B737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7" sheetId="1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6" l="1"/>
  <c r="I37" i="16"/>
  <c r="H37" i="16"/>
  <c r="H28" i="16" s="1"/>
  <c r="G37" i="16"/>
  <c r="G28" i="16" s="1"/>
  <c r="F37" i="16"/>
  <c r="F28" i="16" s="1"/>
  <c r="E37" i="16"/>
  <c r="E28" i="16" s="1"/>
  <c r="J35" i="16"/>
  <c r="J32" i="16" s="1"/>
  <c r="J28" i="16" s="1"/>
  <c r="I35" i="16"/>
  <c r="I32" i="16" s="1"/>
  <c r="I28" i="16" s="1"/>
  <c r="H35" i="16"/>
  <c r="G35" i="16"/>
  <c r="F35" i="16"/>
  <c r="E35" i="16"/>
  <c r="J33" i="16"/>
  <c r="I33" i="16"/>
  <c r="H33" i="16"/>
  <c r="G33" i="16"/>
  <c r="F33" i="16"/>
  <c r="E33" i="16"/>
  <c r="H32" i="16"/>
  <c r="G32" i="16"/>
  <c r="F32" i="16"/>
  <c r="E32" i="16"/>
  <c r="J30" i="16"/>
  <c r="I30" i="16"/>
  <c r="H30" i="16"/>
  <c r="G30" i="16"/>
  <c r="F30" i="16"/>
  <c r="E30" i="16"/>
  <c r="J29" i="16"/>
  <c r="I29" i="16"/>
  <c r="H29" i="16"/>
  <c r="G29" i="16"/>
  <c r="F29" i="16"/>
  <c r="E29" i="16"/>
  <c r="J18" i="16"/>
  <c r="I18" i="16"/>
  <c r="H18" i="16"/>
  <c r="G18" i="16"/>
  <c r="F18" i="16"/>
  <c r="E18" i="16"/>
  <c r="J17" i="16"/>
  <c r="I17" i="16"/>
  <c r="H17" i="16"/>
  <c r="G17" i="16"/>
  <c r="F17" i="16"/>
  <c r="E17" i="16"/>
  <c r="J15" i="16"/>
  <c r="I15" i="16"/>
  <c r="H15" i="16"/>
  <c r="G15" i="16"/>
  <c r="F15" i="16"/>
  <c r="E15" i="16"/>
  <c r="J13" i="16"/>
  <c r="I13" i="16"/>
  <c r="H13" i="16"/>
  <c r="G13" i="16"/>
  <c r="F13" i="16"/>
  <c r="E13" i="16"/>
  <c r="J12" i="16"/>
  <c r="I12" i="16"/>
  <c r="H12" i="16"/>
  <c r="G12" i="16"/>
  <c r="F12" i="16"/>
  <c r="E12" i="16"/>
  <c r="J11" i="16"/>
  <c r="I11" i="16"/>
  <c r="H11" i="16"/>
  <c r="G11" i="16"/>
  <c r="F11" i="16"/>
  <c r="E11" i="16"/>
</calcChain>
</file>

<file path=xl/sharedStrings.xml><?xml version="1.0" encoding="utf-8"?>
<sst xmlns="http://schemas.openxmlformats.org/spreadsheetml/2006/main" count="80" uniqueCount="72">
  <si>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</si>
  <si>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</si>
  <si>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</si>
  <si>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</si>
  <si>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</si>
  <si>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</si>
  <si>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</si>
  <si>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</si>
  <si>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</si>
  <si>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</si>
  <si>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</si>
  <si>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</si>
  <si>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</si>
  <si>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</si>
  <si>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</si>
  <si>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</si>
  <si>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</si>
  <si>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</si>
  <si>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</si>
  <si>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</si>
  <si>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</si>
  <si>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</si>
  <si>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</si>
  <si>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</si>
  <si>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</si>
  <si>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</si>
  <si>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</si>
  <si>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</si>
  <si>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</si>
  <si>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</si>
  <si>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</si>
  <si>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</si>
  <si>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</si>
  <si>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</si>
  <si>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</si>
  <si>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</si>
  <si>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</si>
  <si>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</si>
  <si>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</si>
  <si>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</si>
  <si>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</si>
  <si>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</si>
  <si>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</si>
  <si>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</si>
  <si>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</si>
  <si>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</si>
  <si>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</si>
  <si>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</si>
  <si>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</si>
  <si>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</si>
  <si>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</si>
  <si>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</si>
  <si>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</si>
  <si>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</si>
  <si>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</si>
  <si>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</si>
  <si>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</si>
  <si>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</si>
  <si>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</si>
  <si>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</si>
  <si>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</si>
  <si>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Al Gobierno Central</t>
  </si>
  <si>
    <t>Inversión Regional</t>
  </si>
  <si>
    <t>07</t>
  </si>
  <si>
    <t>Deuda Flotante</t>
  </si>
  <si>
    <t>008</t>
  </si>
  <si>
    <t>Tesoro Público Ley N°19.995, Casinos de Juegos</t>
  </si>
  <si>
    <t>GOBIERNO REGIONAL REGIÓN DE LOS RÍOS</t>
  </si>
  <si>
    <t>17</t>
  </si>
  <si>
    <t>022</t>
  </si>
  <si>
    <t>Instituto Nacional de Deportes - Apoyo Juegos de La Araucanía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</si>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</sst>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40"/>
  <sheetViews>
    <sheetView tabSelected="1" view="pageBreakPreview" zoomScale="60" zoomScaleNormal="100" workbookViewId="0">
      <selection activeCell="X45" sqref="X45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3" t="s">
        <v>0</v>
      </c>
      <c r="E2" s="22"/>
      <c r="F2" s="22"/>
      <c r="G2" s="22"/>
      <c r="H2" s="22"/>
      <c r="I2" s="22"/>
      <c r="J2" s="2"/>
    </row>
    <row r="3" spans="1:10">
      <c r="A3" s="2"/>
      <c r="B3" s="2"/>
      <c r="C3" s="2"/>
      <c r="D3" s="31" t="s">
        <v>1</v>
      </c>
      <c r="E3" s="22"/>
      <c r="F3" s="22"/>
      <c r="G3" s="22"/>
      <c r="H3" s="22"/>
      <c r="I3" s="2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6" t="s">
        <v>2</v>
      </c>
      <c r="B5" s="27"/>
      <c r="C5" s="28"/>
      <c r="D5" s="30" t="s">
        <v>3</v>
      </c>
      <c r="E5" s="28"/>
      <c r="F5" s="2"/>
      <c r="G5" s="3" t="s">
        <v>4</v>
      </c>
      <c r="H5" s="3" t="s">
        <v>5</v>
      </c>
      <c r="I5" s="2"/>
      <c r="J5" s="2"/>
    </row>
    <row r="6" spans="1:10">
      <c r="A6" s="29" t="s">
        <v>30</v>
      </c>
      <c r="B6" s="22"/>
      <c r="C6" s="20"/>
      <c r="D6" s="19" t="s">
        <v>31</v>
      </c>
      <c r="E6" s="20"/>
      <c r="F6" s="2"/>
      <c r="G6" s="3" t="s">
        <v>32</v>
      </c>
      <c r="H6" s="3" t="s">
        <v>33</v>
      </c>
      <c r="I6" s="2"/>
      <c r="J6" s="2"/>
    </row>
    <row r="7" spans="1:10">
      <c r="A7" s="32" t="s">
        <v>34</v>
      </c>
      <c r="B7" s="33"/>
      <c r="C7" s="25"/>
      <c r="D7" s="24" t="s">
        <v>67</v>
      </c>
      <c r="E7" s="25"/>
      <c r="F7" s="2"/>
      <c r="G7" s="3" t="s">
        <v>35</v>
      </c>
      <c r="H7" s="3" t="s">
        <v>68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4" t="s">
        <v>71</v>
      </c>
      <c r="J9" s="34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20112526</v>
      </c>
      <c r="F11" s="16">
        <f t="shared" si="0"/>
        <v>59463916</v>
      </c>
      <c r="G11" s="16">
        <f t="shared" si="0"/>
        <v>64423142</v>
      </c>
      <c r="H11" s="16">
        <f t="shared" si="0"/>
        <v>73730801</v>
      </c>
      <c r="I11" s="16">
        <f t="shared" si="0"/>
        <v>88697755</v>
      </c>
      <c r="J11" s="16">
        <f t="shared" si="0"/>
        <v>46311393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825704</v>
      </c>
      <c r="I12" s="17">
        <f t="shared" si="1"/>
        <v>795769</v>
      </c>
      <c r="J12" s="17">
        <f t="shared" si="1"/>
        <v>795769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825704</v>
      </c>
      <c r="I13" s="17">
        <f t="shared" si="1"/>
        <v>795769</v>
      </c>
      <c r="J13" s="17">
        <f t="shared" si="1"/>
        <v>795769</v>
      </c>
    </row>
    <row r="14" spans="1:10">
      <c r="A14" s="10"/>
      <c r="B14" s="11"/>
      <c r="C14" s="11" t="s">
        <v>43</v>
      </c>
      <c r="D14" s="12" t="s">
        <v>44</v>
      </c>
      <c r="E14" s="17"/>
      <c r="F14" s="17"/>
      <c r="G14" s="17"/>
      <c r="H14" s="17">
        <v>825704</v>
      </c>
      <c r="I14" s="17">
        <v>795769</v>
      </c>
      <c r="J14" s="17">
        <v>795769</v>
      </c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6239605</v>
      </c>
      <c r="F15" s="17">
        <f t="shared" si="2"/>
        <v>38756565</v>
      </c>
      <c r="G15" s="17">
        <f t="shared" si="2"/>
        <v>33571727</v>
      </c>
      <c r="H15" s="17">
        <f t="shared" si="2"/>
        <v>56892817</v>
      </c>
      <c r="I15" s="17">
        <f t="shared" si="2"/>
        <v>63089597</v>
      </c>
      <c r="J15" s="17">
        <f t="shared" si="2"/>
        <v>31845048</v>
      </c>
    </row>
    <row r="16" spans="1:10">
      <c r="A16" s="10"/>
      <c r="B16" s="11" t="s">
        <v>33</v>
      </c>
      <c r="C16" s="11"/>
      <c r="D16" s="12" t="s">
        <v>37</v>
      </c>
      <c r="E16" s="17">
        <v>6239605</v>
      </c>
      <c r="F16" s="17">
        <v>38756565</v>
      </c>
      <c r="G16" s="17">
        <v>33571727</v>
      </c>
      <c r="H16" s="17">
        <v>56892817</v>
      </c>
      <c r="I16" s="17">
        <v>63089597</v>
      </c>
      <c r="J16" s="17">
        <v>31845048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13872921</v>
      </c>
      <c r="F17" s="17">
        <f t="shared" si="3"/>
        <v>20707351</v>
      </c>
      <c r="G17" s="17">
        <f t="shared" si="3"/>
        <v>30851415</v>
      </c>
      <c r="H17" s="17">
        <f t="shared" si="3"/>
        <v>16012280</v>
      </c>
      <c r="I17" s="17">
        <f t="shared" si="3"/>
        <v>24812389</v>
      </c>
      <c r="J17" s="17">
        <f t="shared" si="3"/>
        <v>13670576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SUM(E19:E27)</f>
        <v>13872921</v>
      </c>
      <c r="F18" s="17">
        <f t="shared" si="4"/>
        <v>20707351</v>
      </c>
      <c r="G18" s="17">
        <f t="shared" si="4"/>
        <v>30851415</v>
      </c>
      <c r="H18" s="17">
        <f t="shared" si="4"/>
        <v>16012280</v>
      </c>
      <c r="I18" s="17">
        <f t="shared" si="4"/>
        <v>24812389</v>
      </c>
      <c r="J18" s="17">
        <f t="shared" si="4"/>
        <v>13670576</v>
      </c>
    </row>
    <row r="19" spans="1:10">
      <c r="A19" s="10"/>
      <c r="B19" s="11"/>
      <c r="C19" s="11" t="s">
        <v>45</v>
      </c>
      <c r="D19" s="12" t="s">
        <v>46</v>
      </c>
      <c r="E19" s="17">
        <v>75780</v>
      </c>
      <c r="F19" s="17">
        <v>95804</v>
      </c>
      <c r="G19" s="17">
        <v>118584</v>
      </c>
      <c r="H19" s="17">
        <v>83548</v>
      </c>
      <c r="I19" s="17"/>
      <c r="J19" s="17"/>
    </row>
    <row r="20" spans="1:10">
      <c r="A20" s="10"/>
      <c r="B20" s="11"/>
      <c r="C20" s="11" t="s">
        <v>47</v>
      </c>
      <c r="D20" s="12" t="s">
        <v>48</v>
      </c>
      <c r="E20" s="17"/>
      <c r="F20" s="17">
        <v>98565</v>
      </c>
      <c r="G20" s="17">
        <v>95595</v>
      </c>
      <c r="H20" s="17"/>
      <c r="I20" s="17">
        <v>150945</v>
      </c>
      <c r="J20" s="17">
        <v>150945</v>
      </c>
    </row>
    <row r="21" spans="1:10">
      <c r="A21" s="10"/>
      <c r="B21" s="11"/>
      <c r="C21" s="11" t="s">
        <v>65</v>
      </c>
      <c r="D21" s="12" t="s">
        <v>66</v>
      </c>
      <c r="E21" s="17">
        <v>1562225</v>
      </c>
      <c r="F21" s="17">
        <v>1377758</v>
      </c>
      <c r="G21" s="17">
        <v>1274136</v>
      </c>
      <c r="H21" s="17">
        <v>1250573</v>
      </c>
      <c r="I21" s="17"/>
      <c r="J21" s="17"/>
    </row>
    <row r="22" spans="1:10">
      <c r="A22" s="10"/>
      <c r="B22" s="11"/>
      <c r="C22" s="11" t="s">
        <v>49</v>
      </c>
      <c r="D22" s="12" t="s">
        <v>50</v>
      </c>
      <c r="E22" s="17"/>
      <c r="F22" s="17">
        <v>1788759</v>
      </c>
      <c r="G22" s="17">
        <v>2122169</v>
      </c>
      <c r="H22" s="17">
        <v>698831</v>
      </c>
      <c r="I22" s="17">
        <v>2962972</v>
      </c>
      <c r="J22" s="17">
        <v>2316445</v>
      </c>
    </row>
    <row r="23" spans="1:10">
      <c r="A23" s="10"/>
      <c r="B23" s="11"/>
      <c r="C23" s="11" t="s">
        <v>51</v>
      </c>
      <c r="D23" s="12" t="s">
        <v>52</v>
      </c>
      <c r="E23" s="17">
        <v>1356191</v>
      </c>
      <c r="F23" s="17">
        <v>1356191</v>
      </c>
      <c r="G23" s="17">
        <v>1103587</v>
      </c>
      <c r="H23" s="17">
        <v>830178</v>
      </c>
      <c r="I23" s="17">
        <v>819019</v>
      </c>
      <c r="J23" s="17">
        <v>819019</v>
      </c>
    </row>
    <row r="24" spans="1:10">
      <c r="A24" s="10"/>
      <c r="B24" s="11"/>
      <c r="C24" s="11" t="s">
        <v>53</v>
      </c>
      <c r="D24" s="12" t="s">
        <v>54</v>
      </c>
      <c r="E24" s="17"/>
      <c r="F24" s="17">
        <v>20712</v>
      </c>
      <c r="G24" s="17">
        <v>51061</v>
      </c>
      <c r="H24" s="17"/>
      <c r="I24" s="17">
        <v>47407</v>
      </c>
      <c r="J24" s="17">
        <v>47407</v>
      </c>
    </row>
    <row r="25" spans="1:10">
      <c r="A25" s="10"/>
      <c r="B25" s="11"/>
      <c r="C25" s="11" t="s">
        <v>55</v>
      </c>
      <c r="D25" s="12" t="s">
        <v>56</v>
      </c>
      <c r="E25" s="17">
        <v>10878725</v>
      </c>
      <c r="F25" s="17">
        <v>13535226</v>
      </c>
      <c r="G25" s="17">
        <v>18658778</v>
      </c>
      <c r="H25" s="17">
        <v>2872889</v>
      </c>
      <c r="I25" s="17">
        <v>12193520</v>
      </c>
      <c r="J25" s="17">
        <v>6232300</v>
      </c>
    </row>
    <row r="26" spans="1:10">
      <c r="A26" s="10"/>
      <c r="B26" s="11"/>
      <c r="C26" s="11" t="s">
        <v>40</v>
      </c>
      <c r="D26" s="12" t="s">
        <v>57</v>
      </c>
      <c r="E26" s="17"/>
      <c r="F26" s="17">
        <v>2434336</v>
      </c>
      <c r="G26" s="17">
        <v>1979129</v>
      </c>
      <c r="H26" s="17">
        <v>1991973</v>
      </c>
      <c r="I26" s="17">
        <v>2005960</v>
      </c>
      <c r="J26" s="17">
        <v>2005960</v>
      </c>
    </row>
    <row r="27" spans="1:10">
      <c r="A27" s="10"/>
      <c r="B27" s="11"/>
      <c r="C27" s="11" t="s">
        <v>42</v>
      </c>
      <c r="D27" s="12" t="s">
        <v>58</v>
      </c>
      <c r="E27" s="17"/>
      <c r="F27" s="17"/>
      <c r="G27" s="17">
        <v>5448376</v>
      </c>
      <c r="H27" s="17">
        <v>8284288</v>
      </c>
      <c r="I27" s="17">
        <v>6632566</v>
      </c>
      <c r="J27" s="17">
        <v>2098500</v>
      </c>
    </row>
    <row r="28" spans="1:10">
      <c r="A28" s="7"/>
      <c r="B28" s="8"/>
      <c r="C28" s="8"/>
      <c r="D28" s="9" t="s">
        <v>23</v>
      </c>
      <c r="E28" s="16">
        <f t="shared" ref="E28:J28" si="5">SUM(E29,E32,E37)</f>
        <v>20112525</v>
      </c>
      <c r="F28" s="16">
        <f t="shared" si="5"/>
        <v>59463916</v>
      </c>
      <c r="G28" s="16">
        <f t="shared" si="5"/>
        <v>64423142</v>
      </c>
      <c r="H28" s="16">
        <f t="shared" si="5"/>
        <v>73730799</v>
      </c>
      <c r="I28" s="16">
        <f t="shared" si="5"/>
        <v>88697755</v>
      </c>
      <c r="J28" s="16">
        <f t="shared" si="5"/>
        <v>46311393</v>
      </c>
    </row>
    <row r="29" spans="1:10">
      <c r="A29" s="10" t="s">
        <v>24</v>
      </c>
      <c r="B29" s="11"/>
      <c r="C29" s="11"/>
      <c r="D29" s="12" t="s">
        <v>18</v>
      </c>
      <c r="E29" s="17">
        <f t="shared" ref="E29:J30" si="6">E30</f>
        <v>5548256</v>
      </c>
      <c r="F29" s="17">
        <f t="shared" si="6"/>
        <v>6789362</v>
      </c>
      <c r="G29" s="17">
        <f t="shared" si="6"/>
        <v>6997412</v>
      </c>
      <c r="H29" s="17">
        <f t="shared" si="6"/>
        <v>7625605</v>
      </c>
      <c r="I29" s="17">
        <f t="shared" si="6"/>
        <v>8411972</v>
      </c>
      <c r="J29" s="17">
        <f t="shared" si="6"/>
        <v>4601989</v>
      </c>
    </row>
    <row r="30" spans="1:10">
      <c r="A30" s="10"/>
      <c r="B30" s="11" t="s">
        <v>36</v>
      </c>
      <c r="C30" s="11"/>
      <c r="D30" s="12" t="s">
        <v>41</v>
      </c>
      <c r="E30" s="17">
        <f t="shared" si="6"/>
        <v>5548256</v>
      </c>
      <c r="F30" s="17">
        <f t="shared" si="6"/>
        <v>6789362</v>
      </c>
      <c r="G30" s="17">
        <f t="shared" si="6"/>
        <v>6997412</v>
      </c>
      <c r="H30" s="17">
        <f t="shared" si="6"/>
        <v>7625605</v>
      </c>
      <c r="I30" s="17">
        <f t="shared" si="6"/>
        <v>8411972</v>
      </c>
      <c r="J30" s="17">
        <f t="shared" si="6"/>
        <v>4601989</v>
      </c>
    </row>
    <row r="31" spans="1:10">
      <c r="A31" s="10"/>
      <c r="B31" s="11"/>
      <c r="C31" s="11" t="s">
        <v>59</v>
      </c>
      <c r="D31" s="12" t="s">
        <v>60</v>
      </c>
      <c r="E31" s="17">
        <v>5548256</v>
      </c>
      <c r="F31" s="17">
        <v>6789362</v>
      </c>
      <c r="G31" s="17">
        <v>6997412</v>
      </c>
      <c r="H31" s="17">
        <v>7625605</v>
      </c>
      <c r="I31" s="17">
        <v>8411972</v>
      </c>
      <c r="J31" s="17">
        <v>4601989</v>
      </c>
    </row>
    <row r="32" spans="1:10">
      <c r="A32" s="10" t="s">
        <v>25</v>
      </c>
      <c r="B32" s="11"/>
      <c r="C32" s="11"/>
      <c r="D32" s="12" t="s">
        <v>26</v>
      </c>
      <c r="E32" s="17">
        <f t="shared" ref="E32:J32" si="7">SUM(E33,E35)</f>
        <v>14564269</v>
      </c>
      <c r="F32" s="17">
        <f t="shared" si="7"/>
        <v>52674554</v>
      </c>
      <c r="G32" s="17">
        <f t="shared" si="7"/>
        <v>57425730</v>
      </c>
      <c r="H32" s="17">
        <f t="shared" si="7"/>
        <v>66105194</v>
      </c>
      <c r="I32" s="17">
        <f t="shared" si="7"/>
        <v>71860942</v>
      </c>
      <c r="J32" s="17">
        <f t="shared" si="7"/>
        <v>41709404</v>
      </c>
    </row>
    <row r="33" spans="1:10">
      <c r="A33" s="10"/>
      <c r="B33" s="11" t="s">
        <v>38</v>
      </c>
      <c r="C33" s="11"/>
      <c r="D33" s="12" t="s">
        <v>61</v>
      </c>
      <c r="E33" s="17">
        <f t="shared" ref="E33:J33" si="8">E34</f>
        <v>0</v>
      </c>
      <c r="F33" s="17">
        <f t="shared" si="8"/>
        <v>0</v>
      </c>
      <c r="G33" s="17">
        <f t="shared" si="8"/>
        <v>0</v>
      </c>
      <c r="H33" s="17">
        <f t="shared" si="8"/>
        <v>0</v>
      </c>
      <c r="I33" s="17">
        <f t="shared" si="8"/>
        <v>867890</v>
      </c>
      <c r="J33" s="17">
        <f t="shared" si="8"/>
        <v>0</v>
      </c>
    </row>
    <row r="34" spans="1:10">
      <c r="A34" s="10"/>
      <c r="B34" s="11"/>
      <c r="C34" s="11" t="s">
        <v>69</v>
      </c>
      <c r="D34" s="12" t="s">
        <v>70</v>
      </c>
      <c r="E34" s="17"/>
      <c r="F34" s="17"/>
      <c r="G34" s="17"/>
      <c r="H34" s="17"/>
      <c r="I34" s="17">
        <v>867890</v>
      </c>
      <c r="J34" s="17"/>
    </row>
    <row r="35" spans="1:10">
      <c r="A35" s="10"/>
      <c r="B35" s="11" t="s">
        <v>36</v>
      </c>
      <c r="C35" s="11"/>
      <c r="D35" s="12" t="s">
        <v>41</v>
      </c>
      <c r="E35" s="17">
        <f t="shared" ref="E35:J35" si="9">E36</f>
        <v>14564269</v>
      </c>
      <c r="F35" s="17">
        <f t="shared" si="9"/>
        <v>52674554</v>
      </c>
      <c r="G35" s="17">
        <f t="shared" si="9"/>
        <v>57425730</v>
      </c>
      <c r="H35" s="17">
        <f t="shared" si="9"/>
        <v>66105194</v>
      </c>
      <c r="I35" s="17">
        <f t="shared" si="9"/>
        <v>70993052</v>
      </c>
      <c r="J35" s="17">
        <f t="shared" si="9"/>
        <v>41709404</v>
      </c>
    </row>
    <row r="36" spans="1:10">
      <c r="A36" s="10"/>
      <c r="B36" s="11"/>
      <c r="C36" s="11" t="s">
        <v>59</v>
      </c>
      <c r="D36" s="12" t="s">
        <v>62</v>
      </c>
      <c r="E36" s="17">
        <v>14564269</v>
      </c>
      <c r="F36" s="17">
        <v>52674554</v>
      </c>
      <c r="G36" s="17">
        <v>57425730</v>
      </c>
      <c r="H36" s="17">
        <v>66105194</v>
      </c>
      <c r="I36" s="17">
        <v>70993052</v>
      </c>
      <c r="J36" s="17">
        <v>41709404</v>
      </c>
    </row>
    <row r="37" spans="1:10">
      <c r="A37" s="10" t="s">
        <v>27</v>
      </c>
      <c r="B37" s="11"/>
      <c r="C37" s="11"/>
      <c r="D37" s="12" t="s">
        <v>28</v>
      </c>
      <c r="E37" s="17">
        <f t="shared" ref="E37:J37" si="10">E38</f>
        <v>0</v>
      </c>
      <c r="F37" s="17">
        <f t="shared" si="10"/>
        <v>0</v>
      </c>
      <c r="G37" s="17">
        <f t="shared" si="10"/>
        <v>0</v>
      </c>
      <c r="H37" s="17">
        <f t="shared" si="10"/>
        <v>0</v>
      </c>
      <c r="I37" s="17">
        <f t="shared" si="10"/>
        <v>8424841</v>
      </c>
      <c r="J37" s="17">
        <f t="shared" si="10"/>
        <v>0</v>
      </c>
    </row>
    <row r="38" spans="1:10">
      <c r="A38" s="13"/>
      <c r="B38" s="14" t="s">
        <v>63</v>
      </c>
      <c r="C38" s="14"/>
      <c r="D38" s="15" t="s">
        <v>64</v>
      </c>
      <c r="E38" s="18"/>
      <c r="F38" s="18"/>
      <c r="G38" s="18"/>
      <c r="H38" s="18"/>
      <c r="I38" s="18">
        <v>8424841</v>
      </c>
      <c r="J38" s="18"/>
    </row>
    <row r="39" spans="1:10">
      <c r="A39" s="21" t="s">
        <v>29</v>
      </c>
      <c r="B39" s="22"/>
      <c r="C39" s="22"/>
      <c r="D39" s="22"/>
      <c r="E39" s="22"/>
      <c r="F39" s="22"/>
      <c r="G39" s="22"/>
      <c r="H39" s="22"/>
      <c r="I39" s="22"/>
      <c r="J39" s="22"/>
    </row>
    <row r="40" spans="1:10" ht="21" customHeight="1">
      <c r="A40" s="2"/>
      <c r="B40" s="2"/>
      <c r="C40" s="2"/>
      <c r="D40" s="2"/>
      <c r="E40" s="2"/>
      <c r="F40" s="2"/>
      <c r="G40" s="2"/>
      <c r="H40" s="2"/>
      <c r="I40" s="2"/>
      <c r="J40" s="2"/>
    </row>
  </sheetData>
  <mergeCells count="10">
    <mergeCell ref="A39:J39"/>
    <mergeCell ref="D3:I3"/>
    <mergeCell ref="A7:C7"/>
    <mergeCell ref="D6:E6"/>
    <mergeCell ref="D2:I2"/>
    <mergeCell ref="D7:E7"/>
    <mergeCell ref="A5:C5"/>
    <mergeCell ref="A6:C6"/>
    <mergeCell ref="D5:E5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2026-10-01T15:46:55Z</dcterms:modified>
</cp:coreProperties>
</file>