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oo\Desktop\CONGRESO\Archivos\"/>
    </mc:Choice>
  </mc:AlternateContent>
  <xr:revisionPtr revIDLastSave="0" documentId="13_ncr:1_{72E20754-B9A4-4E08-8235-72C30A43A831}" xr6:coauthVersionLast="47" xr6:coauthVersionMax="47" xr10:uidLastSave="{00000000-0000-0000-0000-000000000000}"/>
  <bookViews>
    <workbookView xWindow="-108" yWindow="-108" windowWidth="23256" windowHeight="12456" tabRatio="699" xr2:uid="{00000000-000D-0000-FFFF-FFFF00000000}"/>
  </bookViews>
  <sheets>
    <sheet name="31011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10" l="1"/>
  <c r="I35" i="10"/>
  <c r="H35" i="10"/>
  <c r="G35" i="10"/>
  <c r="F35" i="10"/>
  <c r="E35" i="10"/>
  <c r="J33" i="10"/>
  <c r="I33" i="10"/>
  <c r="H33" i="10"/>
  <c r="G33" i="10"/>
  <c r="F33" i="10"/>
  <c r="E33" i="10"/>
  <c r="J32" i="10"/>
  <c r="I32" i="10"/>
  <c r="H32" i="10"/>
  <c r="G32" i="10"/>
  <c r="F32" i="10"/>
  <c r="E32" i="10"/>
  <c r="J30" i="10"/>
  <c r="I30" i="10"/>
  <c r="H30" i="10"/>
  <c r="G30" i="10"/>
  <c r="F30" i="10"/>
  <c r="E30" i="10"/>
  <c r="J29" i="10"/>
  <c r="I29" i="10"/>
  <c r="H29" i="10"/>
  <c r="G29" i="10"/>
  <c r="F29" i="10"/>
  <c r="E29" i="10"/>
  <c r="J28" i="10"/>
  <c r="I28" i="10"/>
  <c r="H28" i="10"/>
  <c r="G28" i="10"/>
  <c r="F28" i="10"/>
  <c r="E28" i="10"/>
  <c r="J18" i="10"/>
  <c r="I18" i="10"/>
  <c r="H18" i="10"/>
  <c r="G18" i="10"/>
  <c r="F18" i="10"/>
  <c r="E18" i="10"/>
  <c r="J17" i="10"/>
  <c r="I17" i="10"/>
  <c r="H17" i="10"/>
  <c r="G17" i="10"/>
  <c r="F17" i="10"/>
  <c r="E17" i="10"/>
  <c r="J15" i="10"/>
  <c r="I15" i="10"/>
  <c r="H15" i="10"/>
  <c r="G15" i="10"/>
  <c r="F15" i="10"/>
  <c r="E15" i="10"/>
  <c r="J13" i="10"/>
  <c r="J12" i="10" s="1"/>
  <c r="J11" i="10" s="1"/>
  <c r="I13" i="10"/>
  <c r="I12" i="10" s="1"/>
  <c r="I11" i="10" s="1"/>
  <c r="H13" i="10"/>
  <c r="G13" i="10"/>
  <c r="F13" i="10"/>
  <c r="E13" i="10"/>
  <c r="H12" i="10"/>
  <c r="G12" i="10"/>
  <c r="F12" i="10"/>
  <c r="E12" i="10"/>
  <c r="H11" i="10"/>
  <c r="G11" i="10"/>
  <c r="F11" i="10"/>
  <c r="E11" i="10"/>
</calcChain>
</file>

<file path=xl/sharedStrings.xml><?xml version="1.0" encoding="utf-8"?>
<sst xmlns="http://schemas.openxmlformats.org/spreadsheetml/2006/main" count="76" uniqueCount="69">
  <si>
    <t>SERIE HISTÓRICA AÑOS 2022 - 2026</t>
  </si>
  <si>
    <t>INFORMACIÓN DE EJECUCIÓN PRESUPUESTARIA</t>
  </si>
  <si>
    <t>MINISTERIO</t>
  </si>
  <si>
    <t>FINANCIAMIENTO GOBIERNOS REGIONALES</t>
  </si>
  <si>
    <t xml:space="preserve"> PARTIDA:</t>
  </si>
  <si>
    <t>31</t>
  </si>
  <si>
    <t>Subt</t>
  </si>
  <si>
    <t>Ítem</t>
  </si>
  <si>
    <t>Asig</t>
  </si>
  <si>
    <t>Denominación</t>
  </si>
  <si>
    <t>Año 2022</t>
  </si>
  <si>
    <t>Año 2023</t>
  </si>
  <si>
    <t>Año 2024</t>
  </si>
  <si>
    <t>Año 2025</t>
  </si>
  <si>
    <t>Presupuesto Vigente Año 2026 (*)</t>
  </si>
  <si>
    <t>Ejecución Acumulada a Agosto Año 2026</t>
  </si>
  <si>
    <t>INGRESOS</t>
  </si>
  <si>
    <t>05</t>
  </si>
  <si>
    <t>TRANSFERENCIAS CORRIENTES</t>
  </si>
  <si>
    <t>09</t>
  </si>
  <si>
    <t>APORTE FISCAL</t>
  </si>
  <si>
    <t>13</t>
  </si>
  <si>
    <t>TRANSFERENCIAS PARA GASTOS DE CAPITAL</t>
  </si>
  <si>
    <t>GASTOS</t>
  </si>
  <si>
    <t>24</t>
  </si>
  <si>
    <t>33</t>
  </si>
  <si>
    <t>TRANSFERENCIAS DE CAPITAL</t>
  </si>
  <si>
    <t>34</t>
  </si>
  <si>
    <t>SERVICIO DE LA DEUDA</t>
  </si>
  <si>
    <t>(*) Considera Decretos Totalmente Tramitados a AGOSTO de 2026</t>
  </si>
  <si>
    <t>SERVICIO</t>
  </si>
  <si>
    <t>GOBIERNOS REGIONALES</t>
  </si>
  <si>
    <t xml:space="preserve"> CAPÍTULO:</t>
  </si>
  <si>
    <t>01</t>
  </si>
  <si>
    <t>PROGRAMA</t>
  </si>
  <si>
    <t xml:space="preserve"> PROGRAMA:</t>
  </si>
  <si>
    <t>03</t>
  </si>
  <si>
    <t>Libre</t>
  </si>
  <si>
    <t>02</t>
  </si>
  <si>
    <t>Del Gobierno Central</t>
  </si>
  <si>
    <t>040</t>
  </si>
  <si>
    <t>A Otras Entidades Públicas</t>
  </si>
  <si>
    <t>060</t>
  </si>
  <si>
    <t>029</t>
  </si>
  <si>
    <t>Subsecretaría de las Culturas y las Artes</t>
  </si>
  <si>
    <t>003</t>
  </si>
  <si>
    <t>Subsecretaría de Bienes Nacionales</t>
  </si>
  <si>
    <t>006</t>
  </si>
  <si>
    <t>Tesoro Público Ley N°19.143, Patentes Mineras</t>
  </si>
  <si>
    <t>013</t>
  </si>
  <si>
    <t>Tesoro Público Artículo 129 bis Ley N°20.017, Código de Aguas</t>
  </si>
  <si>
    <t>019</t>
  </si>
  <si>
    <t>Fondo de Inversión y Reconversión Regional</t>
  </si>
  <si>
    <t>020</t>
  </si>
  <si>
    <t>Tesoro Público Ley N°18.892, Patentes de Acuicultura</t>
  </si>
  <si>
    <t>030</t>
  </si>
  <si>
    <t>Fondo de Apoyo al Transporte Público y la Conectividad Regional</t>
  </si>
  <si>
    <t>Tesoro Público Ley N°21.210, Modernización Tributaria</t>
  </si>
  <si>
    <t>Fondo de Productividad y Desarrollo</t>
  </si>
  <si>
    <t>150</t>
  </si>
  <si>
    <t>Funcionamiento Regional</t>
  </si>
  <si>
    <t>Inversión Regional</t>
  </si>
  <si>
    <t>07</t>
  </si>
  <si>
    <t>Deuda Flotante</t>
  </si>
  <si>
    <t>008</t>
  </si>
  <si>
    <t>Tesoro Público Ley N°19.995, Casinos de Juegos</t>
  </si>
  <si>
    <t>GOBIERNO REGIONAL REGIÓN DEL BIOBÍO</t>
  </si>
  <si>
    <t>11</t>
  </si>
  <si>
    <t>En Miles de $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</si>
</sst>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;@"/>
  </numFmts>
  <fonts count="8">
    <font>
      <sz val="11"/>
      <color theme="1"/>
      <name val="Calibri"/>
      <family val="2"/>
      <scheme val="minor"/>
    </font>
    <font>
      <sz val="10"/>
      <color rgb="FF000000"/>
      <name val="SansSerif"/>
    </font>
    <font>
      <u/>
      <sz val="11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none">
        <fgColor auto="1"/>
        <bgColor auto="1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3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left" vertical="top" wrapText="1"/>
    </xf>
    <xf numFmtId="3" fontId="6" fillId="2" borderId="4" xfId="0" applyNumberFormat="1" applyFont="1" applyFill="1" applyBorder="1" applyAlignment="1">
      <alignment horizontal="right" vertical="top" wrapText="1"/>
    </xf>
    <xf numFmtId="164" fontId="6" fillId="2" borderId="9" xfId="0" applyNumberFormat="1" applyFont="1" applyFill="1" applyBorder="1" applyAlignment="1">
      <alignment horizontal="right" vertical="top" wrapText="1"/>
    </xf>
    <xf numFmtId="164" fontId="6" fillId="2" borderId="12" xfId="0" applyNumberFormat="1" applyFont="1" applyFill="1" applyBorder="1" applyAlignment="1">
      <alignment horizontal="right" vertical="top" wrapText="1"/>
    </xf>
    <xf numFmtId="0" fontId="4" fillId="2" borderId="16" xfId="0" applyFont="1" applyFill="1" applyBorder="1" applyAlignment="1">
      <alignment horizontal="left" vertical="top" wrapText="1"/>
    </xf>
    <xf numFmtId="0" fontId="0" fillId="0" borderId="21" xfId="0" applyBorder="1"/>
    <xf numFmtId="0" fontId="5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left" vertical="top" wrapText="1"/>
    </xf>
    <xf numFmtId="0" fontId="0" fillId="0" borderId="22" xfId="0" applyBorder="1"/>
    <xf numFmtId="0" fontId="4" fillId="2" borderId="13" xfId="0" applyFont="1" applyFill="1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left" vertical="top" wrapText="1"/>
    </xf>
    <xf numFmtId="0" fontId="0" fillId="0" borderId="23" xfId="0" applyBorder="1"/>
    <xf numFmtId="0" fontId="5" fillId="2" borderId="2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8"/>
  <sheetViews>
    <sheetView tabSelected="1" view="pageBreakPreview" zoomScale="60" zoomScaleNormal="100" workbookViewId="0">
      <selection activeCell="L46" sqref="L46"/>
    </sheetView>
  </sheetViews>
  <sheetFormatPr baseColWidth="10" defaultColWidth="8" defaultRowHeight="14.4"/>
  <cols>
    <col min="1" max="3" width="5" style="1" customWidth="1"/>
    <col min="4" max="4" width="59.44140625" style="1" customWidth="1"/>
    <col min="5" max="10" width="13.5546875" style="1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3" t="s">
        <v>0</v>
      </c>
      <c r="E2" s="22"/>
      <c r="F2" s="22"/>
      <c r="G2" s="22"/>
      <c r="H2" s="22"/>
      <c r="I2" s="22"/>
      <c r="J2" s="2"/>
    </row>
    <row r="3" spans="1:10">
      <c r="A3" s="2"/>
      <c r="B3" s="2"/>
      <c r="C3" s="2"/>
      <c r="D3" s="31" t="s">
        <v>1</v>
      </c>
      <c r="E3" s="22"/>
      <c r="F3" s="22"/>
      <c r="G3" s="22"/>
      <c r="H3" s="22"/>
      <c r="I3" s="2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6" t="s">
        <v>2</v>
      </c>
      <c r="B5" s="27"/>
      <c r="C5" s="28"/>
      <c r="D5" s="30" t="s">
        <v>3</v>
      </c>
      <c r="E5" s="28"/>
      <c r="F5" s="2"/>
      <c r="G5" s="3" t="s">
        <v>4</v>
      </c>
      <c r="H5" s="3" t="s">
        <v>5</v>
      </c>
      <c r="I5" s="2"/>
      <c r="J5" s="2"/>
    </row>
    <row r="6" spans="1:10">
      <c r="A6" s="29" t="s">
        <v>30</v>
      </c>
      <c r="B6" s="22"/>
      <c r="C6" s="20"/>
      <c r="D6" s="19" t="s">
        <v>31</v>
      </c>
      <c r="E6" s="20"/>
      <c r="F6" s="2"/>
      <c r="G6" s="3" t="s">
        <v>32</v>
      </c>
      <c r="H6" s="3" t="s">
        <v>33</v>
      </c>
      <c r="I6" s="2"/>
      <c r="J6" s="2"/>
    </row>
    <row r="7" spans="1:10">
      <c r="A7" s="32" t="s">
        <v>34</v>
      </c>
      <c r="B7" s="33"/>
      <c r="C7" s="25"/>
      <c r="D7" s="24" t="s">
        <v>66</v>
      </c>
      <c r="E7" s="25"/>
      <c r="F7" s="2"/>
      <c r="G7" s="3" t="s">
        <v>35</v>
      </c>
      <c r="H7" s="3" t="s">
        <v>67</v>
      </c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34" t="s">
        <v>68</v>
      </c>
      <c r="J9" s="34"/>
    </row>
    <row r="10" spans="1:10" ht="30.6">
      <c r="A10" s="4" t="s">
        <v>6</v>
      </c>
      <c r="B10" s="5" t="s">
        <v>7</v>
      </c>
      <c r="C10" s="5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</row>
    <row r="11" spans="1:10">
      <c r="A11" s="7"/>
      <c r="B11" s="8"/>
      <c r="C11" s="8"/>
      <c r="D11" s="9" t="s">
        <v>16</v>
      </c>
      <c r="E11" s="16">
        <f t="shared" ref="E11:J11" si="0">SUM(E12,E15,E17)</f>
        <v>190004063</v>
      </c>
      <c r="F11" s="16">
        <f t="shared" si="0"/>
        <v>108487777</v>
      </c>
      <c r="G11" s="16">
        <f t="shared" si="0"/>
        <v>111628628</v>
      </c>
      <c r="H11" s="16">
        <f t="shared" si="0"/>
        <v>115246117</v>
      </c>
      <c r="I11" s="16">
        <f t="shared" si="0"/>
        <v>123618402</v>
      </c>
      <c r="J11" s="16">
        <f t="shared" si="0"/>
        <v>80671679</v>
      </c>
    </row>
    <row r="12" spans="1:10">
      <c r="A12" s="10" t="s">
        <v>17</v>
      </c>
      <c r="B12" s="11"/>
      <c r="C12" s="11"/>
      <c r="D12" s="12" t="s">
        <v>18</v>
      </c>
      <c r="E12" s="17">
        <f t="shared" ref="E12:J13" si="1">E13</f>
        <v>0</v>
      </c>
      <c r="F12" s="17">
        <f t="shared" si="1"/>
        <v>0</v>
      </c>
      <c r="G12" s="17">
        <f t="shared" si="1"/>
        <v>0</v>
      </c>
      <c r="H12" s="17">
        <f t="shared" si="1"/>
        <v>0</v>
      </c>
      <c r="I12" s="17">
        <f t="shared" si="1"/>
        <v>1234466</v>
      </c>
      <c r="J12" s="17">
        <f t="shared" si="1"/>
        <v>1234466</v>
      </c>
    </row>
    <row r="13" spans="1:10">
      <c r="A13" s="10"/>
      <c r="B13" s="11" t="s">
        <v>38</v>
      </c>
      <c r="C13" s="11"/>
      <c r="D13" s="12" t="s">
        <v>39</v>
      </c>
      <c r="E13" s="17">
        <f t="shared" si="1"/>
        <v>0</v>
      </c>
      <c r="F13" s="17">
        <f t="shared" si="1"/>
        <v>0</v>
      </c>
      <c r="G13" s="17">
        <f t="shared" si="1"/>
        <v>0</v>
      </c>
      <c r="H13" s="17">
        <f t="shared" si="1"/>
        <v>0</v>
      </c>
      <c r="I13" s="17">
        <f t="shared" si="1"/>
        <v>1234466</v>
      </c>
      <c r="J13" s="17">
        <f t="shared" si="1"/>
        <v>1234466</v>
      </c>
    </row>
    <row r="14" spans="1:10">
      <c r="A14" s="10"/>
      <c r="B14" s="11"/>
      <c r="C14" s="11" t="s">
        <v>43</v>
      </c>
      <c r="D14" s="12" t="s">
        <v>44</v>
      </c>
      <c r="E14" s="17"/>
      <c r="F14" s="17"/>
      <c r="G14" s="17"/>
      <c r="H14" s="17"/>
      <c r="I14" s="17">
        <v>1234466</v>
      </c>
      <c r="J14" s="17">
        <v>1234466</v>
      </c>
    </row>
    <row r="15" spans="1:10">
      <c r="A15" s="10" t="s">
        <v>19</v>
      </c>
      <c r="B15" s="11"/>
      <c r="C15" s="11"/>
      <c r="D15" s="12" t="s">
        <v>20</v>
      </c>
      <c r="E15" s="17">
        <f t="shared" ref="E15:J15" si="2">E16</f>
        <v>123152521</v>
      </c>
      <c r="F15" s="17">
        <f t="shared" si="2"/>
        <v>67363270</v>
      </c>
      <c r="G15" s="17">
        <f t="shared" si="2"/>
        <v>49767785</v>
      </c>
      <c r="H15" s="17">
        <f t="shared" si="2"/>
        <v>62568602</v>
      </c>
      <c r="I15" s="17">
        <f t="shared" si="2"/>
        <v>75473070</v>
      </c>
      <c r="J15" s="17">
        <f t="shared" si="2"/>
        <v>59791237</v>
      </c>
    </row>
    <row r="16" spans="1:10">
      <c r="A16" s="10"/>
      <c r="B16" s="11" t="s">
        <v>33</v>
      </c>
      <c r="C16" s="11"/>
      <c r="D16" s="12" t="s">
        <v>37</v>
      </c>
      <c r="E16" s="17">
        <v>123152521</v>
      </c>
      <c r="F16" s="17">
        <v>67363270</v>
      </c>
      <c r="G16" s="17">
        <v>49767785</v>
      </c>
      <c r="H16" s="17">
        <v>62568602</v>
      </c>
      <c r="I16" s="17">
        <v>75473070</v>
      </c>
      <c r="J16" s="17">
        <v>59791237</v>
      </c>
    </row>
    <row r="17" spans="1:10">
      <c r="A17" s="10" t="s">
        <v>21</v>
      </c>
      <c r="B17" s="11"/>
      <c r="C17" s="11"/>
      <c r="D17" s="12" t="s">
        <v>22</v>
      </c>
      <c r="E17" s="17">
        <f t="shared" ref="E17:J17" si="3">E18</f>
        <v>66851542</v>
      </c>
      <c r="F17" s="17">
        <f t="shared" si="3"/>
        <v>41124507</v>
      </c>
      <c r="G17" s="17">
        <f t="shared" si="3"/>
        <v>61860843</v>
      </c>
      <c r="H17" s="17">
        <f t="shared" si="3"/>
        <v>52677515</v>
      </c>
      <c r="I17" s="17">
        <f t="shared" si="3"/>
        <v>46910866</v>
      </c>
      <c r="J17" s="17">
        <f t="shared" si="3"/>
        <v>19645976</v>
      </c>
    </row>
    <row r="18" spans="1:10">
      <c r="A18" s="10"/>
      <c r="B18" s="11" t="s">
        <v>38</v>
      </c>
      <c r="C18" s="11"/>
      <c r="D18" s="12" t="s">
        <v>39</v>
      </c>
      <c r="E18" s="17">
        <f t="shared" ref="E18:J18" si="4">SUM(E19:E27)</f>
        <v>66851542</v>
      </c>
      <c r="F18" s="17">
        <f t="shared" si="4"/>
        <v>41124507</v>
      </c>
      <c r="G18" s="17">
        <f t="shared" si="4"/>
        <v>61860843</v>
      </c>
      <c r="H18" s="17">
        <f t="shared" si="4"/>
        <v>52677515</v>
      </c>
      <c r="I18" s="17">
        <f t="shared" si="4"/>
        <v>46910866</v>
      </c>
      <c r="J18" s="17">
        <f t="shared" si="4"/>
        <v>19645976</v>
      </c>
    </row>
    <row r="19" spans="1:10">
      <c r="A19" s="10"/>
      <c r="B19" s="11"/>
      <c r="C19" s="11" t="s">
        <v>45</v>
      </c>
      <c r="D19" s="12" t="s">
        <v>46</v>
      </c>
      <c r="E19" s="17">
        <v>6041</v>
      </c>
      <c r="F19" s="17"/>
      <c r="G19" s="17"/>
      <c r="H19" s="17">
        <v>19063</v>
      </c>
      <c r="I19" s="17"/>
      <c r="J19" s="17"/>
    </row>
    <row r="20" spans="1:10">
      <c r="A20" s="10"/>
      <c r="B20" s="11"/>
      <c r="C20" s="11" t="s">
        <v>47</v>
      </c>
      <c r="D20" s="12" t="s">
        <v>48</v>
      </c>
      <c r="E20" s="17">
        <v>349531</v>
      </c>
      <c r="F20" s="17">
        <v>342118</v>
      </c>
      <c r="G20" s="17">
        <v>404691</v>
      </c>
      <c r="H20" s="17">
        <v>643151</v>
      </c>
      <c r="I20" s="17">
        <v>639005</v>
      </c>
      <c r="J20" s="17">
        <v>639005</v>
      </c>
    </row>
    <row r="21" spans="1:10">
      <c r="A21" s="10"/>
      <c r="B21" s="11"/>
      <c r="C21" s="11" t="s">
        <v>64</v>
      </c>
      <c r="D21" s="12" t="s">
        <v>65</v>
      </c>
      <c r="E21" s="17">
        <v>5015021</v>
      </c>
      <c r="F21" s="17">
        <v>4787219</v>
      </c>
      <c r="G21" s="17">
        <v>4654576</v>
      </c>
      <c r="H21" s="17">
        <v>4579035</v>
      </c>
      <c r="I21" s="17"/>
      <c r="J21" s="17"/>
    </row>
    <row r="22" spans="1:10">
      <c r="A22" s="10"/>
      <c r="B22" s="11"/>
      <c r="C22" s="11" t="s">
        <v>49</v>
      </c>
      <c r="D22" s="12" t="s">
        <v>50</v>
      </c>
      <c r="E22" s="17">
        <v>1143050</v>
      </c>
      <c r="F22" s="17">
        <v>961284</v>
      </c>
      <c r="G22" s="17">
        <v>1052224</v>
      </c>
      <c r="H22" s="17">
        <v>1478649</v>
      </c>
      <c r="I22" s="17">
        <v>1469115</v>
      </c>
      <c r="J22" s="17">
        <v>1469115</v>
      </c>
    </row>
    <row r="23" spans="1:10">
      <c r="A23" s="10"/>
      <c r="B23" s="11"/>
      <c r="C23" s="11" t="s">
        <v>51</v>
      </c>
      <c r="D23" s="12" t="s">
        <v>52</v>
      </c>
      <c r="E23" s="17">
        <v>2742994</v>
      </c>
      <c r="F23" s="17">
        <v>2742994</v>
      </c>
      <c r="G23" s="17">
        <v>2338909</v>
      </c>
      <c r="H23" s="17">
        <v>1759455</v>
      </c>
      <c r="I23" s="17">
        <v>1705522</v>
      </c>
      <c r="J23" s="17">
        <v>1705522</v>
      </c>
    </row>
    <row r="24" spans="1:10">
      <c r="A24" s="10"/>
      <c r="B24" s="11"/>
      <c r="C24" s="11" t="s">
        <v>53</v>
      </c>
      <c r="D24" s="12" t="s">
        <v>54</v>
      </c>
      <c r="E24" s="17">
        <v>75955</v>
      </c>
      <c r="F24" s="17">
        <v>20422</v>
      </c>
      <c r="G24" s="17">
        <v>15554</v>
      </c>
      <c r="H24" s="17">
        <v>14535</v>
      </c>
      <c r="I24" s="17">
        <v>14441</v>
      </c>
      <c r="J24" s="17">
        <v>14441</v>
      </c>
    </row>
    <row r="25" spans="1:10">
      <c r="A25" s="10"/>
      <c r="B25" s="11"/>
      <c r="C25" s="11" t="s">
        <v>55</v>
      </c>
      <c r="D25" s="12" t="s">
        <v>56</v>
      </c>
      <c r="E25" s="17">
        <v>54902068</v>
      </c>
      <c r="F25" s="17">
        <v>27351290</v>
      </c>
      <c r="G25" s="17">
        <v>39534132</v>
      </c>
      <c r="H25" s="17">
        <v>22404417</v>
      </c>
      <c r="I25" s="17">
        <v>24117429</v>
      </c>
      <c r="J25" s="17">
        <v>7188149</v>
      </c>
    </row>
    <row r="26" spans="1:10">
      <c r="A26" s="10"/>
      <c r="B26" s="11"/>
      <c r="C26" s="11" t="s">
        <v>40</v>
      </c>
      <c r="D26" s="12" t="s">
        <v>57</v>
      </c>
      <c r="E26" s="17">
        <v>2616882</v>
      </c>
      <c r="F26" s="17">
        <v>4919180</v>
      </c>
      <c r="G26" s="17">
        <v>4194511</v>
      </c>
      <c r="H26" s="17">
        <v>4221731</v>
      </c>
      <c r="I26" s="17">
        <v>4177202</v>
      </c>
      <c r="J26" s="17">
        <v>4177202</v>
      </c>
    </row>
    <row r="27" spans="1:10">
      <c r="A27" s="10"/>
      <c r="B27" s="11"/>
      <c r="C27" s="11" t="s">
        <v>42</v>
      </c>
      <c r="D27" s="12" t="s">
        <v>58</v>
      </c>
      <c r="E27" s="17"/>
      <c r="F27" s="17"/>
      <c r="G27" s="17">
        <v>9666246</v>
      </c>
      <c r="H27" s="17">
        <v>17557479</v>
      </c>
      <c r="I27" s="17">
        <v>14788152</v>
      </c>
      <c r="J27" s="17">
        <v>4452542</v>
      </c>
    </row>
    <row r="28" spans="1:10">
      <c r="A28" s="7"/>
      <c r="B28" s="8"/>
      <c r="C28" s="8"/>
      <c r="D28" s="9" t="s">
        <v>23</v>
      </c>
      <c r="E28" s="16">
        <f t="shared" ref="E28:J28" si="5">SUM(E29,E32,E35)</f>
        <v>190004059</v>
      </c>
      <c r="F28" s="16">
        <f t="shared" si="5"/>
        <v>108487776</v>
      </c>
      <c r="G28" s="16">
        <f t="shared" si="5"/>
        <v>111628628</v>
      </c>
      <c r="H28" s="16">
        <f t="shared" si="5"/>
        <v>115246116</v>
      </c>
      <c r="I28" s="16">
        <f t="shared" si="5"/>
        <v>123618402</v>
      </c>
      <c r="J28" s="16">
        <f t="shared" si="5"/>
        <v>80671677</v>
      </c>
    </row>
    <row r="29" spans="1:10">
      <c r="A29" s="10" t="s">
        <v>24</v>
      </c>
      <c r="B29" s="11"/>
      <c r="C29" s="11"/>
      <c r="D29" s="12" t="s">
        <v>18</v>
      </c>
      <c r="E29" s="17">
        <f t="shared" ref="E29:J30" si="6">E30</f>
        <v>8425281</v>
      </c>
      <c r="F29" s="17">
        <f t="shared" si="6"/>
        <v>11766665</v>
      </c>
      <c r="G29" s="17">
        <f t="shared" si="6"/>
        <v>9613812</v>
      </c>
      <c r="H29" s="17">
        <f t="shared" si="6"/>
        <v>10504848</v>
      </c>
      <c r="I29" s="17">
        <f t="shared" si="6"/>
        <v>9918964</v>
      </c>
      <c r="J29" s="17">
        <f t="shared" si="6"/>
        <v>7316633</v>
      </c>
    </row>
    <row r="30" spans="1:10">
      <c r="A30" s="10"/>
      <c r="B30" s="11" t="s">
        <v>36</v>
      </c>
      <c r="C30" s="11"/>
      <c r="D30" s="12" t="s">
        <v>41</v>
      </c>
      <c r="E30" s="17">
        <f t="shared" si="6"/>
        <v>8425281</v>
      </c>
      <c r="F30" s="17">
        <f t="shared" si="6"/>
        <v>11766665</v>
      </c>
      <c r="G30" s="17">
        <f t="shared" si="6"/>
        <v>9613812</v>
      </c>
      <c r="H30" s="17">
        <f t="shared" si="6"/>
        <v>10504848</v>
      </c>
      <c r="I30" s="17">
        <f t="shared" si="6"/>
        <v>9918964</v>
      </c>
      <c r="J30" s="17">
        <f t="shared" si="6"/>
        <v>7316633</v>
      </c>
    </row>
    <row r="31" spans="1:10">
      <c r="A31" s="10"/>
      <c r="B31" s="11"/>
      <c r="C31" s="11" t="s">
        <v>59</v>
      </c>
      <c r="D31" s="12" t="s">
        <v>60</v>
      </c>
      <c r="E31" s="17">
        <v>8425281</v>
      </c>
      <c r="F31" s="17">
        <v>11766665</v>
      </c>
      <c r="G31" s="17">
        <v>9613812</v>
      </c>
      <c r="H31" s="17">
        <v>10504848</v>
      </c>
      <c r="I31" s="17">
        <v>9918964</v>
      </c>
      <c r="J31" s="17">
        <v>7316633</v>
      </c>
    </row>
    <row r="32" spans="1:10">
      <c r="A32" s="10" t="s">
        <v>25</v>
      </c>
      <c r="B32" s="11"/>
      <c r="C32" s="11"/>
      <c r="D32" s="12" t="s">
        <v>26</v>
      </c>
      <c r="E32" s="17">
        <f t="shared" ref="E32:J33" si="7">E33</f>
        <v>181578778</v>
      </c>
      <c r="F32" s="17">
        <f t="shared" si="7"/>
        <v>96721111</v>
      </c>
      <c r="G32" s="17">
        <f t="shared" si="7"/>
        <v>102014816</v>
      </c>
      <c r="H32" s="17">
        <f t="shared" si="7"/>
        <v>104741268</v>
      </c>
      <c r="I32" s="17">
        <f t="shared" si="7"/>
        <v>110114157</v>
      </c>
      <c r="J32" s="17">
        <f t="shared" si="7"/>
        <v>73355044</v>
      </c>
    </row>
    <row r="33" spans="1:10">
      <c r="A33" s="10"/>
      <c r="B33" s="11" t="s">
        <v>36</v>
      </c>
      <c r="C33" s="11"/>
      <c r="D33" s="12" t="s">
        <v>41</v>
      </c>
      <c r="E33" s="17">
        <f t="shared" si="7"/>
        <v>181578778</v>
      </c>
      <c r="F33" s="17">
        <f t="shared" si="7"/>
        <v>96721111</v>
      </c>
      <c r="G33" s="17">
        <f t="shared" si="7"/>
        <v>102014816</v>
      </c>
      <c r="H33" s="17">
        <f t="shared" si="7"/>
        <v>104741268</v>
      </c>
      <c r="I33" s="17">
        <f t="shared" si="7"/>
        <v>110114157</v>
      </c>
      <c r="J33" s="17">
        <f t="shared" si="7"/>
        <v>73355044</v>
      </c>
    </row>
    <row r="34" spans="1:10">
      <c r="A34" s="10"/>
      <c r="B34" s="11"/>
      <c r="C34" s="11" t="s">
        <v>59</v>
      </c>
      <c r="D34" s="12" t="s">
        <v>61</v>
      </c>
      <c r="E34" s="17">
        <v>181578778</v>
      </c>
      <c r="F34" s="17">
        <v>96721111</v>
      </c>
      <c r="G34" s="17">
        <v>102014816</v>
      </c>
      <c r="H34" s="17">
        <v>104741268</v>
      </c>
      <c r="I34" s="17">
        <v>110114157</v>
      </c>
      <c r="J34" s="17">
        <v>73355044</v>
      </c>
    </row>
    <row r="35" spans="1:10">
      <c r="A35" s="10" t="s">
        <v>27</v>
      </c>
      <c r="B35" s="11"/>
      <c r="C35" s="11"/>
      <c r="D35" s="12" t="s">
        <v>28</v>
      </c>
      <c r="E35" s="17">
        <f t="shared" ref="E35:J35" si="8">E36</f>
        <v>0</v>
      </c>
      <c r="F35" s="17">
        <f t="shared" si="8"/>
        <v>0</v>
      </c>
      <c r="G35" s="17">
        <f t="shared" si="8"/>
        <v>0</v>
      </c>
      <c r="H35" s="17">
        <f t="shared" si="8"/>
        <v>0</v>
      </c>
      <c r="I35" s="17">
        <f t="shared" si="8"/>
        <v>3585281</v>
      </c>
      <c r="J35" s="17">
        <f t="shared" si="8"/>
        <v>0</v>
      </c>
    </row>
    <row r="36" spans="1:10">
      <c r="A36" s="13"/>
      <c r="B36" s="14" t="s">
        <v>62</v>
      </c>
      <c r="C36" s="14"/>
      <c r="D36" s="15" t="s">
        <v>63</v>
      </c>
      <c r="E36" s="18"/>
      <c r="F36" s="18"/>
      <c r="G36" s="18"/>
      <c r="H36" s="18"/>
      <c r="I36" s="18">
        <v>3585281</v>
      </c>
      <c r="J36" s="18"/>
    </row>
    <row r="37" spans="1:10">
      <c r="A37" s="21" t="s">
        <v>29</v>
      </c>
      <c r="B37" s="22"/>
      <c r="C37" s="22"/>
      <c r="D37" s="22"/>
      <c r="E37" s="22"/>
      <c r="F37" s="22"/>
      <c r="G37" s="22"/>
      <c r="H37" s="22"/>
      <c r="I37" s="22"/>
      <c r="J37" s="22"/>
    </row>
    <row r="38" spans="1:10">
      <c r="A38" s="2"/>
      <c r="B38" s="2"/>
      <c r="C38" s="2"/>
      <c r="D38" s="2"/>
      <c r="E38" s="2"/>
      <c r="F38" s="2"/>
      <c r="G38" s="2"/>
      <c r="H38" s="2"/>
      <c r="I38" s="2"/>
      <c r="J38" s="2"/>
    </row>
  </sheetData>
  <mergeCells count="10">
    <mergeCell ref="D6:E6"/>
    <mergeCell ref="A37:J37"/>
    <mergeCell ref="D2:I2"/>
    <mergeCell ref="D7:E7"/>
    <mergeCell ref="A5:C5"/>
    <mergeCell ref="A6:C6"/>
    <mergeCell ref="D5:E5"/>
    <mergeCell ref="D3:I3"/>
    <mergeCell ref="A7:C7"/>
    <mergeCell ref="I9:J9"/>
  </mergeCells>
  <pageMargins left="0" right="0" top="0" bottom="0" header="0.5" footer="0.5"/>
  <pageSetup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310111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Felipe Órdenes O</cp:lastModifiedBy>
  <dcterms:created xsi:type="dcterms:W3CDTF">2026-09-29T15:40:32Z</dcterms:created>
  <dcterms:modified xsi:type="dcterms:W3CDTF">2026-10-01T15:32:48Z</dcterms:modified>
</cp:coreProperties>
</file>