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173AD5BD-B3C1-4357-85B4-A4BD97A8AC61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0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9" l="1"/>
  <c r="I38" i="9"/>
  <c r="H38" i="9"/>
  <c r="G38" i="9"/>
  <c r="F38" i="9"/>
  <c r="E38" i="9"/>
  <c r="J36" i="9"/>
  <c r="I36" i="9"/>
  <c r="H36" i="9"/>
  <c r="G36" i="9"/>
  <c r="F36" i="9"/>
  <c r="E36" i="9"/>
  <c r="J33" i="9"/>
  <c r="I33" i="9"/>
  <c r="H33" i="9"/>
  <c r="G33" i="9"/>
  <c r="F33" i="9"/>
  <c r="E33" i="9"/>
  <c r="J32" i="9"/>
  <c r="I32" i="9"/>
  <c r="H32" i="9"/>
  <c r="G32" i="9"/>
  <c r="F32" i="9"/>
  <c r="E32" i="9"/>
  <c r="J30" i="9"/>
  <c r="I30" i="9"/>
  <c r="H30" i="9"/>
  <c r="G30" i="9"/>
  <c r="F30" i="9"/>
  <c r="E30" i="9"/>
  <c r="J29" i="9"/>
  <c r="I29" i="9"/>
  <c r="H29" i="9"/>
  <c r="G29" i="9"/>
  <c r="F29" i="9"/>
  <c r="E29" i="9"/>
  <c r="J28" i="9"/>
  <c r="I28" i="9"/>
  <c r="H28" i="9"/>
  <c r="G28" i="9"/>
  <c r="F28" i="9"/>
  <c r="E28" i="9"/>
  <c r="J19" i="9"/>
  <c r="I19" i="9"/>
  <c r="H19" i="9"/>
  <c r="G19" i="9"/>
  <c r="F19" i="9"/>
  <c r="E19" i="9"/>
  <c r="J18" i="9"/>
  <c r="I18" i="9"/>
  <c r="H18" i="9"/>
  <c r="G18" i="9"/>
  <c r="F18" i="9"/>
  <c r="E18" i="9"/>
  <c r="J16" i="9"/>
  <c r="I16" i="9"/>
  <c r="H16" i="9"/>
  <c r="G16" i="9"/>
  <c r="F16" i="9"/>
  <c r="E16" i="9"/>
  <c r="J13" i="9"/>
  <c r="I13" i="9"/>
  <c r="H13" i="9"/>
  <c r="G13" i="9"/>
  <c r="F13" i="9"/>
  <c r="E13" i="9"/>
  <c r="J12" i="9"/>
  <c r="I12" i="9"/>
  <c r="H12" i="9"/>
  <c r="G12" i="9"/>
  <c r="F12" i="9"/>
  <c r="E12" i="9"/>
  <c r="J11" i="9"/>
  <c r="I11" i="9"/>
  <c r="H11" i="9"/>
  <c r="G11" i="9"/>
  <c r="F11" i="9"/>
  <c r="E11" i="9"/>
</calcChain>
</file>

<file path=xl/sharedStrings.xml><?xml version="1.0" encoding="utf-8"?>
<sst xmlns="http://schemas.openxmlformats.org/spreadsheetml/2006/main" count="82" uniqueCount="74">
  <si>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</si>
  <si>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</si>
  <si>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</si>
  <si>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</si>
  <si>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</si>
  <si>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</si>
  <si>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</si>
  <si>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</si>
  <si>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</si>
  <si>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</si>
  <si>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</si>
  <si>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</si>
  <si>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</si>
  <si>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</si>
  <si>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</si>
  <si>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</si>
  <si>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</si>
  <si>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</si>
  <si>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</si>
  <si>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</si>
  <si>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</si>
  <si>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</si>
  <si>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</si>
  <si>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</si>
  <si>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</si>
  <si>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</si>
  <si>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</si>
  <si>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</si>
  <si>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</si>
  <si>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</si>
  <si>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</si>
  <si>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</si>
  <si>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</si>
  <si>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</si>
  <si>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</si>
  <si>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</si>
  <si>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</si>
  <si>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</si>
  <si>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</si>
  <si>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</si>
  <si>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</si>
  <si>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040</t>
  </si>
  <si>
    <t>A Otras Entidades Públicas</t>
  </si>
  <si>
    <t>060</t>
  </si>
  <si>
    <t>029</t>
  </si>
  <si>
    <t>Subsecretaría de las Culturas y las Artes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</si>
  <si>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</si>
  <si>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</si>
  <si>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</si>
  <si>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</si>
  <si>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</si>
  <si>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</si>
  <si>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</si>
  <si>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</si>
  <si>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</si>
  <si>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</si>
  <si>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</si>
  <si>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</si>
  <si>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</si>
  <si>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</si>
  <si>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</si>
  <si>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Inversión Regional</t>
  </si>
  <si>
    <t>07</t>
  </si>
  <si>
    <t>Deuda Flotante</t>
  </si>
  <si>
    <t>008</t>
  </si>
  <si>
    <t>Tesoro Público Ley N°19.995, Casinos de Juegos</t>
  </si>
  <si>
    <t>Subsecretaría de Desarrollo Regional y Administrativo</t>
  </si>
  <si>
    <t>GOBIERNO REGIONAL REGIÓN DEL MAULE</t>
  </si>
  <si>
    <t>10</t>
  </si>
  <si>
    <t>002</t>
  </si>
  <si>
    <t>Ministerio Público - Fiscalía Regional del Maule, Unidad de Análisis y Crimen Organizado en la Región</t>
  </si>
  <si>
    <t>043</t>
  </si>
  <si>
    <t>Ministerio de Agricultura - CONAF Empleo temporal con enfoque ambiental y social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</si>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</sst>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1"/>
  <sheetViews>
    <sheetView tabSelected="1" view="pageBreakPreview" topLeftCell="A3" zoomScale="90" zoomScaleNormal="100" zoomScaleSheetLayoutView="90" workbookViewId="0">
      <selection activeCell="G31" sqref="G31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67</v>
      </c>
      <c r="E7" s="25"/>
      <c r="F7" s="2"/>
      <c r="G7" s="3" t="s">
        <v>35</v>
      </c>
      <c r="H7" s="3" t="s">
        <v>68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73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SUM(E12,E16,E18)</f>
        <v>78683399</v>
      </c>
      <c r="F11" s="16">
        <f t="shared" si="0"/>
        <v>79290877</v>
      </c>
      <c r="G11" s="16">
        <f t="shared" si="0"/>
        <v>102537592</v>
      </c>
      <c r="H11" s="16">
        <f t="shared" si="0"/>
        <v>131418147</v>
      </c>
      <c r="I11" s="16">
        <f t="shared" si="0"/>
        <v>121353317</v>
      </c>
      <c r="J11" s="16">
        <f t="shared" si="0"/>
        <v>79210763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2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1240915</v>
      </c>
      <c r="I12" s="17">
        <f t="shared" si="1"/>
        <v>1341817</v>
      </c>
      <c r="J12" s="17">
        <f t="shared" si="1"/>
        <v>1195927</v>
      </c>
    </row>
    <row r="13" spans="1:10">
      <c r="A13" s="10"/>
      <c r="B13" s="11" t="s">
        <v>38</v>
      </c>
      <c r="C13" s="11"/>
      <c r="D13" s="12" t="s">
        <v>39</v>
      </c>
      <c r="E13" s="17">
        <f t="shared" ref="E13:J13" si="2">SUM(E14:E15)</f>
        <v>0</v>
      </c>
      <c r="F13" s="17">
        <f t="shared" si="2"/>
        <v>0</v>
      </c>
      <c r="G13" s="17">
        <f t="shared" si="2"/>
        <v>0</v>
      </c>
      <c r="H13" s="17">
        <f t="shared" si="2"/>
        <v>1240915</v>
      </c>
      <c r="I13" s="17">
        <f t="shared" si="2"/>
        <v>1341817</v>
      </c>
      <c r="J13" s="17">
        <f t="shared" si="2"/>
        <v>1195927</v>
      </c>
    </row>
    <row r="14" spans="1:10">
      <c r="A14" s="10"/>
      <c r="B14" s="11"/>
      <c r="C14" s="11" t="s">
        <v>40</v>
      </c>
      <c r="D14" s="12" t="s">
        <v>66</v>
      </c>
      <c r="E14" s="17"/>
      <c r="F14" s="17"/>
      <c r="G14" s="17"/>
      <c r="H14" s="17"/>
      <c r="I14" s="17">
        <v>145890</v>
      </c>
      <c r="J14" s="17"/>
    </row>
    <row r="15" spans="1:10">
      <c r="A15" s="10"/>
      <c r="B15" s="11"/>
      <c r="C15" s="11" t="s">
        <v>44</v>
      </c>
      <c r="D15" s="12" t="s">
        <v>45</v>
      </c>
      <c r="E15" s="17"/>
      <c r="F15" s="17"/>
      <c r="G15" s="17"/>
      <c r="H15" s="17">
        <v>1240915</v>
      </c>
      <c r="I15" s="17">
        <v>1195927</v>
      </c>
      <c r="J15" s="17">
        <v>1195927</v>
      </c>
    </row>
    <row r="16" spans="1:10">
      <c r="A16" s="10" t="s">
        <v>19</v>
      </c>
      <c r="B16" s="11"/>
      <c r="C16" s="11"/>
      <c r="D16" s="12" t="s">
        <v>20</v>
      </c>
      <c r="E16" s="17">
        <f t="shared" ref="E16:J16" si="3">E17</f>
        <v>29913139</v>
      </c>
      <c r="F16" s="17">
        <f t="shared" si="3"/>
        <v>42453441</v>
      </c>
      <c r="G16" s="17">
        <f t="shared" si="3"/>
        <v>49333139</v>
      </c>
      <c r="H16" s="17">
        <f t="shared" si="3"/>
        <v>85061789</v>
      </c>
      <c r="I16" s="17">
        <f t="shared" si="3"/>
        <v>73731277</v>
      </c>
      <c r="J16" s="17">
        <f t="shared" si="3"/>
        <v>54671429</v>
      </c>
    </row>
    <row r="17" spans="1:10">
      <c r="A17" s="10"/>
      <c r="B17" s="11" t="s">
        <v>33</v>
      </c>
      <c r="C17" s="11"/>
      <c r="D17" s="12" t="s">
        <v>37</v>
      </c>
      <c r="E17" s="17">
        <v>29913139</v>
      </c>
      <c r="F17" s="17">
        <v>42453441</v>
      </c>
      <c r="G17" s="17">
        <v>49333139</v>
      </c>
      <c r="H17" s="17">
        <v>85061789</v>
      </c>
      <c r="I17" s="17">
        <v>73731277</v>
      </c>
      <c r="J17" s="17">
        <v>54671429</v>
      </c>
    </row>
    <row r="18" spans="1:10">
      <c r="A18" s="10" t="s">
        <v>21</v>
      </c>
      <c r="B18" s="11"/>
      <c r="C18" s="11"/>
      <c r="D18" s="12" t="s">
        <v>22</v>
      </c>
      <c r="E18" s="17">
        <f t="shared" ref="E18:J18" si="4">E19</f>
        <v>48770260</v>
      </c>
      <c r="F18" s="17">
        <f t="shared" si="4"/>
        <v>36837436</v>
      </c>
      <c r="G18" s="17">
        <f t="shared" si="4"/>
        <v>53204453</v>
      </c>
      <c r="H18" s="17">
        <f t="shared" si="4"/>
        <v>45115443</v>
      </c>
      <c r="I18" s="17">
        <f t="shared" si="4"/>
        <v>46280223</v>
      </c>
      <c r="J18" s="17">
        <f t="shared" si="4"/>
        <v>23343407</v>
      </c>
    </row>
    <row r="19" spans="1:10">
      <c r="A19" s="10"/>
      <c r="B19" s="11" t="s">
        <v>38</v>
      </c>
      <c r="C19" s="11"/>
      <c r="D19" s="12" t="s">
        <v>39</v>
      </c>
      <c r="E19" s="17">
        <f t="shared" ref="E19:J19" si="5">SUM(E20:E27)</f>
        <v>48770260</v>
      </c>
      <c r="F19" s="17">
        <f t="shared" si="5"/>
        <v>36837436</v>
      </c>
      <c r="G19" s="17">
        <f t="shared" si="5"/>
        <v>53204453</v>
      </c>
      <c r="H19" s="17">
        <f t="shared" si="5"/>
        <v>45115443</v>
      </c>
      <c r="I19" s="17">
        <f t="shared" si="5"/>
        <v>46280223</v>
      </c>
      <c r="J19" s="17">
        <f t="shared" si="5"/>
        <v>23343407</v>
      </c>
    </row>
    <row r="20" spans="1:10">
      <c r="A20" s="10"/>
      <c r="B20" s="11"/>
      <c r="C20" s="11" t="s">
        <v>46</v>
      </c>
      <c r="D20" s="12" t="s">
        <v>47</v>
      </c>
      <c r="E20" s="17"/>
      <c r="F20" s="17">
        <v>445549</v>
      </c>
      <c r="G20" s="17">
        <v>470562</v>
      </c>
      <c r="H20" s="17"/>
      <c r="I20" s="17">
        <v>743014</v>
      </c>
      <c r="J20" s="17">
        <v>743014</v>
      </c>
    </row>
    <row r="21" spans="1:10">
      <c r="A21" s="10"/>
      <c r="B21" s="11"/>
      <c r="C21" s="11" t="s">
        <v>64</v>
      </c>
      <c r="D21" s="12" t="s">
        <v>65</v>
      </c>
      <c r="E21" s="17">
        <v>1014027</v>
      </c>
      <c r="F21" s="17">
        <v>962111</v>
      </c>
      <c r="G21" s="17">
        <v>891431</v>
      </c>
      <c r="H21" s="17">
        <v>958267</v>
      </c>
      <c r="I21" s="17"/>
      <c r="J21" s="17"/>
    </row>
    <row r="22" spans="1:10">
      <c r="A22" s="10"/>
      <c r="B22" s="11"/>
      <c r="C22" s="11" t="s">
        <v>48</v>
      </c>
      <c r="D22" s="12" t="s">
        <v>49</v>
      </c>
      <c r="E22" s="17"/>
      <c r="F22" s="17">
        <v>2601019</v>
      </c>
      <c r="G22" s="17">
        <v>2138553</v>
      </c>
      <c r="H22" s="17">
        <v>18336</v>
      </c>
      <c r="I22" s="17">
        <v>2985849</v>
      </c>
      <c r="J22" s="17">
        <v>2985849</v>
      </c>
    </row>
    <row r="23" spans="1:10">
      <c r="A23" s="10"/>
      <c r="B23" s="11"/>
      <c r="C23" s="11" t="s">
        <v>50</v>
      </c>
      <c r="D23" s="12" t="s">
        <v>51</v>
      </c>
      <c r="E23" s="17">
        <v>2571557</v>
      </c>
      <c r="F23" s="17">
        <v>2571557</v>
      </c>
      <c r="G23" s="17">
        <v>2242321</v>
      </c>
      <c r="H23" s="17">
        <v>1686797</v>
      </c>
      <c r="I23" s="17">
        <v>1626617</v>
      </c>
      <c r="J23" s="17">
        <v>1626617</v>
      </c>
    </row>
    <row r="24" spans="1:10">
      <c r="A24" s="10"/>
      <c r="B24" s="11"/>
      <c r="C24" s="11" t="s">
        <v>52</v>
      </c>
      <c r="D24" s="12" t="s">
        <v>53</v>
      </c>
      <c r="E24" s="17"/>
      <c r="F24" s="17">
        <v>32</v>
      </c>
      <c r="G24" s="17"/>
      <c r="H24" s="17">
        <v>32</v>
      </c>
      <c r="I24" s="17">
        <v>32</v>
      </c>
      <c r="J24" s="17">
        <v>32</v>
      </c>
    </row>
    <row r="25" spans="1:10">
      <c r="A25" s="10"/>
      <c r="B25" s="11"/>
      <c r="C25" s="11" t="s">
        <v>54</v>
      </c>
      <c r="D25" s="12" t="s">
        <v>55</v>
      </c>
      <c r="E25" s="17">
        <v>45184676</v>
      </c>
      <c r="F25" s="17">
        <v>25644887</v>
      </c>
      <c r="G25" s="17">
        <v>34096195</v>
      </c>
      <c r="H25" s="17">
        <v>21641618</v>
      </c>
      <c r="I25" s="17">
        <v>20406099</v>
      </c>
      <c r="J25" s="17">
        <v>5474926</v>
      </c>
    </row>
    <row r="26" spans="1:10">
      <c r="A26" s="10"/>
      <c r="B26" s="11"/>
      <c r="C26" s="11" t="s">
        <v>41</v>
      </c>
      <c r="D26" s="12" t="s">
        <v>56</v>
      </c>
      <c r="E26" s="17"/>
      <c r="F26" s="17">
        <v>4612281</v>
      </c>
      <c r="G26" s="17">
        <v>4021293</v>
      </c>
      <c r="H26" s="17">
        <v>4047389</v>
      </c>
      <c r="I26" s="17">
        <v>3983944</v>
      </c>
      <c r="J26" s="17">
        <v>3983944</v>
      </c>
    </row>
    <row r="27" spans="1:10">
      <c r="A27" s="10"/>
      <c r="B27" s="11"/>
      <c r="C27" s="11" t="s">
        <v>43</v>
      </c>
      <c r="D27" s="12" t="s">
        <v>57</v>
      </c>
      <c r="E27" s="17"/>
      <c r="F27" s="17"/>
      <c r="G27" s="17">
        <v>9344098</v>
      </c>
      <c r="H27" s="17">
        <v>16763004</v>
      </c>
      <c r="I27" s="17">
        <v>16534668</v>
      </c>
      <c r="J27" s="17">
        <v>8529025</v>
      </c>
    </row>
    <row r="28" spans="1:10">
      <c r="A28" s="7"/>
      <c r="B28" s="8"/>
      <c r="C28" s="8"/>
      <c r="D28" s="9" t="s">
        <v>23</v>
      </c>
      <c r="E28" s="16">
        <f t="shared" ref="E28:J28" si="6">SUM(E29,E32,E38)</f>
        <v>78683399</v>
      </c>
      <c r="F28" s="16">
        <f t="shared" si="6"/>
        <v>79290875</v>
      </c>
      <c r="G28" s="16">
        <f t="shared" si="6"/>
        <v>102537591</v>
      </c>
      <c r="H28" s="16">
        <f t="shared" si="6"/>
        <v>131418146</v>
      </c>
      <c r="I28" s="16">
        <f t="shared" si="6"/>
        <v>121353317</v>
      </c>
      <c r="J28" s="16">
        <f t="shared" si="6"/>
        <v>79210761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7">E30</f>
        <v>6457120</v>
      </c>
      <c r="F29" s="17">
        <f t="shared" si="7"/>
        <v>6810403</v>
      </c>
      <c r="G29" s="17">
        <f t="shared" si="7"/>
        <v>8103541</v>
      </c>
      <c r="H29" s="17">
        <f t="shared" si="7"/>
        <v>8446951</v>
      </c>
      <c r="I29" s="17">
        <f t="shared" si="7"/>
        <v>8269365</v>
      </c>
      <c r="J29" s="17">
        <f t="shared" si="7"/>
        <v>5554279</v>
      </c>
    </row>
    <row r="30" spans="1:10">
      <c r="A30" s="10"/>
      <c r="B30" s="11" t="s">
        <v>36</v>
      </c>
      <c r="C30" s="11"/>
      <c r="D30" s="12" t="s">
        <v>42</v>
      </c>
      <c r="E30" s="17">
        <f t="shared" si="7"/>
        <v>6457120</v>
      </c>
      <c r="F30" s="17">
        <f t="shared" si="7"/>
        <v>6810403</v>
      </c>
      <c r="G30" s="17">
        <f t="shared" si="7"/>
        <v>8103541</v>
      </c>
      <c r="H30" s="17">
        <f t="shared" si="7"/>
        <v>8446951</v>
      </c>
      <c r="I30" s="17">
        <f t="shared" si="7"/>
        <v>8269365</v>
      </c>
      <c r="J30" s="17">
        <f t="shared" si="7"/>
        <v>5554279</v>
      </c>
    </row>
    <row r="31" spans="1:10">
      <c r="A31" s="10"/>
      <c r="B31" s="11"/>
      <c r="C31" s="11" t="s">
        <v>58</v>
      </c>
      <c r="D31" s="12" t="s">
        <v>59</v>
      </c>
      <c r="E31" s="17">
        <v>6457120</v>
      </c>
      <c r="F31" s="17">
        <v>6810403</v>
      </c>
      <c r="G31" s="17">
        <v>8103541</v>
      </c>
      <c r="H31" s="17">
        <v>8446951</v>
      </c>
      <c r="I31" s="17">
        <v>8269365</v>
      </c>
      <c r="J31" s="17">
        <v>5554279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2" si="8">SUM(E33,E36)</f>
        <v>72226279</v>
      </c>
      <c r="F32" s="17">
        <f t="shared" si="8"/>
        <v>72480472</v>
      </c>
      <c r="G32" s="17">
        <f t="shared" si="8"/>
        <v>94434050</v>
      </c>
      <c r="H32" s="17">
        <f t="shared" si="8"/>
        <v>122971195</v>
      </c>
      <c r="I32" s="17">
        <f t="shared" si="8"/>
        <v>112692911</v>
      </c>
      <c r="J32" s="17">
        <f t="shared" si="8"/>
        <v>73656482</v>
      </c>
    </row>
    <row r="33" spans="1:10">
      <c r="A33" s="10"/>
      <c r="B33" s="11" t="s">
        <v>38</v>
      </c>
      <c r="C33" s="11"/>
      <c r="D33" s="12" t="s">
        <v>60</v>
      </c>
      <c r="E33" s="17">
        <f t="shared" ref="E33:J33" si="9">SUM(E34:E35)</f>
        <v>0</v>
      </c>
      <c r="F33" s="17">
        <f t="shared" si="9"/>
        <v>0</v>
      </c>
      <c r="G33" s="17">
        <f t="shared" si="9"/>
        <v>0</v>
      </c>
      <c r="H33" s="17">
        <f t="shared" si="9"/>
        <v>0</v>
      </c>
      <c r="I33" s="17">
        <f t="shared" si="9"/>
        <v>4989138</v>
      </c>
      <c r="J33" s="17">
        <f t="shared" si="9"/>
        <v>0</v>
      </c>
    </row>
    <row r="34" spans="1:10" ht="20.399999999999999">
      <c r="A34" s="10"/>
      <c r="B34" s="11"/>
      <c r="C34" s="11" t="s">
        <v>69</v>
      </c>
      <c r="D34" s="12" t="s">
        <v>70</v>
      </c>
      <c r="E34" s="17"/>
      <c r="F34" s="17"/>
      <c r="G34" s="17"/>
      <c r="H34" s="17"/>
      <c r="I34" s="17">
        <v>489138</v>
      </c>
      <c r="J34" s="17"/>
    </row>
    <row r="35" spans="1:10">
      <c r="A35" s="10"/>
      <c r="B35" s="11"/>
      <c r="C35" s="11" t="s">
        <v>71</v>
      </c>
      <c r="D35" s="12" t="s">
        <v>72</v>
      </c>
      <c r="E35" s="17"/>
      <c r="F35" s="17"/>
      <c r="G35" s="17"/>
      <c r="H35" s="17"/>
      <c r="I35" s="17">
        <v>4500000</v>
      </c>
      <c r="J35" s="17"/>
    </row>
    <row r="36" spans="1:10">
      <c r="A36" s="10"/>
      <c r="B36" s="11" t="s">
        <v>36</v>
      </c>
      <c r="C36" s="11"/>
      <c r="D36" s="12" t="s">
        <v>42</v>
      </c>
      <c r="E36" s="17">
        <f t="shared" ref="E36:J36" si="10">E37</f>
        <v>72226279</v>
      </c>
      <c r="F36" s="17">
        <f t="shared" si="10"/>
        <v>72480472</v>
      </c>
      <c r="G36" s="17">
        <f t="shared" si="10"/>
        <v>94434050</v>
      </c>
      <c r="H36" s="17">
        <f t="shared" si="10"/>
        <v>122971195</v>
      </c>
      <c r="I36" s="17">
        <f t="shared" si="10"/>
        <v>107703773</v>
      </c>
      <c r="J36" s="17">
        <f t="shared" si="10"/>
        <v>73656482</v>
      </c>
    </row>
    <row r="37" spans="1:10">
      <c r="A37" s="10"/>
      <c r="B37" s="11"/>
      <c r="C37" s="11" t="s">
        <v>58</v>
      </c>
      <c r="D37" s="12" t="s">
        <v>61</v>
      </c>
      <c r="E37" s="17">
        <v>72226279</v>
      </c>
      <c r="F37" s="17">
        <v>72480472</v>
      </c>
      <c r="G37" s="17">
        <v>94434050</v>
      </c>
      <c r="H37" s="17">
        <v>122971195</v>
      </c>
      <c r="I37" s="17">
        <v>107703773</v>
      </c>
      <c r="J37" s="17">
        <v>73656482</v>
      </c>
    </row>
    <row r="38" spans="1:10">
      <c r="A38" s="10" t="s">
        <v>27</v>
      </c>
      <c r="B38" s="11"/>
      <c r="C38" s="11"/>
      <c r="D38" s="12" t="s">
        <v>28</v>
      </c>
      <c r="E38" s="17">
        <f t="shared" ref="E38:J38" si="11">E39</f>
        <v>0</v>
      </c>
      <c r="F38" s="17">
        <f t="shared" si="11"/>
        <v>0</v>
      </c>
      <c r="G38" s="17">
        <f t="shared" si="11"/>
        <v>0</v>
      </c>
      <c r="H38" s="17">
        <f t="shared" si="11"/>
        <v>0</v>
      </c>
      <c r="I38" s="17">
        <f t="shared" si="11"/>
        <v>391041</v>
      </c>
      <c r="J38" s="17">
        <f t="shared" si="11"/>
        <v>0</v>
      </c>
    </row>
    <row r="39" spans="1:10">
      <c r="A39" s="13"/>
      <c r="B39" s="14" t="s">
        <v>62</v>
      </c>
      <c r="C39" s="14"/>
      <c r="D39" s="15" t="s">
        <v>63</v>
      </c>
      <c r="E39" s="18"/>
      <c r="F39" s="18"/>
      <c r="G39" s="18"/>
      <c r="H39" s="18"/>
      <c r="I39" s="18">
        <v>391041</v>
      </c>
      <c r="J39" s="18"/>
    </row>
    <row r="40" spans="1:10">
      <c r="A40" s="21" t="s">
        <v>29</v>
      </c>
      <c r="B40" s="22"/>
      <c r="C40" s="22"/>
      <c r="D40" s="22"/>
      <c r="E40" s="22"/>
      <c r="F40" s="22"/>
      <c r="G40" s="22"/>
      <c r="H40" s="22"/>
      <c r="I40" s="22"/>
      <c r="J40" s="22"/>
    </row>
    <row r="41" spans="1:10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mergeCells count="10">
    <mergeCell ref="D6:E6"/>
    <mergeCell ref="D2:I2"/>
    <mergeCell ref="D7:E7"/>
    <mergeCell ref="A5:C5"/>
    <mergeCell ref="A40:J40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2026-10-01T15:32:12Z</dcterms:modified>
</cp:coreProperties>
</file>