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DFDAB17D-43E8-4327-8FB9-5640B87F15C4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0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7" l="1"/>
  <c r="I34" i="7"/>
  <c r="H34" i="7"/>
  <c r="G34" i="7"/>
  <c r="F34" i="7"/>
  <c r="E34" i="7"/>
  <c r="J33" i="7"/>
  <c r="I33" i="7"/>
  <c r="H33" i="7"/>
  <c r="G33" i="7"/>
  <c r="F33" i="7"/>
  <c r="E33" i="7"/>
  <c r="J31" i="7"/>
  <c r="I31" i="7"/>
  <c r="H31" i="7"/>
  <c r="G31" i="7"/>
  <c r="F31" i="7"/>
  <c r="E31" i="7"/>
  <c r="J30" i="7"/>
  <c r="I30" i="7"/>
  <c r="H30" i="7"/>
  <c r="G30" i="7"/>
  <c r="F30" i="7"/>
  <c r="E30" i="7"/>
  <c r="J29" i="7"/>
  <c r="I29" i="7"/>
  <c r="H29" i="7"/>
  <c r="G29" i="7"/>
  <c r="F29" i="7"/>
  <c r="E29" i="7"/>
  <c r="J19" i="7"/>
  <c r="I19" i="7"/>
  <c r="H19" i="7"/>
  <c r="G19" i="7"/>
  <c r="F19" i="7"/>
  <c r="E19" i="7"/>
  <c r="J18" i="7"/>
  <c r="I18" i="7"/>
  <c r="H18" i="7"/>
  <c r="G18" i="7"/>
  <c r="F18" i="7"/>
  <c r="E18" i="7"/>
  <c r="J16" i="7"/>
  <c r="I16" i="7"/>
  <c r="H16" i="7"/>
  <c r="G16" i="7"/>
  <c r="F16" i="7"/>
  <c r="E16" i="7"/>
  <c r="J13" i="7"/>
  <c r="I13" i="7"/>
  <c r="H13" i="7"/>
  <c r="G13" i="7"/>
  <c r="F13" i="7"/>
  <c r="E13" i="7"/>
  <c r="J12" i="7"/>
  <c r="I12" i="7"/>
  <c r="H12" i="7"/>
  <c r="G12" i="7"/>
  <c r="F12" i="7"/>
  <c r="E12" i="7"/>
  <c r="J11" i="7"/>
  <c r="I11" i="7"/>
  <c r="H11" i="7"/>
  <c r="G11" i="7"/>
  <c r="F11" i="7"/>
  <c r="E11" i="7"/>
</calcChain>
</file>

<file path=xl/sharedStrings.xml><?xml version="1.0" encoding="utf-8"?>
<sst xmlns="http://schemas.openxmlformats.org/spreadsheetml/2006/main" count="74" uniqueCount="67">
  <si>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</si>
  <si>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</si>
  <si>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</si>
  <si>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</si>
  <si>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</si>
  <si>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</si>
  <si>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</si>
  <si>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</si>
  <si>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</si>
  <si>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</si>
  <si>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</si>
  <si>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</si>
  <si>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</si>
  <si>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</si>
  <si>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</si>
  <si>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</si>
  <si>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</si>
  <si>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</si>
  <si>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</si>
  <si>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08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</si>
  <si>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</si>
  <si>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</si>
  <si>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</si>
  <si>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</si>
  <si>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</si>
  <si>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</si>
  <si>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</si>
  <si>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</si>
  <si>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</si>
  <si>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</si>
  <si>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</si>
  <si>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</si>
  <si>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</si>
  <si>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</si>
  <si>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</si>
  <si>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</si>
  <si>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</si>
  <si>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</si>
  <si>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</si>
  <si>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</si>
  <si>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</si>
  <si>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</si>
  <si>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</si>
  <si>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</si>
  <si>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</si>
  <si>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</si>
  <si>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</si>
  <si>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</si>
  <si>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</si>
  <si>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</si>
  <si>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</si>
  <si>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</si>
  <si>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</si>
  <si>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</si>
  <si>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</si>
  <si>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</si>
  <si>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</si>
  <si>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</si>
  <si>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</si>
  <si>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</si>
  <si>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</si>
  <si>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</si>
  <si>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008</t>
  </si>
  <si>
    <t>Tesoro Público Ley N°19.995, Casinos de Juegos</t>
  </si>
  <si>
    <t>GOBIERNO REGIONAL REGIÓN DE VALPARAÍSO</t>
  </si>
  <si>
    <t>Subsecretaría de Desarrollo Regional y Administrativo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</si>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</sst>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7"/>
  <sheetViews>
    <sheetView tabSelected="1" view="pageBreakPreview" zoomScaleNormal="100" zoomScaleSheetLayoutView="100" workbookViewId="0">
      <selection activeCell="D40" sqref="D40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29</v>
      </c>
      <c r="B6" s="22"/>
      <c r="C6" s="20"/>
      <c r="D6" s="19" t="s">
        <v>30</v>
      </c>
      <c r="E6" s="20"/>
      <c r="F6" s="2"/>
      <c r="G6" s="3" t="s">
        <v>31</v>
      </c>
      <c r="H6" s="3" t="s">
        <v>32</v>
      </c>
      <c r="I6" s="2"/>
      <c r="J6" s="2"/>
    </row>
    <row r="7" spans="1:10">
      <c r="A7" s="32" t="s">
        <v>33</v>
      </c>
      <c r="B7" s="33"/>
      <c r="C7" s="25"/>
      <c r="D7" s="24" t="s">
        <v>64</v>
      </c>
      <c r="E7" s="25"/>
      <c r="F7" s="2"/>
      <c r="G7" s="3" t="s">
        <v>34</v>
      </c>
      <c r="H7" s="3" t="s">
        <v>19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66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SUM(E12,E16,E18)</f>
        <v>96991897</v>
      </c>
      <c r="F11" s="16">
        <f t="shared" si="0"/>
        <v>106655692</v>
      </c>
      <c r="G11" s="16">
        <f t="shared" si="0"/>
        <v>87407004</v>
      </c>
      <c r="H11" s="16">
        <f t="shared" si="0"/>
        <v>102520029</v>
      </c>
      <c r="I11" s="16">
        <f t="shared" si="0"/>
        <v>107420584</v>
      </c>
      <c r="J11" s="16">
        <f t="shared" si="0"/>
        <v>63677653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2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1152450</v>
      </c>
      <c r="I12" s="17">
        <f t="shared" si="1"/>
        <v>1141944</v>
      </c>
      <c r="J12" s="17">
        <f t="shared" si="1"/>
        <v>0</v>
      </c>
    </row>
    <row r="13" spans="1:10">
      <c r="A13" s="10"/>
      <c r="B13" s="11" t="s">
        <v>37</v>
      </c>
      <c r="C13" s="11"/>
      <c r="D13" s="12" t="s">
        <v>38</v>
      </c>
      <c r="E13" s="17">
        <f t="shared" ref="E13:J13" si="2">SUM(E14:E15)</f>
        <v>0</v>
      </c>
      <c r="F13" s="17">
        <f t="shared" si="2"/>
        <v>0</v>
      </c>
      <c r="G13" s="17">
        <f t="shared" si="2"/>
        <v>0</v>
      </c>
      <c r="H13" s="17">
        <f t="shared" si="2"/>
        <v>1152450</v>
      </c>
      <c r="I13" s="17">
        <f t="shared" si="2"/>
        <v>1141944</v>
      </c>
      <c r="J13" s="17">
        <f t="shared" si="2"/>
        <v>0</v>
      </c>
    </row>
    <row r="14" spans="1:10">
      <c r="A14" s="10"/>
      <c r="B14" s="11"/>
      <c r="C14" s="11" t="s">
        <v>39</v>
      </c>
      <c r="D14" s="12" t="s">
        <v>65</v>
      </c>
      <c r="E14" s="17"/>
      <c r="F14" s="17"/>
      <c r="G14" s="17"/>
      <c r="H14" s="17"/>
      <c r="I14" s="17">
        <v>31276</v>
      </c>
      <c r="J14" s="17"/>
    </row>
    <row r="15" spans="1:10">
      <c r="A15" s="10"/>
      <c r="B15" s="11"/>
      <c r="C15" s="11" t="s">
        <v>43</v>
      </c>
      <c r="D15" s="12" t="s">
        <v>44</v>
      </c>
      <c r="E15" s="17"/>
      <c r="F15" s="17"/>
      <c r="G15" s="17"/>
      <c r="H15" s="17">
        <v>1152450</v>
      </c>
      <c r="I15" s="17">
        <v>1110668</v>
      </c>
      <c r="J15" s="17"/>
    </row>
    <row r="16" spans="1:10">
      <c r="A16" s="10" t="s">
        <v>20</v>
      </c>
      <c r="B16" s="11"/>
      <c r="C16" s="11"/>
      <c r="D16" s="12" t="s">
        <v>21</v>
      </c>
      <c r="E16" s="17">
        <f t="shared" ref="E16:J16" si="3">E17</f>
        <v>42308927</v>
      </c>
      <c r="F16" s="17">
        <f t="shared" si="3"/>
        <v>69571281</v>
      </c>
      <c r="G16" s="17">
        <f t="shared" si="3"/>
        <v>26341792</v>
      </c>
      <c r="H16" s="17">
        <f t="shared" si="3"/>
        <v>53710367</v>
      </c>
      <c r="I16" s="17">
        <f t="shared" si="3"/>
        <v>62998014</v>
      </c>
      <c r="J16" s="17">
        <f t="shared" si="3"/>
        <v>49483718</v>
      </c>
    </row>
    <row r="17" spans="1:10">
      <c r="A17" s="10"/>
      <c r="B17" s="11" t="s">
        <v>32</v>
      </c>
      <c r="C17" s="11"/>
      <c r="D17" s="12" t="s">
        <v>36</v>
      </c>
      <c r="E17" s="17">
        <v>42308927</v>
      </c>
      <c r="F17" s="17">
        <v>69571281</v>
      </c>
      <c r="G17" s="17">
        <v>26341792</v>
      </c>
      <c r="H17" s="17">
        <v>53710367</v>
      </c>
      <c r="I17" s="17">
        <v>62998014</v>
      </c>
      <c r="J17" s="17">
        <v>49483718</v>
      </c>
    </row>
    <row r="18" spans="1:10">
      <c r="A18" s="10" t="s">
        <v>22</v>
      </c>
      <c r="B18" s="11"/>
      <c r="C18" s="11"/>
      <c r="D18" s="12" t="s">
        <v>23</v>
      </c>
      <c r="E18" s="17">
        <f t="shared" ref="E18:J18" si="4">E19</f>
        <v>54682970</v>
      </c>
      <c r="F18" s="17">
        <f t="shared" si="4"/>
        <v>37084411</v>
      </c>
      <c r="G18" s="17">
        <f t="shared" si="4"/>
        <v>61065212</v>
      </c>
      <c r="H18" s="17">
        <f t="shared" si="4"/>
        <v>47657212</v>
      </c>
      <c r="I18" s="17">
        <f t="shared" si="4"/>
        <v>43280626</v>
      </c>
      <c r="J18" s="17">
        <f t="shared" si="4"/>
        <v>14193935</v>
      </c>
    </row>
    <row r="19" spans="1:10">
      <c r="A19" s="10"/>
      <c r="B19" s="11" t="s">
        <v>37</v>
      </c>
      <c r="C19" s="11"/>
      <c r="D19" s="12" t="s">
        <v>38</v>
      </c>
      <c r="E19" s="17">
        <f t="shared" ref="E19:J19" si="5">SUM(E20:E28)</f>
        <v>54682970</v>
      </c>
      <c r="F19" s="17">
        <f t="shared" si="5"/>
        <v>37084411</v>
      </c>
      <c r="G19" s="17">
        <f t="shared" si="5"/>
        <v>61065212</v>
      </c>
      <c r="H19" s="17">
        <f t="shared" si="5"/>
        <v>47657212</v>
      </c>
      <c r="I19" s="17">
        <f t="shared" si="5"/>
        <v>43280626</v>
      </c>
      <c r="J19" s="17">
        <f t="shared" si="5"/>
        <v>14193935</v>
      </c>
    </row>
    <row r="20" spans="1:10">
      <c r="A20" s="10"/>
      <c r="B20" s="11"/>
      <c r="C20" s="11" t="s">
        <v>45</v>
      </c>
      <c r="D20" s="12" t="s">
        <v>46</v>
      </c>
      <c r="E20" s="17">
        <v>186882</v>
      </c>
      <c r="F20" s="17">
        <v>7504</v>
      </c>
      <c r="G20" s="17"/>
      <c r="H20" s="17">
        <v>371531</v>
      </c>
      <c r="I20" s="17"/>
      <c r="J20" s="17"/>
    </row>
    <row r="21" spans="1:10">
      <c r="A21" s="10"/>
      <c r="B21" s="11"/>
      <c r="C21" s="11" t="s">
        <v>47</v>
      </c>
      <c r="D21" s="12" t="s">
        <v>48</v>
      </c>
      <c r="E21" s="17">
        <v>1398126</v>
      </c>
      <c r="F21" s="17">
        <v>1687739</v>
      </c>
      <c r="G21" s="17">
        <v>1766809</v>
      </c>
      <c r="H21" s="17">
        <v>1278240</v>
      </c>
      <c r="I21" s="17">
        <v>2789778</v>
      </c>
      <c r="J21" s="17">
        <v>2789778</v>
      </c>
    </row>
    <row r="22" spans="1:10">
      <c r="A22" s="10"/>
      <c r="B22" s="11"/>
      <c r="C22" s="11" t="s">
        <v>62</v>
      </c>
      <c r="D22" s="12" t="s">
        <v>63</v>
      </c>
      <c r="E22" s="17">
        <v>10640035</v>
      </c>
      <c r="F22" s="17">
        <v>10169103</v>
      </c>
      <c r="G22" s="17">
        <v>9987550</v>
      </c>
      <c r="H22" s="17">
        <v>7579922</v>
      </c>
      <c r="I22" s="17"/>
      <c r="J22" s="17"/>
    </row>
    <row r="23" spans="1:10">
      <c r="A23" s="10"/>
      <c r="B23" s="11"/>
      <c r="C23" s="11" t="s">
        <v>49</v>
      </c>
      <c r="D23" s="12" t="s">
        <v>50</v>
      </c>
      <c r="E23" s="17">
        <v>381016</v>
      </c>
      <c r="F23" s="17">
        <v>341029</v>
      </c>
      <c r="G23" s="17"/>
      <c r="H23" s="17">
        <v>660942</v>
      </c>
      <c r="I23" s="17">
        <v>656680</v>
      </c>
      <c r="J23" s="17">
        <v>656680</v>
      </c>
    </row>
    <row r="24" spans="1:10">
      <c r="A24" s="10"/>
      <c r="B24" s="11"/>
      <c r="C24" s="11" t="s">
        <v>51</v>
      </c>
      <c r="D24" s="12" t="s">
        <v>52</v>
      </c>
      <c r="E24" s="17">
        <v>2944022</v>
      </c>
      <c r="F24" s="17">
        <v>2944022</v>
      </c>
      <c r="G24" s="17">
        <v>2657793</v>
      </c>
      <c r="H24" s="17">
        <v>1973813</v>
      </c>
      <c r="I24" s="17">
        <v>1966521</v>
      </c>
      <c r="J24" s="17">
        <v>1966521</v>
      </c>
    </row>
    <row r="25" spans="1:10">
      <c r="A25" s="10"/>
      <c r="B25" s="11"/>
      <c r="C25" s="11" t="s">
        <v>53</v>
      </c>
      <c r="D25" s="12" t="s">
        <v>54</v>
      </c>
      <c r="E25" s="17">
        <v>37977</v>
      </c>
      <c r="F25" s="17">
        <v>1180</v>
      </c>
      <c r="G25" s="17"/>
      <c r="H25" s="17">
        <v>194</v>
      </c>
      <c r="I25" s="17">
        <v>193</v>
      </c>
      <c r="J25" s="17">
        <v>193</v>
      </c>
    </row>
    <row r="26" spans="1:10">
      <c r="A26" s="10"/>
      <c r="B26" s="11"/>
      <c r="C26" s="11" t="s">
        <v>55</v>
      </c>
      <c r="D26" s="12" t="s">
        <v>56</v>
      </c>
      <c r="E26" s="17">
        <v>37316249</v>
      </c>
      <c r="F26" s="17">
        <v>18590329</v>
      </c>
      <c r="G26" s="17">
        <v>32232413</v>
      </c>
      <c r="H26" s="17">
        <v>16935971</v>
      </c>
      <c r="I26" s="17">
        <v>22325871</v>
      </c>
      <c r="J26" s="17">
        <v>4423163</v>
      </c>
    </row>
    <row r="27" spans="1:10">
      <c r="A27" s="10"/>
      <c r="B27" s="11"/>
      <c r="C27" s="11" t="s">
        <v>40</v>
      </c>
      <c r="D27" s="12" t="s">
        <v>57</v>
      </c>
      <c r="E27" s="17">
        <v>1778663</v>
      </c>
      <c r="F27" s="17">
        <v>3343505</v>
      </c>
      <c r="G27" s="17">
        <v>3631638</v>
      </c>
      <c r="H27" s="17">
        <v>3655205</v>
      </c>
      <c r="I27" s="17">
        <v>3672836</v>
      </c>
      <c r="J27" s="17">
        <v>3672836</v>
      </c>
    </row>
    <row r="28" spans="1:10">
      <c r="A28" s="10"/>
      <c r="B28" s="11"/>
      <c r="C28" s="11" t="s">
        <v>42</v>
      </c>
      <c r="D28" s="12" t="s">
        <v>58</v>
      </c>
      <c r="E28" s="17"/>
      <c r="F28" s="17"/>
      <c r="G28" s="17">
        <v>10789009</v>
      </c>
      <c r="H28" s="17">
        <v>15201394</v>
      </c>
      <c r="I28" s="17">
        <v>11868747</v>
      </c>
      <c r="J28" s="17">
        <v>684764</v>
      </c>
    </row>
    <row r="29" spans="1:10">
      <c r="A29" s="7"/>
      <c r="B29" s="8"/>
      <c r="C29" s="8"/>
      <c r="D29" s="9" t="s">
        <v>24</v>
      </c>
      <c r="E29" s="16">
        <f t="shared" ref="E29:J29" si="6">SUM(E30,E33)</f>
        <v>96991897</v>
      </c>
      <c r="F29" s="16">
        <f t="shared" si="6"/>
        <v>106655691</v>
      </c>
      <c r="G29" s="16">
        <f t="shared" si="6"/>
        <v>87407004</v>
      </c>
      <c r="H29" s="16">
        <f t="shared" si="6"/>
        <v>102520028</v>
      </c>
      <c r="I29" s="16">
        <f t="shared" si="6"/>
        <v>107420584</v>
      </c>
      <c r="J29" s="16">
        <f t="shared" si="6"/>
        <v>63677653</v>
      </c>
    </row>
    <row r="30" spans="1:10">
      <c r="A30" s="10" t="s">
        <v>25</v>
      </c>
      <c r="B30" s="11"/>
      <c r="C30" s="11"/>
      <c r="D30" s="12" t="s">
        <v>18</v>
      </c>
      <c r="E30" s="17">
        <f t="shared" ref="E30:J31" si="7">E31</f>
        <v>7257988</v>
      </c>
      <c r="F30" s="17">
        <f t="shared" si="7"/>
        <v>7498756</v>
      </c>
      <c r="G30" s="17">
        <f t="shared" si="7"/>
        <v>8518021</v>
      </c>
      <c r="H30" s="17">
        <f t="shared" si="7"/>
        <v>9285569</v>
      </c>
      <c r="I30" s="17">
        <f t="shared" si="7"/>
        <v>9824644</v>
      </c>
      <c r="J30" s="17">
        <f t="shared" si="7"/>
        <v>6084097</v>
      </c>
    </row>
    <row r="31" spans="1:10">
      <c r="A31" s="10"/>
      <c r="B31" s="11" t="s">
        <v>35</v>
      </c>
      <c r="C31" s="11"/>
      <c r="D31" s="12" t="s">
        <v>41</v>
      </c>
      <c r="E31" s="17">
        <f t="shared" si="7"/>
        <v>7257988</v>
      </c>
      <c r="F31" s="17">
        <f t="shared" si="7"/>
        <v>7498756</v>
      </c>
      <c r="G31" s="17">
        <f t="shared" si="7"/>
        <v>8518021</v>
      </c>
      <c r="H31" s="17">
        <f t="shared" si="7"/>
        <v>9285569</v>
      </c>
      <c r="I31" s="17">
        <f t="shared" si="7"/>
        <v>9824644</v>
      </c>
      <c r="J31" s="17">
        <f t="shared" si="7"/>
        <v>6084097</v>
      </c>
    </row>
    <row r="32" spans="1:10">
      <c r="A32" s="10"/>
      <c r="B32" s="11"/>
      <c r="C32" s="11" t="s">
        <v>59</v>
      </c>
      <c r="D32" s="12" t="s">
        <v>60</v>
      </c>
      <c r="E32" s="17">
        <v>7257988</v>
      </c>
      <c r="F32" s="17">
        <v>7498756</v>
      </c>
      <c r="G32" s="17">
        <v>8518021</v>
      </c>
      <c r="H32" s="17">
        <v>9285569</v>
      </c>
      <c r="I32" s="17">
        <v>9824644</v>
      </c>
      <c r="J32" s="17">
        <v>6084097</v>
      </c>
    </row>
    <row r="33" spans="1:10">
      <c r="A33" s="10" t="s">
        <v>26</v>
      </c>
      <c r="B33" s="11"/>
      <c r="C33" s="11"/>
      <c r="D33" s="12" t="s">
        <v>27</v>
      </c>
      <c r="E33" s="17">
        <f t="shared" ref="E33:J34" si="8">E34</f>
        <v>89733909</v>
      </c>
      <c r="F33" s="17">
        <f t="shared" si="8"/>
        <v>99156935</v>
      </c>
      <c r="G33" s="17">
        <f t="shared" si="8"/>
        <v>78888983</v>
      </c>
      <c r="H33" s="17">
        <f t="shared" si="8"/>
        <v>93234459</v>
      </c>
      <c r="I33" s="17">
        <f t="shared" si="8"/>
        <v>97595940</v>
      </c>
      <c r="J33" s="17">
        <f t="shared" si="8"/>
        <v>57593556</v>
      </c>
    </row>
    <row r="34" spans="1:10">
      <c r="A34" s="10"/>
      <c r="B34" s="11" t="s">
        <v>35</v>
      </c>
      <c r="C34" s="11"/>
      <c r="D34" s="12" t="s">
        <v>41</v>
      </c>
      <c r="E34" s="17">
        <f t="shared" si="8"/>
        <v>89733909</v>
      </c>
      <c r="F34" s="17">
        <f t="shared" si="8"/>
        <v>99156935</v>
      </c>
      <c r="G34" s="17">
        <f t="shared" si="8"/>
        <v>78888983</v>
      </c>
      <c r="H34" s="17">
        <f t="shared" si="8"/>
        <v>93234459</v>
      </c>
      <c r="I34" s="17">
        <f t="shared" si="8"/>
        <v>97595940</v>
      </c>
      <c r="J34" s="17">
        <f t="shared" si="8"/>
        <v>57593556</v>
      </c>
    </row>
    <row r="35" spans="1:10">
      <c r="A35" s="13"/>
      <c r="B35" s="14"/>
      <c r="C35" s="14" t="s">
        <v>59</v>
      </c>
      <c r="D35" s="15" t="s">
        <v>61</v>
      </c>
      <c r="E35" s="18">
        <v>89733909</v>
      </c>
      <c r="F35" s="18">
        <v>99156935</v>
      </c>
      <c r="G35" s="18">
        <v>78888983</v>
      </c>
      <c r="H35" s="18">
        <v>93234459</v>
      </c>
      <c r="I35" s="18">
        <v>97595940</v>
      </c>
      <c r="J35" s="18">
        <v>57593556</v>
      </c>
    </row>
    <row r="36" spans="1:10">
      <c r="A36" s="21" t="s">
        <v>28</v>
      </c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</sheetData>
  <mergeCells count="10">
    <mergeCell ref="D6:E6"/>
    <mergeCell ref="D2:I2"/>
    <mergeCell ref="A36:J36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2026-10-01T15:30:54Z</dcterms:modified>
</cp:coreProperties>
</file>