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1FDD11BA-759E-4B26-A287-DAE9B912B960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0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3" l="1"/>
  <c r="I37" i="3"/>
  <c r="H37" i="3"/>
  <c r="G37" i="3"/>
  <c r="F37" i="3"/>
  <c r="E37" i="3"/>
  <c r="J35" i="3"/>
  <c r="I35" i="3"/>
  <c r="H35" i="3"/>
  <c r="G35" i="3"/>
  <c r="F35" i="3"/>
  <c r="E35" i="3"/>
  <c r="J32" i="3"/>
  <c r="I32" i="3"/>
  <c r="H32" i="3"/>
  <c r="G32" i="3"/>
  <c r="F32" i="3"/>
  <c r="E32" i="3"/>
  <c r="J31" i="3"/>
  <c r="I31" i="3"/>
  <c r="H31" i="3"/>
  <c r="G31" i="3"/>
  <c r="F31" i="3"/>
  <c r="E31" i="3"/>
  <c r="J29" i="3"/>
  <c r="I29" i="3"/>
  <c r="H29" i="3"/>
  <c r="H28" i="3" s="1"/>
  <c r="G29" i="3"/>
  <c r="G28" i="3" s="1"/>
  <c r="F29" i="3"/>
  <c r="F28" i="3" s="1"/>
  <c r="E29" i="3"/>
  <c r="E28" i="3" s="1"/>
  <c r="J28" i="3"/>
  <c r="I28" i="3"/>
  <c r="J18" i="3"/>
  <c r="I18" i="3"/>
  <c r="H18" i="3"/>
  <c r="G18" i="3"/>
  <c r="F18" i="3"/>
  <c r="E18" i="3"/>
  <c r="J17" i="3"/>
  <c r="I17" i="3"/>
  <c r="H17" i="3"/>
  <c r="G17" i="3"/>
  <c r="F17" i="3"/>
  <c r="E17" i="3"/>
  <c r="J15" i="3"/>
  <c r="I15" i="3"/>
  <c r="H15" i="3"/>
  <c r="G15" i="3"/>
  <c r="F15" i="3"/>
  <c r="E15" i="3"/>
  <c r="J13" i="3"/>
  <c r="I13" i="3"/>
  <c r="H13" i="3"/>
  <c r="G13" i="3"/>
  <c r="F13" i="3"/>
  <c r="E13" i="3"/>
  <c r="J12" i="3"/>
  <c r="I12" i="3"/>
  <c r="H12" i="3"/>
  <c r="G12" i="3"/>
  <c r="F12" i="3"/>
  <c r="E12" i="3"/>
  <c r="J11" i="3"/>
  <c r="I11" i="3"/>
  <c r="H11" i="3"/>
  <c r="G11" i="3"/>
  <c r="F11" i="3"/>
  <c r="E11" i="3"/>
  <c r="H27" i="3" l="1"/>
  <c r="G27" i="3"/>
  <c r="F27" i="3"/>
  <c r="E27" i="3"/>
  <c r="J27" i="3"/>
  <c r="I27" i="3"/>
</calcChain>
</file>

<file path=xl/sharedStrings.xml><?xml version="1.0" encoding="utf-8"?>
<sst xmlns="http://schemas.openxmlformats.org/spreadsheetml/2006/main" count="80" uniqueCount="72">
  <si>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</si>
  <si>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</si>
  <si>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</si>
  <si>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</si>
  <si>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</si>
  <si>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</si>
  <si>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</si>
  <si>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</si>
  <si>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</si>
  <si>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</si>
  <si>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</si>
  <si>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</si>
  <si>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</si>
  <si>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</si>
  <si>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</si>
  <si>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</si>
  <si>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</si>
  <si>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</si>
  <si>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</si>
  <si>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</si>
  <si>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</si>
  <si>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</si>
  <si>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</si>
  <si>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</si>
  <si>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</si>
  <si>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</si>
  <si>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</si>
  <si>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</si>
  <si>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</si>
  <si>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</si>
  <si>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</si>
  <si>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</si>
  <si>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</si>
  <si>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</si>
  <si>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</si>
  <si>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</si>
  <si>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</si>
  <si>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</si>
  <si>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</si>
  <si>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</si>
  <si>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</si>
  <si>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040</t>
  </si>
  <si>
    <t>A Otras Entidades Públicas</t>
  </si>
  <si>
    <t>060</t>
  </si>
  <si>
    <t>GOBIERNO REGIONAL REGIÓN DE TARAPACÁ</t>
  </si>
  <si>
    <t>04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</si>
  <si>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</si>
  <si>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</si>
  <si>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</si>
  <si>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</si>
  <si>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</si>
  <si>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</si>
  <si>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</si>
  <si>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</si>
  <si>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</si>
  <si>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</si>
  <si>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</si>
  <si>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</si>
  <si>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</si>
  <si>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</si>
  <si>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</si>
  <si>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</si>
  <si>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</si>
  <si>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</si>
  <si>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Al Gobierno Central</t>
  </si>
  <si>
    <t>Ministerio Público - Fiscalía Regional de Tarapacá, Fortalecimiento de la unidad de análisis criminal y alta complejidad</t>
  </si>
  <si>
    <t>051</t>
  </si>
  <si>
    <t>SERVIU Región de Tarapaca</t>
  </si>
  <si>
    <t>Inversión Regional</t>
  </si>
  <si>
    <t>07</t>
  </si>
  <si>
    <t>Deuda Flotante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</si>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</sst>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tabSelected="1" view="pageBreakPreview" zoomScale="60" zoomScaleNormal="100" workbookViewId="0">
      <selection activeCell="G44" sqref="G44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44</v>
      </c>
      <c r="E7" s="25"/>
      <c r="F7" s="2"/>
      <c r="G7" s="3" t="s">
        <v>35</v>
      </c>
      <c r="H7" s="3" t="s">
        <v>45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71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48525468</v>
      </c>
      <c r="F11" s="16">
        <f t="shared" si="0"/>
        <v>29946739</v>
      </c>
      <c r="G11" s="16">
        <f t="shared" si="0"/>
        <v>50052332</v>
      </c>
      <c r="H11" s="16">
        <f t="shared" si="0"/>
        <v>52663923</v>
      </c>
      <c r="I11" s="16">
        <f t="shared" si="0"/>
        <v>91643009</v>
      </c>
      <c r="J11" s="16">
        <f t="shared" si="0"/>
        <v>29049544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0</v>
      </c>
      <c r="I12" s="17">
        <f t="shared" si="1"/>
        <v>755370</v>
      </c>
      <c r="J12" s="17">
        <f t="shared" si="1"/>
        <v>0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0</v>
      </c>
      <c r="I13" s="17">
        <f t="shared" si="1"/>
        <v>755370</v>
      </c>
      <c r="J13" s="17">
        <f t="shared" si="1"/>
        <v>0</v>
      </c>
    </row>
    <row r="14" spans="1:10">
      <c r="A14" s="10"/>
      <c r="B14" s="11"/>
      <c r="C14" s="11" t="s">
        <v>46</v>
      </c>
      <c r="D14" s="12" t="s">
        <v>47</v>
      </c>
      <c r="E14" s="17"/>
      <c r="F14" s="17"/>
      <c r="G14" s="17"/>
      <c r="H14" s="17"/>
      <c r="I14" s="17">
        <v>755370</v>
      </c>
      <c r="J14" s="17"/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15570159</v>
      </c>
      <c r="F15" s="17">
        <f t="shared" si="2"/>
        <v>7274186</v>
      </c>
      <c r="G15" s="17">
        <f t="shared" si="2"/>
        <v>24577591</v>
      </c>
      <c r="H15" s="17">
        <f t="shared" si="2"/>
        <v>22647010</v>
      </c>
      <c r="I15" s="17">
        <f t="shared" si="2"/>
        <v>53986541</v>
      </c>
      <c r="J15" s="17">
        <f t="shared" si="2"/>
        <v>29049544</v>
      </c>
    </row>
    <row r="16" spans="1:10">
      <c r="A16" s="10"/>
      <c r="B16" s="11" t="s">
        <v>33</v>
      </c>
      <c r="C16" s="11"/>
      <c r="D16" s="12" t="s">
        <v>37</v>
      </c>
      <c r="E16" s="17">
        <v>15570159</v>
      </c>
      <c r="F16" s="17">
        <v>7274186</v>
      </c>
      <c r="G16" s="17">
        <v>24577591</v>
      </c>
      <c r="H16" s="17">
        <v>22647010</v>
      </c>
      <c r="I16" s="17">
        <v>53986541</v>
      </c>
      <c r="J16" s="17">
        <v>29049544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32955309</v>
      </c>
      <c r="F17" s="17">
        <f t="shared" si="3"/>
        <v>22672553</v>
      </c>
      <c r="G17" s="17">
        <f t="shared" si="3"/>
        <v>25474741</v>
      </c>
      <c r="H17" s="17">
        <f t="shared" si="3"/>
        <v>30016913</v>
      </c>
      <c r="I17" s="17">
        <f t="shared" si="3"/>
        <v>36901098</v>
      </c>
      <c r="J17" s="17">
        <f t="shared" si="3"/>
        <v>0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SUM(E19:E26)</f>
        <v>32955309</v>
      </c>
      <c r="F18" s="17">
        <f t="shared" si="4"/>
        <v>22672553</v>
      </c>
      <c r="G18" s="17">
        <f t="shared" si="4"/>
        <v>25474741</v>
      </c>
      <c r="H18" s="17">
        <f t="shared" si="4"/>
        <v>30016913</v>
      </c>
      <c r="I18" s="17">
        <f t="shared" si="4"/>
        <v>36901098</v>
      </c>
      <c r="J18" s="17">
        <f t="shared" si="4"/>
        <v>0</v>
      </c>
    </row>
    <row r="19" spans="1:10">
      <c r="A19" s="10"/>
      <c r="B19" s="11"/>
      <c r="C19" s="11" t="s">
        <v>48</v>
      </c>
      <c r="D19" s="12" t="s">
        <v>49</v>
      </c>
      <c r="E19" s="17">
        <v>3490757</v>
      </c>
      <c r="F19" s="17">
        <v>2908735</v>
      </c>
      <c r="G19" s="17">
        <v>4461941</v>
      </c>
      <c r="H19" s="17">
        <v>1000840</v>
      </c>
      <c r="I19" s="17"/>
      <c r="J19" s="17"/>
    </row>
    <row r="20" spans="1:10">
      <c r="A20" s="10"/>
      <c r="B20" s="11"/>
      <c r="C20" s="11" t="s">
        <v>50</v>
      </c>
      <c r="D20" s="12" t="s">
        <v>51</v>
      </c>
      <c r="E20" s="17">
        <v>4194377</v>
      </c>
      <c r="F20" s="17">
        <v>4604017</v>
      </c>
      <c r="G20" s="17">
        <v>4077972</v>
      </c>
      <c r="H20" s="17">
        <v>4150762</v>
      </c>
      <c r="I20" s="17">
        <v>7523467</v>
      </c>
      <c r="J20" s="17"/>
    </row>
    <row r="21" spans="1:10">
      <c r="A21" s="10"/>
      <c r="B21" s="11"/>
      <c r="C21" s="11" t="s">
        <v>52</v>
      </c>
      <c r="D21" s="12" t="s">
        <v>53</v>
      </c>
      <c r="E21" s="17">
        <v>190508</v>
      </c>
      <c r="F21" s="17">
        <v>62519</v>
      </c>
      <c r="G21" s="17"/>
      <c r="H21" s="17"/>
      <c r="I21" s="17">
        <v>112589</v>
      </c>
      <c r="J21" s="17"/>
    </row>
    <row r="22" spans="1:10">
      <c r="A22" s="10"/>
      <c r="B22" s="11"/>
      <c r="C22" s="11" t="s">
        <v>54</v>
      </c>
      <c r="D22" s="12" t="s">
        <v>55</v>
      </c>
      <c r="E22" s="17">
        <v>2387183</v>
      </c>
      <c r="F22" s="17">
        <v>2387183</v>
      </c>
      <c r="G22" s="17">
        <v>2698785</v>
      </c>
      <c r="H22" s="17"/>
      <c r="I22" s="17">
        <v>2089574</v>
      </c>
      <c r="J22" s="17"/>
    </row>
    <row r="23" spans="1:10">
      <c r="A23" s="10"/>
      <c r="B23" s="11"/>
      <c r="C23" s="11" t="s">
        <v>56</v>
      </c>
      <c r="D23" s="12" t="s">
        <v>57</v>
      </c>
      <c r="E23" s="17">
        <v>37977</v>
      </c>
      <c r="F23" s="17"/>
      <c r="G23" s="17"/>
      <c r="H23" s="17"/>
      <c r="I23" s="17">
        <v>9737</v>
      </c>
      <c r="J23" s="17"/>
    </row>
    <row r="24" spans="1:10">
      <c r="A24" s="10"/>
      <c r="B24" s="11"/>
      <c r="C24" s="11" t="s">
        <v>58</v>
      </c>
      <c r="D24" s="12" t="s">
        <v>59</v>
      </c>
      <c r="E24" s="17">
        <v>21623817</v>
      </c>
      <c r="F24" s="17">
        <v>10772622</v>
      </c>
      <c r="G24" s="17">
        <v>14236043</v>
      </c>
      <c r="H24" s="17">
        <v>16520278</v>
      </c>
      <c r="I24" s="17">
        <v>16045986</v>
      </c>
      <c r="J24" s="17"/>
    </row>
    <row r="25" spans="1:10">
      <c r="A25" s="10"/>
      <c r="B25" s="11"/>
      <c r="C25" s="11" t="s">
        <v>41</v>
      </c>
      <c r="D25" s="12" t="s">
        <v>60</v>
      </c>
      <c r="E25" s="17">
        <v>1030690</v>
      </c>
      <c r="F25" s="17">
        <v>1937477</v>
      </c>
      <c r="G25" s="17"/>
      <c r="H25" s="17"/>
      <c r="I25" s="17">
        <v>2639730</v>
      </c>
      <c r="J25" s="17"/>
    </row>
    <row r="26" spans="1:10">
      <c r="A26" s="10"/>
      <c r="B26" s="11"/>
      <c r="C26" s="11" t="s">
        <v>43</v>
      </c>
      <c r="D26" s="12" t="s">
        <v>61</v>
      </c>
      <c r="E26" s="17"/>
      <c r="F26" s="17"/>
      <c r="G26" s="17"/>
      <c r="H26" s="17">
        <v>8345033</v>
      </c>
      <c r="I26" s="17">
        <v>8480015</v>
      </c>
      <c r="J26" s="17"/>
    </row>
    <row r="27" spans="1:10">
      <c r="A27" s="7"/>
      <c r="B27" s="8"/>
      <c r="C27" s="8"/>
      <c r="D27" s="9" t="s">
        <v>23</v>
      </c>
      <c r="E27" s="16">
        <f t="shared" ref="E27:J27" si="5">SUM(E28,E31,E37)</f>
        <v>48525467</v>
      </c>
      <c r="F27" s="16">
        <f t="shared" si="5"/>
        <v>29946738</v>
      </c>
      <c r="G27" s="16">
        <f t="shared" si="5"/>
        <v>50052332</v>
      </c>
      <c r="H27" s="16">
        <f t="shared" si="5"/>
        <v>52663924</v>
      </c>
      <c r="I27" s="16">
        <f t="shared" si="5"/>
        <v>91643009</v>
      </c>
      <c r="J27" s="16">
        <f t="shared" si="5"/>
        <v>29049544</v>
      </c>
    </row>
    <row r="28" spans="1:10">
      <c r="A28" s="10" t="s">
        <v>24</v>
      </c>
      <c r="B28" s="11"/>
      <c r="C28" s="11"/>
      <c r="D28" s="12" t="s">
        <v>18</v>
      </c>
      <c r="E28" s="17">
        <f t="shared" ref="E28:J29" si="6">E29</f>
        <v>5335884</v>
      </c>
      <c r="F28" s="17">
        <f t="shared" si="6"/>
        <v>7274186</v>
      </c>
      <c r="G28" s="17">
        <f t="shared" si="6"/>
        <v>6851608</v>
      </c>
      <c r="H28" s="17">
        <f t="shared" si="6"/>
        <v>7290548</v>
      </c>
      <c r="I28" s="17">
        <f t="shared" si="6"/>
        <v>7531344</v>
      </c>
      <c r="J28" s="17">
        <f t="shared" si="6"/>
        <v>4148388</v>
      </c>
    </row>
    <row r="29" spans="1:10">
      <c r="A29" s="10"/>
      <c r="B29" s="11" t="s">
        <v>36</v>
      </c>
      <c r="C29" s="11"/>
      <c r="D29" s="12" t="s">
        <v>42</v>
      </c>
      <c r="E29" s="17">
        <f t="shared" si="6"/>
        <v>5335884</v>
      </c>
      <c r="F29" s="17">
        <f t="shared" si="6"/>
        <v>7274186</v>
      </c>
      <c r="G29" s="17">
        <f t="shared" si="6"/>
        <v>6851608</v>
      </c>
      <c r="H29" s="17">
        <f t="shared" si="6"/>
        <v>7290548</v>
      </c>
      <c r="I29" s="17">
        <f t="shared" si="6"/>
        <v>7531344</v>
      </c>
      <c r="J29" s="17">
        <f t="shared" si="6"/>
        <v>4148388</v>
      </c>
    </row>
    <row r="30" spans="1:10">
      <c r="A30" s="10"/>
      <c r="B30" s="11"/>
      <c r="C30" s="11" t="s">
        <v>62</v>
      </c>
      <c r="D30" s="12" t="s">
        <v>63</v>
      </c>
      <c r="E30" s="17">
        <v>5335884</v>
      </c>
      <c r="F30" s="17">
        <v>7274186</v>
      </c>
      <c r="G30" s="17">
        <v>6851608</v>
      </c>
      <c r="H30" s="17">
        <v>7290548</v>
      </c>
      <c r="I30" s="17">
        <v>7531344</v>
      </c>
      <c r="J30" s="17">
        <v>4148388</v>
      </c>
    </row>
    <row r="31" spans="1:10">
      <c r="A31" s="10" t="s">
        <v>25</v>
      </c>
      <c r="B31" s="11"/>
      <c r="C31" s="11"/>
      <c r="D31" s="12" t="s">
        <v>26</v>
      </c>
      <c r="E31" s="17">
        <f t="shared" ref="E31:J31" si="7">SUM(E32,E35)</f>
        <v>43189583</v>
      </c>
      <c r="F31" s="17">
        <f t="shared" si="7"/>
        <v>22672552</v>
      </c>
      <c r="G31" s="17">
        <f t="shared" si="7"/>
        <v>43200724</v>
      </c>
      <c r="H31" s="17">
        <f t="shared" si="7"/>
        <v>45373376</v>
      </c>
      <c r="I31" s="17">
        <f t="shared" si="7"/>
        <v>71138375</v>
      </c>
      <c r="J31" s="17">
        <f t="shared" si="7"/>
        <v>24901156</v>
      </c>
    </row>
    <row r="32" spans="1:10">
      <c r="A32" s="10"/>
      <c r="B32" s="11" t="s">
        <v>38</v>
      </c>
      <c r="C32" s="11"/>
      <c r="D32" s="12" t="s">
        <v>64</v>
      </c>
      <c r="E32" s="17">
        <f t="shared" ref="E32:J32" si="8">SUM(E33:E34)</f>
        <v>0</v>
      </c>
      <c r="F32" s="17">
        <f t="shared" si="8"/>
        <v>0</v>
      </c>
      <c r="G32" s="17">
        <f t="shared" si="8"/>
        <v>0</v>
      </c>
      <c r="H32" s="17">
        <f t="shared" si="8"/>
        <v>0</v>
      </c>
      <c r="I32" s="17">
        <f t="shared" si="8"/>
        <v>4474788</v>
      </c>
      <c r="J32" s="17">
        <f t="shared" si="8"/>
        <v>0</v>
      </c>
    </row>
    <row r="33" spans="1:10" ht="20.399999999999999">
      <c r="A33" s="10"/>
      <c r="B33" s="11"/>
      <c r="C33" s="11" t="s">
        <v>40</v>
      </c>
      <c r="D33" s="12" t="s">
        <v>65</v>
      </c>
      <c r="E33" s="17"/>
      <c r="F33" s="17"/>
      <c r="G33" s="17"/>
      <c r="H33" s="17"/>
      <c r="I33" s="17">
        <v>1650822</v>
      </c>
      <c r="J33" s="17"/>
    </row>
    <row r="34" spans="1:10">
      <c r="A34" s="10"/>
      <c r="B34" s="11"/>
      <c r="C34" s="11" t="s">
        <v>66</v>
      </c>
      <c r="D34" s="12" t="s">
        <v>67</v>
      </c>
      <c r="E34" s="17"/>
      <c r="F34" s="17"/>
      <c r="G34" s="17"/>
      <c r="H34" s="17"/>
      <c r="I34" s="17">
        <v>2823966</v>
      </c>
      <c r="J34" s="17"/>
    </row>
    <row r="35" spans="1:10">
      <c r="A35" s="10"/>
      <c r="B35" s="11" t="s">
        <v>36</v>
      </c>
      <c r="C35" s="11"/>
      <c r="D35" s="12" t="s">
        <v>42</v>
      </c>
      <c r="E35" s="17">
        <f t="shared" ref="E35:J35" si="9">E36</f>
        <v>43189583</v>
      </c>
      <c r="F35" s="17">
        <f t="shared" si="9"/>
        <v>22672552</v>
      </c>
      <c r="G35" s="17">
        <f t="shared" si="9"/>
        <v>43200724</v>
      </c>
      <c r="H35" s="17">
        <f t="shared" si="9"/>
        <v>45373376</v>
      </c>
      <c r="I35" s="17">
        <f t="shared" si="9"/>
        <v>66663587</v>
      </c>
      <c r="J35" s="17">
        <f t="shared" si="9"/>
        <v>24901156</v>
      </c>
    </row>
    <row r="36" spans="1:10">
      <c r="A36" s="10"/>
      <c r="B36" s="11"/>
      <c r="C36" s="11" t="s">
        <v>62</v>
      </c>
      <c r="D36" s="12" t="s">
        <v>68</v>
      </c>
      <c r="E36" s="17">
        <v>43189583</v>
      </c>
      <c r="F36" s="17">
        <v>22672552</v>
      </c>
      <c r="G36" s="17">
        <v>43200724</v>
      </c>
      <c r="H36" s="17">
        <v>45373376</v>
      </c>
      <c r="I36" s="17">
        <v>66663587</v>
      </c>
      <c r="J36" s="17">
        <v>24901156</v>
      </c>
    </row>
    <row r="37" spans="1:10">
      <c r="A37" s="10" t="s">
        <v>27</v>
      </c>
      <c r="B37" s="11"/>
      <c r="C37" s="11"/>
      <c r="D37" s="12" t="s">
        <v>28</v>
      </c>
      <c r="E37" s="17">
        <f t="shared" ref="E37:J37" si="10">E38</f>
        <v>0</v>
      </c>
      <c r="F37" s="17">
        <f t="shared" si="10"/>
        <v>0</v>
      </c>
      <c r="G37" s="17">
        <f t="shared" si="10"/>
        <v>0</v>
      </c>
      <c r="H37" s="17">
        <f t="shared" si="10"/>
        <v>0</v>
      </c>
      <c r="I37" s="17">
        <f t="shared" si="10"/>
        <v>12973290</v>
      </c>
      <c r="J37" s="17">
        <f t="shared" si="10"/>
        <v>0</v>
      </c>
    </row>
    <row r="38" spans="1:10">
      <c r="A38" s="13"/>
      <c r="B38" s="14" t="s">
        <v>69</v>
      </c>
      <c r="C38" s="14"/>
      <c r="D38" s="15" t="s">
        <v>70</v>
      </c>
      <c r="E38" s="18"/>
      <c r="F38" s="18"/>
      <c r="G38" s="18"/>
      <c r="H38" s="18"/>
      <c r="I38" s="18">
        <v>12973290</v>
      </c>
      <c r="J38" s="18"/>
    </row>
    <row r="39" spans="1:10">
      <c r="A39" s="21" t="s">
        <v>29</v>
      </c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mergeCells count="10">
    <mergeCell ref="A39:J39"/>
    <mergeCell ref="D3:I3"/>
    <mergeCell ref="A7:C7"/>
    <mergeCell ref="D6:E6"/>
    <mergeCell ref="D2:I2"/>
    <mergeCell ref="D7:E7"/>
    <mergeCell ref="A5:C5"/>
    <mergeCell ref="A6:C6"/>
    <mergeCell ref="D5:E5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2026-10-01T15:20:08Z</dcterms:modified>
</cp:coreProperties>
</file>