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2" fontId="3" fillId="35" borderId="9" xfId="34" applyAlignment="1" applyProtection="1" applyNumberFormat="1" applyFont="1" applyFill="1" applyBorder="1">
      <alignment wrapText="true" horizontal="right" vertical="top"/>
      <protection hidden="false" locked="true"/>
    </xf>
    <xf numFmtId="0" fontId="0" fillId="36" borderId="9" xfId="35" applyAlignment="1" applyProtection="1" applyNumberFormat="1" applyFont="1" applyFill="1" applyBorder="1">
      <alignment wrapText="true"/>
      <protection hidden="false" locked="fals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2" fillId="40" borderId="6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6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6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6" xfId="4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5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SEGURIDAD PÚBLICA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32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3.168376765E9</v>
      </c>
      <c r="E12" s="28" t="n">
        <v>2.454675274E9</v>
      </c>
      <c r="F12" s="28" t="n">
        <v>1.546756791E9</v>
      </c>
      <c r="G12" s="28" t="n">
        <v>3.259397682E9</v>
      </c>
      <c r="H12" s="28" t="n">
        <v>3.488921688E9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2336983.0</v>
      </c>
      <c r="E13" s="33" t="n">
        <v>2336973.0</v>
      </c>
      <c r="F13" s="33" t="n">
        <v>3327804.0</v>
      </c>
      <c r="G13" s="33" t="n">
        <v>2404286.0</v>
      </c>
      <c r="H13" s="33" t="n">
        <v>3522009.0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162375.0</v>
      </c>
      <c r="E14" s="33" t="n">
        <v>121069.0</v>
      </c>
      <c r="F14" s="33" t="n">
        <v>84403.0</v>
      </c>
      <c r="G14" s="33" t="n">
        <v>167052.0</v>
      </c>
      <c r="H14" s="33" t="n">
        <v>167052.0</v>
      </c>
      <c r="I14" s="35" t="inlineStr"/>
      <c r="J14" s="34" t="inlineStr">
        <f/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3.9552801E7</v>
      </c>
      <c r="E15" s="33" t="n">
        <v>2.5799363E7</v>
      </c>
      <c r="F15" s="33" t="n">
        <v>2.5708891E7</v>
      </c>
      <c r="G15" s="33" t="n">
        <v>4.0691921E7</v>
      </c>
      <c r="H15" s="33" t="n">
        <v>4.1290531E7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3047656.0</v>
      </c>
      <c r="E16" s="33" t="n">
        <v>2774575.0</v>
      </c>
      <c r="F16" s="33" t="n">
        <v>2586336.0</v>
      </c>
      <c r="G16" s="33" t="n">
        <v>3135425.0</v>
      </c>
      <c r="H16" s="33" t="n">
        <v>5269497.0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3.10740884E9</v>
      </c>
      <c r="E17" s="33" t="n">
        <v>2.398835889E9</v>
      </c>
      <c r="F17" s="33" t="n">
        <v>1.508314448E9</v>
      </c>
      <c r="G17" s="33" t="n">
        <v>3.196832774E9</v>
      </c>
      <c r="H17" s="33" t="n">
        <v>3.422420692E9</v>
      </c>
      <c r="I17" s="33" t="inlineStr">
        <f>H17-G17</f>
        <is/>
      </c>
      <c r="J17" s="34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1317660.0</v>
      </c>
      <c r="E18" s="33" t="n">
        <v>1317660.0</v>
      </c>
      <c r="F18" s="33" t="n">
        <v>846865.0</v>
      </c>
      <c r="G18" s="33" t="n">
        <v>1355608.0</v>
      </c>
      <c r="H18" s="33" t="n">
        <v>1355609.0</v>
      </c>
      <c r="I18" s="33" t="inlineStr">
        <f>H18-G18</f>
        <is/>
      </c>
      <c r="J18" s="34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12</t>
          </r>
        </is>
      </c>
      <c r="B19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9" s="32" t="inlineStr"/>
      <c r="D19" s="33" t="n">
        <v>9033570.0</v>
      </c>
      <c r="E19" s="33" t="n">
        <v>9157238.0</v>
      </c>
      <c r="F19" s="33" t="n">
        <v>3565094.0</v>
      </c>
      <c r="G19" s="33" t="n">
        <v>9293736.0</v>
      </c>
      <c r="H19" s="33" t="n">
        <v>9379408.0</v>
      </c>
      <c r="I19" s="33" t="inlineStr">
        <f>H19-G19</f>
        <is/>
      </c>
      <c r="J19" s="34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14</t>
          </r>
        </is>
      </c>
      <c r="B20" s="31" t="inlineStr">
        <is>
          <r>
            <rPr>
              <rFont val="Times New Roman"/>
              <sz val="10.0"/>
            </rPr>
            <t xml:space="preserve">ENDEUDAMIENTO</t>
          </r>
        </is>
      </c>
      <c r="C20" s="32" t="inlineStr"/>
      <c r="D20" s="33" t="n">
        <v>5516800.0</v>
      </c>
      <c r="E20" s="33" t="n">
        <v>5516800.0</v>
      </c>
      <c r="F20" s="33" t="n">
        <v>2322950.0</v>
      </c>
      <c r="G20" s="33" t="n">
        <v>5516800.0</v>
      </c>
      <c r="H20" s="33" t="n">
        <v>5516800.0</v>
      </c>
      <c r="I20" s="35" t="inlineStr"/>
      <c r="J20" s="34" t="inlineStr">
        <f/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15</t>
          </r>
        </is>
      </c>
      <c r="B21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1" s="32" t="inlineStr"/>
      <c r="D21" s="33" t="n">
        <v>80.0</v>
      </c>
      <c r="E21" s="33" t="n">
        <v>8815707.0</v>
      </c>
      <c r="F21" s="33" t="n">
        <v>0.0</v>
      </c>
      <c r="G21" s="33" t="n">
        <v>80.0</v>
      </c>
      <c r="H21" s="33" t="n">
        <v>90.0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25" t="inlineStr">
        <is/>
      </c>
      <c r="B22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2" s="27" t="inlineStr"/>
      <c r="D22" s="28" t="n">
        <v>3.168376765E9</v>
      </c>
      <c r="E22" s="28" t="n">
        <v>2.454675274E9</v>
      </c>
      <c r="F22" s="28" t="n">
        <v>1.548939407E9</v>
      </c>
      <c r="G22" s="28" t="n">
        <v>3.259397682E9</v>
      </c>
      <c r="H22" s="28" t="n">
        <v>3.488921688E9</v>
      </c>
      <c r="I22" s="28" t="inlineStr">
        <f>H22-G22</f>
        <is/>
      </c>
      <c r="J22" s="29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21</t>
          </r>
        </is>
      </c>
      <c r="B23" s="31" t="inlineStr">
        <is>
          <r>
            <rPr>
              <rFont val="Times New Roman"/>
              <sz val="10.0"/>
            </rPr>
            <t xml:space="preserve">GASTOS EN PERSONAL</t>
          </r>
        </is>
      </c>
      <c r="C23" s="32" t="inlineStr"/>
      <c r="D23" s="33" t="n">
        <v>2.416231934E9</v>
      </c>
      <c r="E23" s="33" t="n">
        <v>1.821463012E9</v>
      </c>
      <c r="F23" s="33" t="n">
        <v>1.200455473E9</v>
      </c>
      <c r="G23" s="33" t="n">
        <v>2.485818649E9</v>
      </c>
      <c r="H23" s="33" t="n">
        <v>2.49355893E9</v>
      </c>
      <c r="I23" s="33" t="inlineStr">
        <f>H23-G23</f>
        <is/>
      </c>
      <c r="J23" s="34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22</t>
          </r>
        </is>
      </c>
      <c r="B24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4" s="32" t="inlineStr"/>
      <c r="D24" s="33" t="n">
        <v>4.88049661E8</v>
      </c>
      <c r="E24" s="33" t="n">
        <v>3.49572239E8</v>
      </c>
      <c r="F24" s="33" t="n">
        <v>1.95523068E8</v>
      </c>
      <c r="G24" s="33" t="n">
        <v>5.021055E8</v>
      </c>
      <c r="H24" s="33" t="n">
        <v>6.59193063E8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23</t>
          </r>
        </is>
      </c>
      <c r="B25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5" s="32" t="inlineStr"/>
      <c r="D25" s="33" t="n">
        <v>1.1645092E7</v>
      </c>
      <c r="E25" s="33" t="n">
        <v>1.1156357E7</v>
      </c>
      <c r="F25" s="33" t="n">
        <v>6124349.0</v>
      </c>
      <c r="G25" s="33" t="n">
        <v>1.1980471E7</v>
      </c>
      <c r="H25" s="33" t="n">
        <v>1.1965397E7</v>
      </c>
      <c r="I25" s="33" t="inlineStr">
        <f>H25-G25</f>
        <is/>
      </c>
      <c r="J25" s="34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24</t>
          </r>
        </is>
      </c>
      <c r="B26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6" s="32" t="inlineStr"/>
      <c r="D26" s="33" t="n">
        <v>9.24769E7</v>
      </c>
      <c r="E26" s="33" t="n">
        <v>1.0650013E8</v>
      </c>
      <c r="F26" s="33" t="n">
        <v>5.4953126E7</v>
      </c>
      <c r="G26" s="33" t="n">
        <v>9.4981348E7</v>
      </c>
      <c r="H26" s="33" t="n">
        <v>9.7703827E7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25</t>
          </r>
        </is>
      </c>
      <c r="B27" s="31" t="inlineStr">
        <is>
          <r>
            <rPr>
              <rFont val="Times New Roman"/>
              <sz val="10.0"/>
            </rPr>
            <t xml:space="preserve">INTEGROS AL FISCO</t>
          </r>
        </is>
      </c>
      <c r="C27" s="32" t="inlineStr"/>
      <c r="D27" s="33" t="n">
        <v>1.0092449E7</v>
      </c>
      <c r="E27" s="33" t="n">
        <v>1.0864195E7</v>
      </c>
      <c r="F27" s="33" t="n">
        <v>1.0203149E7</v>
      </c>
      <c r="G27" s="33" t="n">
        <v>1.0383108E7</v>
      </c>
      <c r="H27" s="33" t="n">
        <v>1.2408107E7</v>
      </c>
      <c r="I27" s="33" t="inlineStr">
        <f>H27-G27</f>
        <is/>
      </c>
      <c r="J27" s="34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26</t>
          </r>
        </is>
      </c>
      <c r="B28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8" s="32" t="inlineStr"/>
      <c r="D28" s="33" t="n">
        <v>370434.0</v>
      </c>
      <c r="E28" s="33" t="n">
        <v>370434.0</v>
      </c>
      <c r="F28" s="33" t="n">
        <v>207443.0</v>
      </c>
      <c r="G28" s="33" t="n">
        <v>381102.0</v>
      </c>
      <c r="H28" s="33" t="n">
        <v>381102.0</v>
      </c>
      <c r="I28" s="35" t="inlineStr"/>
      <c r="J28" s="34" t="inlineStr">
        <f/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29</t>
          </r>
        </is>
      </c>
      <c r="B29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9" s="32" t="inlineStr"/>
      <c r="D29" s="33" t="n">
        <v>6.7567121E7</v>
      </c>
      <c r="E29" s="33" t="n">
        <v>6.2559353E7</v>
      </c>
      <c r="F29" s="33" t="n">
        <v>3816048.0</v>
      </c>
      <c r="G29" s="33" t="n">
        <v>6.9513053E7</v>
      </c>
      <c r="H29" s="33" t="n">
        <v>1.32040461E8</v>
      </c>
      <c r="I29" s="33" t="inlineStr">
        <f>H29-G29</f>
        <is/>
      </c>
      <c r="J29" s="34" t="inlineStr">
        <f>(I29/G29)</f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31</t>
          </r>
        </is>
      </c>
      <c r="B30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30" s="32" t="inlineStr"/>
      <c r="D30" s="33" t="n">
        <v>5.7142073E7</v>
      </c>
      <c r="E30" s="33" t="n">
        <v>5.5216908E7</v>
      </c>
      <c r="F30" s="33" t="n">
        <v>2.5963833E7</v>
      </c>
      <c r="G30" s="33" t="n">
        <v>5.8787765E7</v>
      </c>
      <c r="H30" s="33" t="n">
        <v>5.6288775E7</v>
      </c>
      <c r="I30" s="33" t="inlineStr">
        <f>H30-G30</f>
        <is/>
      </c>
      <c r="J30" s="34" t="inlineStr">
        <f>(I30/G30)</f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32</t>
          </r>
        </is>
      </c>
      <c r="B31" s="31" t="inlineStr">
        <is>
          <r>
            <rPr>
              <rFont val="Times New Roman"/>
              <sz val="10.0"/>
            </rPr>
            <t xml:space="preserve">PRÉSTAMOS</t>
          </r>
        </is>
      </c>
      <c r="C31" s="32" t="inlineStr"/>
      <c r="D31" s="33" t="n">
        <v>1096726.0</v>
      </c>
      <c r="E31" s="33" t="n">
        <v>1096726.0</v>
      </c>
      <c r="F31" s="33" t="n">
        <v>1096691.0</v>
      </c>
      <c r="G31" s="33" t="n">
        <v>1128312.0</v>
      </c>
      <c r="H31" s="33" t="n">
        <v>1213984.0</v>
      </c>
      <c r="I31" s="33" t="inlineStr">
        <f>H31-G31</f>
        <is/>
      </c>
      <c r="J31" s="34" t="inlineStr">
        <f>(I31/G31)</f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33</t>
          </r>
        </is>
      </c>
      <c r="B32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32" s="32" t="inlineStr"/>
      <c r="D32" s="33" t="n">
        <v>2.1319427E7</v>
      </c>
      <c r="E32" s="33" t="n">
        <v>2.1319427E7</v>
      </c>
      <c r="F32" s="33" t="n">
        <v>7684492.0</v>
      </c>
      <c r="G32" s="33" t="n">
        <v>2.1933426E7</v>
      </c>
      <c r="H32" s="33" t="n">
        <v>2.1933436E7</v>
      </c>
      <c r="I32" s="33" t="inlineStr">
        <f>H32-G32</f>
        <is/>
      </c>
      <c r="J32" s="34" t="inlineStr">
        <f>(I32/G32)</f>
        <is/>
      </c>
      <c r="K32" s="3" t="inlineStr"/>
    </row>
    <row r="33" customHeight="1" ht="15">
      <c r="A33" s="30" t="inlineStr">
        <is>
          <r>
            <rPr>
              <rFont val="Times New Roman"/>
              <sz val="10.0"/>
            </rPr>
            <t xml:space="preserve">34</t>
          </r>
        </is>
      </c>
      <c r="B33" s="31" t="inlineStr">
        <is>
          <r>
            <rPr>
              <rFont val="Times New Roman"/>
              <sz val="10.0"/>
            </rPr>
            <t xml:space="preserve">SERVICIO DE LA DEUDA</t>
          </r>
        </is>
      </c>
      <c r="C33" s="32" t="inlineStr"/>
      <c r="D33" s="33" t="n">
        <v>2384948.0</v>
      </c>
      <c r="E33" s="33" t="n">
        <v>1.4556493E7</v>
      </c>
      <c r="F33" s="33" t="n">
        <v>4.2911735E7</v>
      </c>
      <c r="G33" s="33" t="n">
        <v>2384948.0</v>
      </c>
      <c r="H33" s="33" t="n">
        <v>2234506.0</v>
      </c>
      <c r="I33" s="33" t="inlineStr">
        <f>H33-G33</f>
        <is/>
      </c>
      <c r="J33" s="34" t="inlineStr">
        <f>(I33/G33)</f>
        <is/>
      </c>
      <c r="K33" s="3" t="inlineStr"/>
    </row>
    <row r="34" customHeight="1" ht="15">
      <c r="A34" s="30" t="inlineStr">
        <is>
          <r>
            <rPr>
              <rFont val="Times New Roman"/>
              <sz val="10.0"/>
            </rPr>
            <t xml:space="preserve">35</t>
          </r>
        </is>
      </c>
      <c r="B34" s="31" t="inlineStr">
        <is>
          <r>
            <rPr>
              <rFont val="Times New Roman"/>
              <sz val="10.0"/>
            </rPr>
            <t xml:space="preserve">SALDO FINAL DE CAJA</t>
          </r>
        </is>
      </c>
      <c r="C34" s="32" t="inlineStr"/>
      <c r="D34" s="33" t="n">
        <v>0.0</v>
      </c>
      <c r="E34" s="33" t="n">
        <v>0.0</v>
      </c>
      <c r="F34" s="33" t="n">
        <v>0.0</v>
      </c>
      <c r="G34" s="33" t="n">
        <v>0.0</v>
      </c>
      <c r="H34" s="33" t="n">
        <v>100.0</v>
      </c>
      <c r="I34" s="33" t="inlineStr">
        <f>H34-G34</f>
        <is/>
      </c>
      <c r="J34" s="34" t="inlineStr">
        <f/>
        <is/>
      </c>
      <c r="K34" s="3" t="inlineStr"/>
    </row>
    <row r="35" customHeight="1" ht="15">
      <c r="A35" s="36" t="inlineStr"/>
      <c r="B35" s="37" t="inlineStr"/>
      <c r="C35" s="38" t="inlineStr"/>
      <c r="D35" s="36" t="inlineStr"/>
      <c r="E35" s="36" t="inlineStr"/>
      <c r="F35" s="36" t="inlineStr"/>
      <c r="G35" s="36" t="inlineStr"/>
      <c r="H35" s="36" t="inlineStr"/>
      <c r="I35" s="36" t="inlineStr"/>
      <c r="J35" s="36" t="inlineStr"/>
      <c r="K35" s="3" t="inlineStr"/>
    </row>
    <row r="36" customHeight="1" ht="15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</row>
    <row r="37" customHeight="1" ht="15">
      <c r="A3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7" s="40" t="inlineStr"/>
      <c r="C37" s="40" t="inlineStr"/>
      <c r="D37" s="41" t="n">
        <v>3.165111618E9</v>
      </c>
      <c r="E37" s="41" t="n">
        <v>2.438466836E9</v>
      </c>
      <c r="F37" s="41" t="n">
        <v>1.499762345E9</v>
      </c>
      <c r="G37" s="41" t="n">
        <v>3.256038505E9</v>
      </c>
      <c r="H37" s="41" t="n">
        <v>3.48345173E9</v>
      </c>
      <c r="I37" s="41" t="n">
        <v>2.27413225E8</v>
      </c>
      <c r="J37" s="42" t="n">
        <v>0.06984353061267007</v>
      </c>
      <c r="K37" s="3" t="inlineStr"/>
    </row>
    <row r="38" customHeight="1" ht="15">
      <c r="A3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8" s="44" t="inlineStr"/>
      <c r="C38" s="44" t="inlineStr"/>
      <c r="D38" s="44" t="inlineStr"/>
      <c r="E38" s="44" t="inlineStr"/>
      <c r="F38" s="44" t="inlineStr"/>
      <c r="G38" s="44" t="inlineStr"/>
      <c r="H38" s="44" t="inlineStr"/>
      <c r="I38" s="3" t="inlineStr"/>
      <c r="J38" s="3" t="inlineStr"/>
      <c r="K38" s="3" t="inlineStr"/>
    </row>
    <row r="39" customHeight="1" ht="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C37"/>
    <mergeCell ref="A38:H38"/>
  </mergeCells>
  <pageMargins left="0.0" right="0.0" top="0.0" bottom="0.0" header="0.0" footer="0.0"/>
  <pageSetup orientation="landscape"/>
  <drawing r:id="rIdDr1"/>
</worksheet>
</file>