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B23230C-CC41-4B98-B6F2-ED17B4E664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CA250000" sheetId="1" r:id="rId1"/>
  </sheets>
  <definedNames>
    <definedName name="_xlnm.Print_Area" localSheetId="0">'RCA250000'!$A$1:$J$34</definedName>
    <definedName name="JR_PAGE_ANCHOR_0_1">'RCA250000'!$A$1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8" i="1"/>
  <c r="I27" i="1"/>
  <c r="J27" i="1" s="1"/>
  <c r="J24" i="1"/>
  <c r="I24" i="1"/>
  <c r="I22" i="1"/>
  <c r="J22" i="1" s="1"/>
  <c r="I21" i="1"/>
  <c r="J21" i="1" s="1"/>
  <c r="I20" i="1"/>
  <c r="J20" i="1" s="1"/>
  <c r="I15" i="1"/>
  <c r="J15" i="1" s="1"/>
  <c r="I14" i="1"/>
  <c r="J14" i="1" s="1"/>
  <c r="I13" i="1"/>
  <c r="J13" i="1" s="1"/>
  <c r="I12" i="1"/>
  <c r="J12" i="1" s="1"/>
</calcChain>
</file>

<file path=xl/sharedStrings.xml><?xml version="1.0" encoding="utf-8"?>
<sst xmlns="http://schemas.openxmlformats.org/spreadsheetml/2006/main" count="82" uniqueCount="67">
  <si>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</si>
  <si>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</si>
  <si>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</si>
  <si>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</si>
  <si>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</si>
  <si>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DEL MEDIO AMBIENTE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</si>
  <si>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</si>
  <si>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25</t>
    </r>
  </si>
  <si>
    <r>
      <rPr>
        <sz val="10"/>
        <rFont val="Aptos Narrow"/>
        <family val="2"/>
      </rPr>
      <t xml:space="preserve">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</si>
  <si>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</si>
  <si>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</si>
  <si>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</si>
  <si>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</si>
  <si>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</si>
  <si>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</si>
  <si>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</si>
  <si>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</si>
  <si>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</si>
  <si>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</si>
  <si>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</si>
  <si>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</si>
  <si>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</si>
  <si>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</si>
  <si>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</si>
  <si>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</si>
  <si>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</si>
  <si>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</si>
  <si>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</si>
  <si>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</si>
  <si>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</si>
  <si>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</si>
  <si>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</si>
  <si>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</si>
  <si>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</si>
  <si>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</si>
  <si>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</si>
  <si>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</si>
  <si>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</si>
  <si>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</si>
  <si>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</si>
  <si>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</si>
  <si>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</si>
  <si>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</si>
  <si>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</si>
  <si>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</si>
  <si>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</si>
  <si>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</si>
  <si>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</si>
  <si>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</si>
  <si>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</si>
  <si>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</si>
  <si>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</si>
  <si>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</si>
  <si>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</si>
  <si>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</si>
  <si>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</si>
  <si>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</si>
  <si>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</si>
  <si>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</si>
  <si>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 AÑO 2026  
(Inicial + Reajuste + Leyes Especiales + Ajustes)</t>
  </si>
  <si>
    <t>PRESUPUESTO VIGENTE 
AÑO 2026 
A AGOSTO</t>
  </si>
  <si>
    <t>EJECUCIÓN AÑO 2026 
AL 31 DE AGOSTO</t>
  </si>
  <si>
    <t>LEY DE PPTOS AÑO 2026
(Inicial + Reajuste + Leyes Especiales + Ajustes)</t>
  </si>
  <si>
    <t>Variación monto $ 
(5) - (4)</t>
  </si>
  <si>
    <t xml:space="preserve">   Variación %    
(6) / (4)</t>
  </si>
  <si>
    <t>(En $ de 2026)</t>
  </si>
  <si>
    <t>(En $ de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</si>
</sst>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ptos Narrow"/>
      <family val="2"/>
    </font>
    <font>
      <sz val="8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top" wrapText="1"/>
    </xf>
    <xf numFmtId="0" fontId="2" fillId="16" borderId="6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top" wrapText="1"/>
    </xf>
    <xf numFmtId="3" fontId="3" fillId="27" borderId="7" xfId="0" applyNumberFormat="1" applyFont="1" applyFill="1" applyBorder="1" applyAlignment="1">
      <alignment horizontal="right" vertical="top" wrapText="1"/>
    </xf>
    <xf numFmtId="164" fontId="3" fillId="28" borderId="7" xfId="0" applyNumberFormat="1" applyFont="1" applyFill="1" applyBorder="1" applyAlignment="1">
      <alignment horizontal="right" vertical="top" wrapText="1"/>
    </xf>
    <xf numFmtId="0" fontId="0" fillId="29" borderId="7" xfId="0" applyFill="1" applyBorder="1" applyAlignment="1" applyProtection="1">
      <alignment wrapText="1"/>
      <protection locked="0"/>
    </xf>
    <xf numFmtId="3" fontId="2" fillId="32" borderId="6" xfId="0" applyNumberFormat="1" applyFont="1" applyFill="1" applyBorder="1" applyAlignment="1">
      <alignment horizontal="right" vertical="center" wrapText="1"/>
    </xf>
    <xf numFmtId="164" fontId="2" fillId="33" borderId="6" xfId="0" applyNumberFormat="1" applyFont="1" applyFill="1" applyBorder="1" applyAlignment="1">
      <alignment horizontal="right" vertical="center" wrapText="1"/>
    </xf>
    <xf numFmtId="0" fontId="3" fillId="24" borderId="8" xfId="0" applyFont="1" applyFill="1" applyBorder="1" applyAlignment="1">
      <alignment horizontal="center" vertical="top" wrapText="1"/>
    </xf>
    <xf numFmtId="3" fontId="3" fillId="27" borderId="8" xfId="0" applyNumberFormat="1" applyFont="1" applyFill="1" applyBorder="1" applyAlignment="1">
      <alignment horizontal="right" vertical="top" wrapText="1"/>
    </xf>
    <xf numFmtId="164" fontId="3" fillId="28" borderId="8" xfId="0" applyNumberFormat="1" applyFont="1" applyFill="1" applyBorder="1" applyAlignment="1">
      <alignment horizontal="right" vertical="top" wrapText="1"/>
    </xf>
    <xf numFmtId="0" fontId="3" fillId="24" borderId="11" xfId="0" applyFont="1" applyFill="1" applyBorder="1" applyAlignment="1">
      <alignment horizontal="center" vertical="top" wrapText="1"/>
    </xf>
    <xf numFmtId="3" fontId="3" fillId="27" borderId="11" xfId="0" applyNumberFormat="1" applyFont="1" applyFill="1" applyBorder="1" applyAlignment="1">
      <alignment horizontal="right" vertical="top" wrapText="1"/>
    </xf>
    <xf numFmtId="164" fontId="3" fillId="28" borderId="11" xfId="0" applyNumberFormat="1" applyFont="1" applyFill="1" applyBorder="1" applyAlignment="1">
      <alignment horizontal="right" vertical="top" wrapText="1"/>
    </xf>
    <xf numFmtId="0" fontId="3" fillId="19" borderId="6" xfId="0" applyFont="1" applyFill="1" applyBorder="1" applyAlignment="1">
      <alignment horizontal="center" vertical="top" wrapText="1"/>
    </xf>
    <xf numFmtId="3" fontId="2" fillId="22" borderId="6" xfId="0" applyNumberFormat="1" applyFont="1" applyFill="1" applyBorder="1" applyAlignment="1">
      <alignment horizontal="right" vertical="top" wrapText="1"/>
    </xf>
    <xf numFmtId="164" fontId="2" fillId="23" borderId="6" xfId="0" applyNumberFormat="1" applyFont="1" applyFill="1" applyBorder="1" applyAlignment="1">
      <alignment horizontal="right" vertical="top" wrapText="1"/>
    </xf>
    <xf numFmtId="0" fontId="7" fillId="35" borderId="10" xfId="0" applyFont="1" applyFill="1" applyBorder="1" applyAlignment="1">
      <alignment horizontal="center" vertical="top" wrapText="1"/>
    </xf>
    <xf numFmtId="0" fontId="2" fillId="35" borderId="10" xfId="0" applyFont="1" applyFill="1" applyBorder="1" applyAlignment="1">
      <alignment horizontal="center" vertical="top" wrapText="1"/>
    </xf>
    <xf numFmtId="0" fontId="7" fillId="35" borderId="12" xfId="0" applyFont="1" applyFill="1" applyBorder="1" applyAlignment="1">
      <alignment horizontal="center" vertical="center" wrapText="1"/>
    </xf>
    <xf numFmtId="0" fontId="2" fillId="35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4" fillId="10" borderId="1" xfId="0" applyFont="1" applyFill="1" applyBorder="1" applyAlignment="1">
      <alignment horizontal="left" vertical="top" wrapText="1"/>
    </xf>
    <xf numFmtId="0" fontId="4" fillId="11" borderId="1" xfId="0" applyFont="1" applyFill="1" applyBorder="1" applyAlignment="1" applyProtection="1">
      <alignment horizontal="left" vertical="top" wrapText="1"/>
      <protection locked="0"/>
    </xf>
    <xf numFmtId="0" fontId="2" fillId="13" borderId="4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 applyProtection="1">
      <alignment horizontal="center" vertical="center" wrapText="1"/>
      <protection locked="0"/>
    </xf>
    <xf numFmtId="0" fontId="2" fillId="18" borderId="9" xfId="0" applyFont="1" applyFill="1" applyBorder="1" applyAlignment="1" applyProtection="1">
      <alignment horizontal="center" vertical="center" wrapText="1"/>
      <protection locked="0"/>
    </xf>
    <xf numFmtId="0" fontId="2" fillId="14" borderId="5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 applyProtection="1">
      <alignment horizontal="center" vertical="center" wrapText="1"/>
      <protection locked="0"/>
    </xf>
    <xf numFmtId="0" fontId="2" fillId="15" borderId="10" xfId="0" applyFont="1" applyFill="1" applyBorder="1" applyAlignment="1" applyProtection="1">
      <alignment horizontal="center" vertical="center" wrapText="1"/>
      <protection locked="0"/>
    </xf>
    <xf numFmtId="0" fontId="7" fillId="35" borderId="5" xfId="0" applyFont="1" applyFill="1" applyBorder="1" applyAlignment="1">
      <alignment horizontal="center" vertical="center" wrapText="1"/>
    </xf>
    <xf numFmtId="0" fontId="2" fillId="35" borderId="12" xfId="0" applyFont="1" applyFill="1" applyBorder="1" applyAlignment="1" applyProtection="1">
      <alignment horizontal="center" vertical="center" wrapText="1"/>
      <protection locked="0"/>
    </xf>
    <xf numFmtId="0" fontId="3" fillId="25" borderId="7" xfId="0" applyFont="1" applyFill="1" applyBorder="1" applyAlignment="1">
      <alignment horizontal="left" vertical="top" wrapText="1"/>
    </xf>
    <xf numFmtId="0" fontId="3" fillId="26" borderId="7" xfId="0" applyFont="1" applyFill="1" applyBorder="1" applyAlignment="1" applyProtection="1">
      <alignment horizontal="left" vertical="top" wrapText="1"/>
      <protection locked="0"/>
    </xf>
    <xf numFmtId="0" fontId="2" fillId="20" borderId="6" xfId="0" applyFont="1" applyFill="1" applyBorder="1" applyAlignment="1">
      <alignment horizontal="left" vertical="top" wrapText="1"/>
    </xf>
    <xf numFmtId="0" fontId="2" fillId="21" borderId="6" xfId="0" applyFont="1" applyFill="1" applyBorder="1" applyAlignment="1" applyProtection="1">
      <alignment horizontal="left" vertical="top" wrapText="1"/>
      <protection locked="0"/>
    </xf>
    <xf numFmtId="0" fontId="3" fillId="25" borderId="11" xfId="0" applyFont="1" applyFill="1" applyBorder="1" applyAlignment="1">
      <alignment horizontal="left" vertical="top" wrapText="1"/>
    </xf>
    <xf numFmtId="0" fontId="3" fillId="26" borderId="11" xfId="0" applyFont="1" applyFill="1" applyBorder="1" applyAlignment="1" applyProtection="1">
      <alignment horizontal="left" vertical="top" wrapText="1"/>
      <protection locked="0"/>
    </xf>
    <xf numFmtId="0" fontId="2" fillId="30" borderId="6" xfId="0" applyFont="1" applyFill="1" applyBorder="1" applyAlignment="1">
      <alignment horizontal="left" vertical="top" wrapText="1"/>
    </xf>
    <xf numFmtId="0" fontId="2" fillId="31" borderId="6" xfId="0" applyFont="1" applyFill="1" applyBorder="1" applyAlignment="1" applyProtection="1">
      <alignment horizontal="left" vertical="top" wrapText="1"/>
      <protection locked="0"/>
    </xf>
    <xf numFmtId="0" fontId="5" fillId="34" borderId="1" xfId="0" applyFont="1" applyFill="1" applyBorder="1" applyAlignment="1">
      <alignment horizontal="left" wrapText="1"/>
    </xf>
    <xf numFmtId="0" fontId="5" fillId="35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25" borderId="8" xfId="0" applyFont="1" applyFill="1" applyBorder="1" applyAlignment="1">
      <alignment horizontal="left" vertical="top" wrapText="1"/>
    </xf>
    <xf numFmtId="0" fontId="3" fillId="26" borderId="8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4"/>
  <sheetViews>
    <sheetView tabSelected="1" zoomScaleNormal="100" workbookViewId="0">
      <selection sqref="A1:J1"/>
    </sheetView>
  </sheetViews>
  <sheetFormatPr baseColWidth="10" defaultColWidth="9.140625" defaultRowHeight="15"/>
  <cols>
    <col min="1" max="1" width="4.7109375" customWidth="1"/>
    <col min="2" max="2" width="5" customWidth="1"/>
    <col min="3" max="3" width="45.140625" customWidth="1"/>
    <col min="4" max="8" width="15" customWidth="1"/>
    <col min="9" max="9" width="12.7109375" customWidth="1"/>
    <col min="10" max="10" width="10.7109375" customWidth="1"/>
    <col min="11" max="11" width="5.42578125" customWidth="1"/>
  </cols>
  <sheetData>
    <row r="1" spans="1:11" ht="17.100000000000001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1"/>
    </row>
    <row r="2" spans="1:11" ht="17.100000000000001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1"/>
    </row>
    <row r="3" spans="1:11" ht="1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25" t="s">
        <v>4</v>
      </c>
      <c r="B5" s="26"/>
      <c r="C5" s="27" t="s">
        <v>5</v>
      </c>
      <c r="D5" s="28"/>
      <c r="E5" s="28"/>
      <c r="F5" s="1"/>
      <c r="G5" s="2" t="s">
        <v>6</v>
      </c>
      <c r="H5" s="2" t="s">
        <v>7</v>
      </c>
      <c r="I5" s="1"/>
      <c r="J5" s="1"/>
      <c r="K5" s="1"/>
    </row>
    <row r="6" spans="1:11" ht="15" customHeight="1">
      <c r="A6" s="29" t="s">
        <v>8</v>
      </c>
      <c r="B6" s="30"/>
      <c r="C6" s="30"/>
      <c r="D6" s="30"/>
      <c r="E6" s="30"/>
      <c r="F6" s="1"/>
      <c r="G6" s="1"/>
      <c r="H6" s="1"/>
      <c r="I6" s="1"/>
      <c r="J6" s="1"/>
      <c r="K6" s="1"/>
    </row>
    <row r="7" spans="1:11" ht="15" customHeight="1">
      <c r="A7" s="29" t="s">
        <v>8</v>
      </c>
      <c r="B7" s="30"/>
      <c r="C7" s="30"/>
      <c r="D7" s="30"/>
      <c r="E7" s="30"/>
      <c r="F7" s="1"/>
      <c r="G7" s="1"/>
      <c r="H7" s="1"/>
      <c r="I7" s="1"/>
      <c r="J7" s="1"/>
      <c r="K7" s="1"/>
    </row>
    <row r="8" spans="1:11" ht="15" customHeight="1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>
      <c r="A9" s="31" t="s">
        <v>10</v>
      </c>
      <c r="B9" s="34" t="s">
        <v>11</v>
      </c>
      <c r="C9" s="35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65.099999999999994" customHeight="1">
      <c r="A10" s="32"/>
      <c r="B10" s="35"/>
      <c r="C10" s="35"/>
      <c r="D10" s="21" t="s">
        <v>59</v>
      </c>
      <c r="E10" s="21" t="s">
        <v>60</v>
      </c>
      <c r="F10" s="21" t="s">
        <v>61</v>
      </c>
      <c r="G10" s="21" t="s">
        <v>62</v>
      </c>
      <c r="H10" s="22" t="s">
        <v>19</v>
      </c>
      <c r="I10" s="37" t="s">
        <v>63</v>
      </c>
      <c r="J10" s="37" t="s">
        <v>64</v>
      </c>
      <c r="K10" s="1"/>
    </row>
    <row r="11" spans="1:11" ht="15" customHeight="1">
      <c r="A11" s="33"/>
      <c r="B11" s="36"/>
      <c r="C11" s="36"/>
      <c r="D11" s="23" t="s">
        <v>65</v>
      </c>
      <c r="E11" s="24" t="s">
        <v>20</v>
      </c>
      <c r="F11" s="24" t="s">
        <v>20</v>
      </c>
      <c r="G11" s="23" t="s">
        <v>66</v>
      </c>
      <c r="H11" s="24" t="s">
        <v>21</v>
      </c>
      <c r="I11" s="38"/>
      <c r="J11" s="38"/>
      <c r="K11" s="1"/>
    </row>
    <row r="12" spans="1:11" ht="15" customHeight="1">
      <c r="A12" s="18" t="s">
        <v>22</v>
      </c>
      <c r="B12" s="41" t="s">
        <v>23</v>
      </c>
      <c r="C12" s="42"/>
      <c r="D12" s="19">
        <v>95573987</v>
      </c>
      <c r="E12" s="19">
        <v>97361627</v>
      </c>
      <c r="F12" s="19">
        <v>62307633</v>
      </c>
      <c r="G12" s="19">
        <v>98326507</v>
      </c>
      <c r="H12" s="19">
        <v>98631633</v>
      </c>
      <c r="I12" s="19">
        <f>H12-G12</f>
        <v>305126</v>
      </c>
      <c r="J12" s="20">
        <f>(I12/G12)</f>
        <v>3.1031916958058929E-3</v>
      </c>
      <c r="K12" s="1"/>
    </row>
    <row r="13" spans="1:11" ht="15" customHeight="1">
      <c r="A13" s="15" t="s">
        <v>24</v>
      </c>
      <c r="B13" s="43" t="s">
        <v>25</v>
      </c>
      <c r="C13" s="44"/>
      <c r="D13" s="16">
        <v>1821028</v>
      </c>
      <c r="E13" s="16">
        <v>1821028</v>
      </c>
      <c r="F13" s="16">
        <v>1382990</v>
      </c>
      <c r="G13" s="16">
        <v>1873472</v>
      </c>
      <c r="H13" s="16">
        <v>50</v>
      </c>
      <c r="I13" s="16">
        <f>H13-G13</f>
        <v>-1873422</v>
      </c>
      <c r="J13" s="17">
        <f>(I13/G13)</f>
        <v>-0.99997331158405356</v>
      </c>
      <c r="K13" s="1"/>
    </row>
    <row r="14" spans="1:11" ht="15" customHeight="1">
      <c r="A14" s="6" t="s">
        <v>26</v>
      </c>
      <c r="B14" s="39" t="s">
        <v>27</v>
      </c>
      <c r="C14" s="40"/>
      <c r="D14" s="7">
        <v>393571</v>
      </c>
      <c r="E14" s="7">
        <v>482730</v>
      </c>
      <c r="F14" s="7">
        <v>1043624</v>
      </c>
      <c r="G14" s="7">
        <v>404904</v>
      </c>
      <c r="H14" s="7">
        <v>160</v>
      </c>
      <c r="I14" s="7">
        <f>H14-G14</f>
        <v>-404744</v>
      </c>
      <c r="J14" s="8">
        <f>(I14/G14)</f>
        <v>-0.99960484460514099</v>
      </c>
      <c r="K14" s="1"/>
    </row>
    <row r="15" spans="1:11" ht="15" customHeight="1">
      <c r="A15" s="6" t="s">
        <v>28</v>
      </c>
      <c r="B15" s="39" t="s">
        <v>29</v>
      </c>
      <c r="C15" s="40"/>
      <c r="D15" s="7">
        <v>93359268</v>
      </c>
      <c r="E15" s="7">
        <v>94376610</v>
      </c>
      <c r="F15" s="7">
        <v>58583293</v>
      </c>
      <c r="G15" s="7">
        <v>96048011</v>
      </c>
      <c r="H15" s="7">
        <v>98631303</v>
      </c>
      <c r="I15" s="7">
        <f>H15-G15</f>
        <v>2583292</v>
      </c>
      <c r="J15" s="8">
        <f>(I15/G15)</f>
        <v>2.6895840664519329E-2</v>
      </c>
      <c r="K15" s="1"/>
    </row>
    <row r="16" spans="1:11" ht="15" customHeight="1">
      <c r="A16" s="6" t="s">
        <v>30</v>
      </c>
      <c r="B16" s="39" t="s">
        <v>31</v>
      </c>
      <c r="C16" s="40"/>
      <c r="D16" s="7">
        <v>0</v>
      </c>
      <c r="E16" s="7">
        <v>2902</v>
      </c>
      <c r="F16" s="7">
        <v>0</v>
      </c>
      <c r="G16" s="7">
        <v>0</v>
      </c>
      <c r="H16" s="7">
        <v>0</v>
      </c>
      <c r="I16" s="9"/>
      <c r="J16" s="8" t="s">
        <v>22</v>
      </c>
      <c r="K16" s="1"/>
    </row>
    <row r="17" spans="1:11" ht="15" customHeight="1">
      <c r="A17" s="6" t="s">
        <v>32</v>
      </c>
      <c r="B17" s="39" t="s">
        <v>33</v>
      </c>
      <c r="C17" s="40"/>
      <c r="D17" s="7">
        <v>60</v>
      </c>
      <c r="E17" s="7">
        <v>316280</v>
      </c>
      <c r="F17" s="7">
        <v>1297726</v>
      </c>
      <c r="G17" s="7">
        <v>60</v>
      </c>
      <c r="H17" s="7">
        <v>60</v>
      </c>
      <c r="I17" s="9"/>
      <c r="J17" s="8" t="s">
        <v>22</v>
      </c>
      <c r="K17" s="1"/>
    </row>
    <row r="18" spans="1:11" ht="15" customHeight="1">
      <c r="A18" s="6" t="s">
        <v>34</v>
      </c>
      <c r="B18" s="39" t="s">
        <v>35</v>
      </c>
      <c r="C18" s="40"/>
      <c r="D18" s="7">
        <v>0</v>
      </c>
      <c r="E18" s="7">
        <v>146010</v>
      </c>
      <c r="F18" s="7">
        <v>0</v>
      </c>
      <c r="G18" s="7">
        <v>0</v>
      </c>
      <c r="H18" s="7">
        <v>0</v>
      </c>
      <c r="I18" s="9"/>
      <c r="J18" s="8" t="s">
        <v>22</v>
      </c>
      <c r="K18" s="1"/>
    </row>
    <row r="19" spans="1:11" ht="15" customHeight="1">
      <c r="A19" s="6" t="s">
        <v>36</v>
      </c>
      <c r="B19" s="39" t="s">
        <v>37</v>
      </c>
      <c r="C19" s="40"/>
      <c r="D19" s="7">
        <v>60</v>
      </c>
      <c r="E19" s="7">
        <v>216067</v>
      </c>
      <c r="F19" s="7">
        <v>0</v>
      </c>
      <c r="G19" s="7">
        <v>60</v>
      </c>
      <c r="H19" s="7">
        <v>60</v>
      </c>
      <c r="I19" s="9"/>
      <c r="J19" s="8" t="s">
        <v>22</v>
      </c>
      <c r="K19" s="1"/>
    </row>
    <row r="20" spans="1:11" ht="15" customHeight="1">
      <c r="A20" s="18" t="s">
        <v>22</v>
      </c>
      <c r="B20" s="41" t="s">
        <v>38</v>
      </c>
      <c r="C20" s="42"/>
      <c r="D20" s="19">
        <v>95573987</v>
      </c>
      <c r="E20" s="19">
        <v>97361627</v>
      </c>
      <c r="F20" s="19">
        <v>60330797</v>
      </c>
      <c r="G20" s="19">
        <v>98326507</v>
      </c>
      <c r="H20" s="19">
        <v>98631633</v>
      </c>
      <c r="I20" s="19">
        <f>H20-G20</f>
        <v>305126</v>
      </c>
      <c r="J20" s="20">
        <f>(I20/G20)</f>
        <v>3.1031916958058929E-3</v>
      </c>
      <c r="K20" s="1"/>
    </row>
    <row r="21" spans="1:11" ht="15" customHeight="1">
      <c r="A21" s="15" t="s">
        <v>39</v>
      </c>
      <c r="B21" s="43" t="s">
        <v>40</v>
      </c>
      <c r="C21" s="44"/>
      <c r="D21" s="16">
        <v>67207302</v>
      </c>
      <c r="E21" s="16">
        <v>63857542</v>
      </c>
      <c r="F21" s="16">
        <v>41588284</v>
      </c>
      <c r="G21" s="16">
        <v>69142872</v>
      </c>
      <c r="H21" s="16">
        <v>71432865</v>
      </c>
      <c r="I21" s="16">
        <f>H21-G21</f>
        <v>2289993</v>
      </c>
      <c r="J21" s="17">
        <f>(I21/G21)</f>
        <v>3.3119726354438966E-2</v>
      </c>
      <c r="K21" s="1"/>
    </row>
    <row r="22" spans="1:11" ht="15" customHeight="1">
      <c r="A22" s="6" t="s">
        <v>41</v>
      </c>
      <c r="B22" s="39" t="s">
        <v>42</v>
      </c>
      <c r="C22" s="40"/>
      <c r="D22" s="7">
        <v>14217838</v>
      </c>
      <c r="E22" s="7">
        <v>14363838</v>
      </c>
      <c r="F22" s="7">
        <v>7717890</v>
      </c>
      <c r="G22" s="7">
        <v>14627311</v>
      </c>
      <c r="H22" s="7">
        <v>17067056</v>
      </c>
      <c r="I22" s="7">
        <f>H22-G22</f>
        <v>2439745</v>
      </c>
      <c r="J22" s="8">
        <f>(I22/G22)</f>
        <v>0.16679381466627735</v>
      </c>
      <c r="K22" s="1"/>
    </row>
    <row r="23" spans="1:11" ht="15" customHeight="1">
      <c r="A23" s="6" t="s">
        <v>43</v>
      </c>
      <c r="B23" s="39" t="s">
        <v>44</v>
      </c>
      <c r="C23" s="40"/>
      <c r="D23" s="7">
        <v>50</v>
      </c>
      <c r="E23" s="7">
        <v>362900</v>
      </c>
      <c r="F23" s="7">
        <v>266796</v>
      </c>
      <c r="G23" s="7">
        <v>50</v>
      </c>
      <c r="H23" s="7">
        <v>50</v>
      </c>
      <c r="I23" s="9"/>
      <c r="J23" s="8" t="s">
        <v>22</v>
      </c>
      <c r="K23" s="1"/>
    </row>
    <row r="24" spans="1:11" ht="15" customHeight="1">
      <c r="A24" s="6" t="s">
        <v>45</v>
      </c>
      <c r="B24" s="39" t="s">
        <v>25</v>
      </c>
      <c r="C24" s="40"/>
      <c r="D24" s="7">
        <v>12798488</v>
      </c>
      <c r="E24" s="7">
        <v>13067666</v>
      </c>
      <c r="F24" s="7">
        <v>5887173</v>
      </c>
      <c r="G24" s="7">
        <v>13167083</v>
      </c>
      <c r="H24" s="7">
        <v>8052373</v>
      </c>
      <c r="I24" s="7">
        <f>H24-G24</f>
        <v>-5114710</v>
      </c>
      <c r="J24" s="8">
        <f>(I24/G24)</f>
        <v>-0.38844670455863306</v>
      </c>
      <c r="K24" s="1"/>
    </row>
    <row r="25" spans="1:11" ht="15" customHeight="1">
      <c r="A25" s="6" t="s">
        <v>7</v>
      </c>
      <c r="B25" s="39" t="s">
        <v>46</v>
      </c>
      <c r="C25" s="40"/>
      <c r="D25" s="7">
        <v>120</v>
      </c>
      <c r="E25" s="7">
        <v>120</v>
      </c>
      <c r="F25" s="7">
        <v>40496</v>
      </c>
      <c r="G25" s="7">
        <v>120</v>
      </c>
      <c r="H25" s="7">
        <v>120</v>
      </c>
      <c r="I25" s="9"/>
      <c r="J25" s="8" t="s">
        <v>22</v>
      </c>
      <c r="K25" s="1"/>
    </row>
    <row r="26" spans="1:11" ht="15" customHeight="1">
      <c r="A26" s="6" t="s">
        <v>47</v>
      </c>
      <c r="B26" s="39" t="s">
        <v>48</v>
      </c>
      <c r="C26" s="40"/>
      <c r="D26" s="7">
        <v>0</v>
      </c>
      <c r="E26" s="7">
        <v>39509</v>
      </c>
      <c r="F26" s="7">
        <v>39688</v>
      </c>
      <c r="G26" s="7">
        <v>0</v>
      </c>
      <c r="H26" s="7">
        <v>0</v>
      </c>
      <c r="I26" s="9"/>
      <c r="J26" s="8" t="s">
        <v>22</v>
      </c>
      <c r="K26" s="1"/>
    </row>
    <row r="27" spans="1:11" ht="15" customHeight="1">
      <c r="A27" s="6" t="s">
        <v>49</v>
      </c>
      <c r="B27" s="39" t="s">
        <v>50</v>
      </c>
      <c r="C27" s="40"/>
      <c r="D27" s="7">
        <v>1350129</v>
      </c>
      <c r="E27" s="7">
        <v>1350129</v>
      </c>
      <c r="F27" s="7">
        <v>481450</v>
      </c>
      <c r="G27" s="7">
        <v>1389011</v>
      </c>
      <c r="H27" s="7">
        <v>1549011</v>
      </c>
      <c r="I27" s="7">
        <f>H27-G27</f>
        <v>160000</v>
      </c>
      <c r="J27" s="8">
        <f>(I27/G27)</f>
        <v>0.11518987250640923</v>
      </c>
      <c r="K27" s="1"/>
    </row>
    <row r="28" spans="1:11" ht="15" customHeight="1">
      <c r="A28" s="6" t="s">
        <v>51</v>
      </c>
      <c r="B28" s="39" t="s">
        <v>52</v>
      </c>
      <c r="C28" s="40"/>
      <c r="D28" s="7">
        <v>0</v>
      </c>
      <c r="E28" s="7">
        <v>0</v>
      </c>
      <c r="F28" s="7">
        <v>0</v>
      </c>
      <c r="G28" s="7">
        <v>0</v>
      </c>
      <c r="H28" s="7">
        <v>530038</v>
      </c>
      <c r="I28" s="7">
        <f>H28-G28</f>
        <v>530038</v>
      </c>
      <c r="J28" s="8" t="s">
        <v>22</v>
      </c>
      <c r="K28" s="1"/>
    </row>
    <row r="29" spans="1:11" ht="15" customHeight="1">
      <c r="A29" s="6" t="s">
        <v>53</v>
      </c>
      <c r="B29" s="39" t="s">
        <v>54</v>
      </c>
      <c r="C29" s="40"/>
      <c r="D29" s="7">
        <v>60</v>
      </c>
      <c r="E29" s="7">
        <v>4319923</v>
      </c>
      <c r="F29" s="7">
        <v>4309020</v>
      </c>
      <c r="G29" s="7">
        <v>60</v>
      </c>
      <c r="H29" s="7">
        <v>60</v>
      </c>
      <c r="I29" s="9"/>
      <c r="J29" s="8" t="s">
        <v>22</v>
      </c>
      <c r="K29" s="1"/>
    </row>
    <row r="30" spans="1:11" ht="15" customHeight="1">
      <c r="A30" s="12" t="s">
        <v>55</v>
      </c>
      <c r="B30" s="51" t="s">
        <v>56</v>
      </c>
      <c r="C30" s="52"/>
      <c r="D30" s="13">
        <v>0</v>
      </c>
      <c r="E30" s="13">
        <v>0</v>
      </c>
      <c r="F30" s="13">
        <v>0</v>
      </c>
      <c r="G30" s="13">
        <v>0</v>
      </c>
      <c r="H30" s="13">
        <v>60</v>
      </c>
      <c r="I30" s="13">
        <f>H30-G30</f>
        <v>60</v>
      </c>
      <c r="J30" s="14" t="s">
        <v>22</v>
      </c>
      <c r="K30" s="1"/>
    </row>
    <row r="31" spans="1:11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customHeight="1">
      <c r="A32" s="45" t="s">
        <v>57</v>
      </c>
      <c r="B32" s="46"/>
      <c r="C32" s="46"/>
      <c r="D32" s="10">
        <v>95573807</v>
      </c>
      <c r="E32" s="10">
        <v>93041584</v>
      </c>
      <c r="F32" s="10">
        <v>55981281</v>
      </c>
      <c r="G32" s="10">
        <v>98326327</v>
      </c>
      <c r="H32" s="10">
        <v>98631393</v>
      </c>
      <c r="I32" s="10">
        <v>305066</v>
      </c>
      <c r="J32" s="11">
        <v>3.102587163659637E-3</v>
      </c>
      <c r="K32" s="1"/>
    </row>
    <row r="33" spans="1:11" ht="15" customHeight="1">
      <c r="A33" s="47" t="s">
        <v>58</v>
      </c>
      <c r="B33" s="48"/>
      <c r="C33" s="48"/>
      <c r="D33" s="48"/>
      <c r="E33" s="48"/>
      <c r="F33" s="48"/>
      <c r="G33" s="48"/>
      <c r="H33" s="48"/>
      <c r="I33" s="1"/>
      <c r="J33" s="1"/>
      <c r="K33" s="1"/>
    </row>
    <row r="34" spans="1:11" ht="5.0999999999999996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32">
    <mergeCell ref="A32:C32"/>
    <mergeCell ref="A33:H33"/>
    <mergeCell ref="A1:J1"/>
    <mergeCell ref="A2:J2"/>
    <mergeCell ref="A3:J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J10:J11"/>
    <mergeCell ref="B12:C12"/>
    <mergeCell ref="B13:C13"/>
    <mergeCell ref="B14:C14"/>
    <mergeCell ref="B15:C15"/>
    <mergeCell ref="I10:I11"/>
    <mergeCell ref="B17:C17"/>
    <mergeCell ref="B18:C18"/>
    <mergeCell ref="B19:C19"/>
    <mergeCell ref="B20:C20"/>
    <mergeCell ref="A5:B5"/>
    <mergeCell ref="C5:E5"/>
    <mergeCell ref="A6:E6"/>
    <mergeCell ref="A7:E7"/>
    <mergeCell ref="A9:A11"/>
    <mergeCell ref="B9:C11"/>
  </mergeCells>
  <printOptions horizontalCentered="1"/>
  <pageMargins left="0.59055118110236227" right="0.59055118110236227" top="0.78740157480314965" bottom="0.59055118110236227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RCA250000</vt:lpstr>
      <vt:lpstr>'RCA250000'!Área_de_impresión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2026-09-30T00:15:28Z</dcterms:modified>
</cp:coreProperties>
</file>