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FFFFFF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2" fontId="3" fillId="35" borderId="9" xfId="34" applyAlignment="1" applyProtection="1" applyNumberFormat="1" applyFont="1" applyFill="1" applyBorder="1">
      <alignment wrapText="true" horizontal="right" vertical="top"/>
      <protection hidden="false" locked="true"/>
    </xf>
    <xf numFmtId="0" fontId="0" fillId="36" borderId="9" xfId="35" applyAlignment="1" applyProtection="1" applyNumberFormat="1" applyFont="1" applyFill="1" applyBorder="1">
      <alignment wrapText="true"/>
      <protection hidden="false" locked="fals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0" fillId="40" borderId="13" xfId="39" applyAlignment="1" applyProtection="1" applyNumberFormat="1" applyFont="1" applyFill="1" applyBorder="1">
      <alignment wrapText="true"/>
      <protection hidden="false" locked="false"/>
    </xf>
    <xf numFmtId="0" fontId="0" fillId="41" borderId="14" xfId="40" applyAlignment="1" applyProtection="1" applyNumberFormat="1" applyFont="1" applyFill="1" applyBorder="1">
      <alignment wrapText="true"/>
      <protection hidden="false" locked="false"/>
    </xf>
    <xf numFmtId="0" fontId="2" fillId="42" borderId="6" xfId="41" applyAlignment="1" applyProtection="1" applyNumberFormat="1" applyFont="1" applyFill="1" applyBorder="1">
      <alignment wrapText="true" horizontal="left" vertical="top"/>
      <protection hidden="false" locked="true"/>
    </xf>
    <xf numFmtId="0" fontId="2" fillId="43" borderId="6" xfId="42" applyAlignment="1" applyProtection="1" applyNumberFormat="1" applyFont="1" applyFill="1" applyBorder="1">
      <alignment wrapText="true" horizontal="left" vertical="top"/>
      <protection hidden="false" locked="false"/>
    </xf>
    <xf numFmtId="1" fontId="2" fillId="44" borderId="6" xfId="43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5" borderId="6" xfId="4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left" vertical="bottom"/>
      <protection hidden="false" locked="true"/>
    </xf>
    <xf numFmtId="0" fontId="5" fillId="47" borderId="1" xfId="46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09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1.7676953538E10</v>
      </c>
      <c r="E12" s="28" t="n">
        <v>1.851798502E10</v>
      </c>
      <c r="F12" s="28" t="n">
        <v>1.2005023317E10</v>
      </c>
      <c r="G12" s="28" t="n">
        <v>1.818545862E10</v>
      </c>
      <c r="H12" s="28" t="n">
        <v>1.8164538368E10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1.6524474E7</v>
      </c>
      <c r="E13" s="33" t="n">
        <v>1.6524474E7</v>
      </c>
      <c r="F13" s="33" t="n">
        <v>6.5278265E7</v>
      </c>
      <c r="G13" s="33" t="n">
        <v>1.7000348E7</v>
      </c>
      <c r="H13" s="33" t="n">
        <v>4.0828269E7</v>
      </c>
      <c r="I13" s="33" t="inlineStr">
        <f>H13-G13</f>
        <is/>
      </c>
      <c r="J13" s="34" t="inlineStr">
        <f>(I13/G13)</f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06</t>
          </r>
        </is>
      </c>
      <c r="B14" s="31" t="inlineStr">
        <is>
          <r>
            <rPr>
              <rFont val="Times New Roman"/>
              <sz val="10.0"/>
            </rPr>
            <t xml:space="preserve">RENTAS DE LA PROPIEDAD</t>
          </r>
        </is>
      </c>
      <c r="C14" s="32" t="inlineStr"/>
      <c r="D14" s="33" t="n">
        <v>7329.0</v>
      </c>
      <c r="E14" s="33" t="n">
        <v>7329.0</v>
      </c>
      <c r="F14" s="33" t="n">
        <v>7965.0</v>
      </c>
      <c r="G14" s="33" t="n">
        <v>7329.0</v>
      </c>
      <c r="H14" s="33" t="n">
        <v>7329.0</v>
      </c>
      <c r="I14" s="35" t="inlineStr"/>
      <c r="J14" s="34" t="inlineStr">
        <f/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07</t>
          </r>
        </is>
      </c>
      <c r="B15" s="31" t="inlineStr">
        <is>
          <r>
            <rPr>
              <rFont val="Times New Roman"/>
              <sz val="10.0"/>
            </rPr>
            <t xml:space="preserve">INGRESOS DE OPERACIÓN</t>
          </r>
        </is>
      </c>
      <c r="C15" s="32" t="inlineStr"/>
      <c r="D15" s="33" t="n">
        <v>6500648.0</v>
      </c>
      <c r="E15" s="33" t="n">
        <v>6500648.0</v>
      </c>
      <c r="F15" s="33" t="n">
        <v>3655663.0</v>
      </c>
      <c r="G15" s="33" t="n">
        <v>6682116.0</v>
      </c>
      <c r="H15" s="33" t="n">
        <v>6678350.0</v>
      </c>
      <c r="I15" s="33" t="inlineStr">
        <f>H15-G15</f>
        <is/>
      </c>
      <c r="J15" s="34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08</t>
          </r>
        </is>
      </c>
      <c r="B16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6" s="32" t="inlineStr"/>
      <c r="D16" s="33" t="n">
        <v>3.4499666E7</v>
      </c>
      <c r="E16" s="33" t="n">
        <v>3.6787082E7</v>
      </c>
      <c r="F16" s="33" t="n">
        <v>5.5156018E7</v>
      </c>
      <c r="G16" s="33" t="n">
        <v>3.5257891E7</v>
      </c>
      <c r="H16" s="33" t="n">
        <v>2.751554E7</v>
      </c>
      <c r="I16" s="33" t="inlineStr">
        <f>H16-G16</f>
        <is/>
      </c>
      <c r="J16" s="34" t="inlineStr">
        <f>(I16/G16)</f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09</t>
          </r>
        </is>
      </c>
      <c r="B17" s="31" t="inlineStr">
        <is>
          <r>
            <rPr>
              <rFont val="Times New Roman"/>
              <sz val="10.0"/>
            </rPr>
            <t xml:space="preserve">APORTE FISCAL</t>
          </r>
        </is>
      </c>
      <c r="C17" s="32" t="inlineStr"/>
      <c r="D17" s="33" t="n">
        <v>1.7503700135E10</v>
      </c>
      <c r="E17" s="33" t="n">
        <v>1.7820301288E10</v>
      </c>
      <c r="F17" s="33" t="n">
        <v>1.1598306129E10</v>
      </c>
      <c r="G17" s="33" t="n">
        <v>1.8007476664E10</v>
      </c>
      <c r="H17" s="33" t="n">
        <v>1.8089337769E10</v>
      </c>
      <c r="I17" s="33" t="inlineStr">
        <f>H17-G17</f>
        <is/>
      </c>
      <c r="J17" s="34" t="inlineStr">
        <f>(I17/G17)</f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10</t>
          </r>
        </is>
      </c>
      <c r="B18" s="31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C18" s="32" t="inlineStr"/>
      <c r="D18" s="33" t="n">
        <v>29856.0</v>
      </c>
      <c r="E18" s="33" t="n">
        <v>29856.0</v>
      </c>
      <c r="F18" s="33" t="n">
        <v>25742.0</v>
      </c>
      <c r="G18" s="33" t="n">
        <v>29856.0</v>
      </c>
      <c r="H18" s="33" t="n">
        <v>10.0</v>
      </c>
      <c r="I18" s="33" t="inlineStr">
        <f>H18-G18</f>
        <is/>
      </c>
      <c r="J18" s="34" t="inlineStr">
        <f>(I18/G18)</f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12</t>
          </r>
        </is>
      </c>
      <c r="B19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9" s="32" t="inlineStr"/>
      <c r="D19" s="33" t="n">
        <v>1.1568962E8</v>
      </c>
      <c r="E19" s="33" t="n">
        <v>1.2336221E8</v>
      </c>
      <c r="F19" s="33" t="n">
        <v>2.82593535E8</v>
      </c>
      <c r="G19" s="33" t="n">
        <v>1.19002606E8</v>
      </c>
      <c r="H19" s="33" t="n">
        <v>168531.0</v>
      </c>
      <c r="I19" s="33" t="inlineStr">
        <f>H19-G19</f>
        <is/>
      </c>
      <c r="J19" s="34" t="inlineStr">
        <f>(I19/G19)</f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15</t>
          </r>
        </is>
      </c>
      <c r="B20" s="31" t="inlineStr">
        <is>
          <r>
            <rPr>
              <rFont val="Times New Roman"/>
              <sz val="10.0"/>
            </rPr>
            <t xml:space="preserve">SALDO INICIAL DE CAJA</t>
          </r>
        </is>
      </c>
      <c r="C20" s="32" t="inlineStr"/>
      <c r="D20" s="33" t="n">
        <v>1810.0</v>
      </c>
      <c r="E20" s="33" t="n">
        <v>5.14472133E8</v>
      </c>
      <c r="F20" s="33" t="n">
        <v>0.0</v>
      </c>
      <c r="G20" s="33" t="n">
        <v>1810.0</v>
      </c>
      <c r="H20" s="33" t="n">
        <v>2570.0</v>
      </c>
      <c r="I20" s="33" t="inlineStr">
        <f>H20-G20</f>
        <is/>
      </c>
      <c r="J20" s="34" t="inlineStr">
        <f>(I20/G20)</f>
        <is/>
      </c>
      <c r="K20" s="3" t="inlineStr"/>
    </row>
    <row r="21" customHeight="1" ht="15">
      <c r="A21" s="25" t="inlineStr">
        <is/>
      </c>
      <c r="B21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21" s="27" t="inlineStr"/>
      <c r="D21" s="28" t="n">
        <v>1.7676953538E10</v>
      </c>
      <c r="E21" s="28" t="n">
        <v>1.851798502E10</v>
      </c>
      <c r="F21" s="28" t="n">
        <v>1.1927539875E10</v>
      </c>
      <c r="G21" s="28" t="n">
        <v>1.818545862E10</v>
      </c>
      <c r="H21" s="28" t="n">
        <v>1.8164538368E10</v>
      </c>
      <c r="I21" s="28" t="inlineStr">
        <f>H21-G21</f>
        <is/>
      </c>
      <c r="J21" s="29" t="inlineStr">
        <f>(I21/G21)</f>
        <is/>
      </c>
      <c r="K21" s="3" t="inlineStr"/>
    </row>
    <row r="22" customHeight="1" ht="15">
      <c r="A22" s="30" t="inlineStr">
        <is>
          <r>
            <rPr>
              <rFont val="Times New Roman"/>
              <sz val="10.0"/>
            </rPr>
            <t xml:space="preserve">21</t>
          </r>
        </is>
      </c>
      <c r="B22" s="31" t="inlineStr">
        <is>
          <r>
            <rPr>
              <rFont val="Times New Roman"/>
              <sz val="10.0"/>
            </rPr>
            <t xml:space="preserve">GASTOS EN PERSONAL</t>
          </r>
        </is>
      </c>
      <c r="C22" s="32" t="inlineStr"/>
      <c r="D22" s="33" t="n">
        <v>2.973310857E9</v>
      </c>
      <c r="E22" s="33" t="n">
        <v>2.905825093E9</v>
      </c>
      <c r="F22" s="33" t="n">
        <v>2.034656481E9</v>
      </c>
      <c r="G22" s="33" t="n">
        <v>3.058884205E9</v>
      </c>
      <c r="H22" s="33" t="n">
        <v>3.595278576E9</v>
      </c>
      <c r="I22" s="33" t="inlineStr">
        <f>H22-G22</f>
        <is/>
      </c>
      <c r="J22" s="34" t="inlineStr">
        <f>(I22/G22)</f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22</t>
          </r>
        </is>
      </c>
      <c r="B23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3" s="32" t="inlineStr"/>
      <c r="D23" s="33" t="n">
        <v>3.58415991E8</v>
      </c>
      <c r="E23" s="33" t="n">
        <v>3.6593165E8</v>
      </c>
      <c r="F23" s="33" t="n">
        <v>1.94220319E8</v>
      </c>
      <c r="G23" s="33" t="n">
        <v>3.68618301E8</v>
      </c>
      <c r="H23" s="33" t="n">
        <v>4.32033717E8</v>
      </c>
      <c r="I23" s="33" t="inlineStr">
        <f>H23-G23</f>
        <is/>
      </c>
      <c r="J23" s="34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23</t>
          </r>
        </is>
      </c>
      <c r="B24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4" s="32" t="inlineStr"/>
      <c r="D24" s="33" t="n">
        <v>4215715.0</v>
      </c>
      <c r="E24" s="33" t="n">
        <v>3.370679E7</v>
      </c>
      <c r="F24" s="33" t="n">
        <v>4.620535E7</v>
      </c>
      <c r="G24" s="33" t="n">
        <v>4336064.0</v>
      </c>
      <c r="H24" s="33" t="n">
        <v>6070453.0</v>
      </c>
      <c r="I24" s="33" t="inlineStr">
        <f>H24-G24</f>
        <is/>
      </c>
      <c r="J24" s="34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24</t>
          </r>
        </is>
      </c>
      <c r="B25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5" s="32" t="inlineStr"/>
      <c r="D25" s="33" t="n">
        <v>1.3193746189E10</v>
      </c>
      <c r="E25" s="33" t="n">
        <v>1.2999102257E10</v>
      </c>
      <c r="F25" s="33" t="n">
        <v>8.434903208E9</v>
      </c>
      <c r="G25" s="33" t="n">
        <v>1.3573723964E10</v>
      </c>
      <c r="H25" s="33" t="n">
        <v>1.3014008397E10</v>
      </c>
      <c r="I25" s="33" t="inlineStr">
        <f>H25-G25</f>
        <is/>
      </c>
      <c r="J25" s="34" t="inlineStr">
        <f>(I25/G25)</f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25</t>
          </r>
        </is>
      </c>
      <c r="B26" s="31" t="inlineStr">
        <is>
          <r>
            <rPr>
              <rFont val="Times New Roman"/>
              <sz val="10.0"/>
            </rPr>
            <t xml:space="preserve">INTEGROS AL FISCO</t>
          </r>
        </is>
      </c>
      <c r="C26" s="32" t="inlineStr"/>
      <c r="D26" s="33" t="n">
        <v>3737.0</v>
      </c>
      <c r="E26" s="33" t="n">
        <v>3737.0</v>
      </c>
      <c r="F26" s="33" t="n">
        <v>3.5294513E7</v>
      </c>
      <c r="G26" s="33" t="n">
        <v>3737.0</v>
      </c>
      <c r="H26" s="33" t="n">
        <v>4097.0</v>
      </c>
      <c r="I26" s="33" t="inlineStr">
        <f>H26-G26</f>
        <is/>
      </c>
      <c r="J26" s="34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26</t>
          </r>
        </is>
      </c>
      <c r="B27" s="31" t="inlineStr">
        <is>
          <r>
            <rPr>
              <rFont val="Times New Roman"/>
              <sz val="10.0"/>
            </rPr>
            <t xml:space="preserve">OTROS GASTOS CORRIENTES</t>
          </r>
        </is>
      </c>
      <c r="C27" s="32" t="inlineStr"/>
      <c r="D27" s="33" t="n">
        <v>2730025.0</v>
      </c>
      <c r="E27" s="33" t="n">
        <v>2733130.0</v>
      </c>
      <c r="F27" s="33" t="n">
        <v>1688151.0</v>
      </c>
      <c r="G27" s="33" t="n">
        <v>2786354.0</v>
      </c>
      <c r="H27" s="33" t="n">
        <v>3372086.0</v>
      </c>
      <c r="I27" s="33" t="inlineStr">
        <f>H27-G27</f>
        <is/>
      </c>
      <c r="J27" s="34" t="inlineStr">
        <f>(I27/G27)</f>
        <is/>
      </c>
      <c r="K27" s="3" t="inlineStr"/>
    </row>
    <row r="28" customHeight="1" ht="15">
      <c r="A28" s="30" t="inlineStr">
        <is>
          <r>
            <rPr>
              <rFont val="Times New Roman"/>
              <sz val="10.0"/>
            </rPr>
            <t xml:space="preserve">29</t>
          </r>
        </is>
      </c>
      <c r="B28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8" s="32" t="inlineStr"/>
      <c r="D28" s="33" t="n">
        <v>3.6224898E7</v>
      </c>
      <c r="E28" s="33" t="n">
        <v>3.9753543E7</v>
      </c>
      <c r="F28" s="33" t="n">
        <v>1.1718714E7</v>
      </c>
      <c r="G28" s="33" t="n">
        <v>3.7268184E7</v>
      </c>
      <c r="H28" s="33" t="n">
        <v>4.0973932E7</v>
      </c>
      <c r="I28" s="33" t="inlineStr">
        <f>H28-G28</f>
        <is/>
      </c>
      <c r="J28" s="34" t="inlineStr">
        <f>(I28/G28)</f>
        <is/>
      </c>
      <c r="K28" s="3" t="inlineStr"/>
    </row>
    <row r="29" customHeight="1" ht="15">
      <c r="A29" s="30" t="inlineStr">
        <is>
          <r>
            <rPr>
              <rFont val="Times New Roman"/>
              <sz val="10.0"/>
            </rPr>
            <t xml:space="preserve">30</t>
          </r>
        </is>
      </c>
      <c r="B29" s="31" t="inlineStr">
        <is>
          <r>
            <rPr>
              <rFont val="Times New Roman"/>
              <sz val="10.0"/>
            </rPr>
            <t xml:space="preserve">ADQUISICIÓN DE ACTIVOS FINANCIEROS</t>
          </r>
        </is>
      </c>
      <c r="C29" s="32" t="inlineStr"/>
      <c r="D29" s="33" t="n">
        <v>4.93672274E8</v>
      </c>
      <c r="E29" s="33" t="n">
        <v>4.93672274E8</v>
      </c>
      <c r="F29" s="33" t="n">
        <v>5.3486097E7</v>
      </c>
      <c r="G29" s="33" t="n">
        <v>5.07890035E8</v>
      </c>
      <c r="H29" s="33" t="n">
        <v>4.89335511E8</v>
      </c>
      <c r="I29" s="33" t="inlineStr">
        <f>H29-G29</f>
        <is/>
      </c>
      <c r="J29" s="34" t="inlineStr">
        <f>(I29/G29)</f>
        <is/>
      </c>
      <c r="K29" s="3" t="inlineStr"/>
    </row>
    <row r="30" customHeight="1" ht="15">
      <c r="A30" s="30" t="inlineStr">
        <is>
          <r>
            <rPr>
              <rFont val="Times New Roman"/>
              <sz val="10.0"/>
            </rPr>
            <t xml:space="preserve">31</t>
          </r>
        </is>
      </c>
      <c r="B30" s="31" t="inlineStr">
        <is>
          <r>
            <rPr>
              <rFont val="Times New Roman"/>
              <sz val="10.0"/>
            </rPr>
            <t xml:space="preserve">INICIATIVAS DE INVERSIÓN</t>
          </r>
        </is>
      </c>
      <c r="C30" s="32" t="inlineStr"/>
      <c r="D30" s="33" t="n">
        <v>6.307038E7</v>
      </c>
      <c r="E30" s="33" t="n">
        <v>6.307038E7</v>
      </c>
      <c r="F30" s="33" t="n">
        <v>3.4295867E7</v>
      </c>
      <c r="G30" s="33" t="n">
        <v>6.4886807E7</v>
      </c>
      <c r="H30" s="33" t="n">
        <v>7.1017412E7</v>
      </c>
      <c r="I30" s="33" t="inlineStr">
        <f>H30-G30</f>
        <is/>
      </c>
      <c r="J30" s="34" t="inlineStr">
        <f>(I30/G30)</f>
        <is/>
      </c>
      <c r="K30" s="3" t="inlineStr"/>
    </row>
    <row r="31" customHeight="1" ht="15">
      <c r="A31" s="30" t="inlineStr">
        <is>
          <r>
            <rPr>
              <rFont val="Times New Roman"/>
              <sz val="10.0"/>
            </rPr>
            <t xml:space="preserve">33</t>
          </r>
        </is>
      </c>
      <c r="B31" s="31" t="inlineStr">
        <is>
          <r>
            <rPr>
              <rFont val="Times New Roman"/>
              <sz val="10.0"/>
            </rPr>
            <t xml:space="preserve">TRANSFERENCIAS DE CAPITAL</t>
          </r>
        </is>
      </c>
      <c r="C31" s="32" t="inlineStr"/>
      <c r="D31" s="33" t="n">
        <v>1.88017822E8</v>
      </c>
      <c r="E31" s="33" t="n">
        <v>1.8366362E8</v>
      </c>
      <c r="F31" s="33" t="n">
        <v>8.7433148E7</v>
      </c>
      <c r="G31" s="33" t="n">
        <v>1.93432737E8</v>
      </c>
      <c r="H31" s="33" t="n">
        <v>1.39547401E8</v>
      </c>
      <c r="I31" s="33" t="inlineStr">
        <f>H31-G31</f>
        <is/>
      </c>
      <c r="J31" s="34" t="inlineStr">
        <f>(I31/G31)</f>
        <is/>
      </c>
      <c r="K31" s="3" t="inlineStr"/>
    </row>
    <row r="32" customHeight="1" ht="15">
      <c r="A32" s="30" t="inlineStr">
        <is>
          <r>
            <rPr>
              <rFont val="Times New Roman"/>
              <sz val="10.0"/>
            </rPr>
            <t xml:space="preserve">34</t>
          </r>
        </is>
      </c>
      <c r="B32" s="31" t="inlineStr">
        <is>
          <r>
            <rPr>
              <rFont val="Times New Roman"/>
              <sz val="10.0"/>
            </rPr>
            <t xml:space="preserve">SERVICIO DE LA DEUDA</t>
          </r>
        </is>
      </c>
      <c r="C32" s="32" t="inlineStr"/>
      <c r="D32" s="33" t="n">
        <v>3.635449E8</v>
      </c>
      <c r="E32" s="33" t="n">
        <v>1.430521796E9</v>
      </c>
      <c r="F32" s="33" t="n">
        <v>9.93638027E8</v>
      </c>
      <c r="G32" s="33" t="n">
        <v>3.73627482E8</v>
      </c>
      <c r="H32" s="33" t="n">
        <v>3.72895446E8</v>
      </c>
      <c r="I32" s="33" t="inlineStr">
        <f>H32-G32</f>
        <is/>
      </c>
      <c r="J32" s="34" t="inlineStr">
        <f>(I32/G32)</f>
        <is/>
      </c>
      <c r="K32" s="3" t="inlineStr"/>
    </row>
    <row r="33" customHeight="1" ht="15">
      <c r="A33" s="30" t="inlineStr">
        <is>
          <r>
            <rPr>
              <rFont val="Times New Roman"/>
              <sz val="10.0"/>
            </rPr>
            <t xml:space="preserve">35</t>
          </r>
        </is>
      </c>
      <c r="B33" s="31" t="inlineStr">
        <is>
          <r>
            <rPr>
              <rFont val="Times New Roman"/>
              <sz val="10.0"/>
            </rPr>
            <t xml:space="preserve">SALDO FINAL DE CAJA</t>
          </r>
        </is>
      </c>
      <c r="C33" s="32" t="inlineStr"/>
      <c r="D33" s="33" t="n">
        <v>750.0</v>
      </c>
      <c r="E33" s="33" t="n">
        <v>750.0</v>
      </c>
      <c r="F33" s="33" t="n">
        <v>0.0</v>
      </c>
      <c r="G33" s="33" t="n">
        <v>750.0</v>
      </c>
      <c r="H33" s="33" t="n">
        <v>1340.0</v>
      </c>
      <c r="I33" s="33" t="inlineStr">
        <f>H33-G33</f>
        <is/>
      </c>
      <c r="J33" s="34" t="inlineStr">
        <f>(I33/G33)</f>
        <is/>
      </c>
      <c r="K33" s="3" t="inlineStr"/>
    </row>
    <row r="34" customHeight="1" ht="15">
      <c r="A34" s="35" t="inlineStr"/>
      <c r="B34" s="36" t="inlineStr"/>
      <c r="C34" s="37" t="inlineStr"/>
      <c r="D34" s="35" t="inlineStr"/>
      <c r="E34" s="35" t="inlineStr"/>
      <c r="F34" s="35" t="inlineStr"/>
      <c r="G34" s="35" t="inlineStr"/>
      <c r="H34" s="35" t="inlineStr"/>
      <c r="I34" s="35" t="inlineStr"/>
      <c r="J34" s="35" t="inlineStr"/>
      <c r="K34" s="3" t="inlineStr"/>
    </row>
    <row r="35" customHeight="1" ht="15">
      <c r="A35" s="38" t="inlineStr"/>
      <c r="B35" s="39" t="inlineStr"/>
      <c r="C35" s="40" t="inlineStr"/>
      <c r="D35" s="38" t="inlineStr"/>
      <c r="E35" s="38" t="inlineStr"/>
      <c r="F35" s="38" t="inlineStr"/>
      <c r="G35" s="38" t="inlineStr"/>
      <c r="H35" s="38" t="inlineStr"/>
      <c r="I35" s="38" t="inlineStr"/>
      <c r="J35" s="38" t="inlineStr"/>
      <c r="K35" s="3" t="inlineStr"/>
    </row>
    <row r="36" customHeight="1" ht="15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  <c r="H36" s="3" t="inlineStr"/>
      <c r="I36" s="3" t="inlineStr"/>
      <c r="J36" s="3" t="inlineStr"/>
      <c r="K36" s="3" t="inlineStr"/>
    </row>
    <row r="37" customHeight="1" ht="15">
      <c r="A37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7" s="42" t="inlineStr"/>
      <c r="C37" s="42" t="inlineStr"/>
      <c r="D37" s="43" t="n">
        <v>1.6838293405E10</v>
      </c>
      <c r="E37" s="43" t="n">
        <v>1.6612347991E10</v>
      </c>
      <c r="F37" s="43" t="n">
        <v>1.0853497927E10</v>
      </c>
      <c r="G37" s="43" t="n">
        <v>1.7322835875E10</v>
      </c>
      <c r="H37" s="43" t="n">
        <v>1.7320010878E10</v>
      </c>
      <c r="I37" s="43" t="n">
        <v>-2824997.0</v>
      </c>
      <c r="J37" s="44" t="n">
        <v>-1.630793606996522E-4</v>
      </c>
      <c r="K37" s="3" t="inlineStr"/>
    </row>
    <row r="38" customHeight="1" ht="15">
      <c r="A38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8" s="46" t="inlineStr"/>
      <c r="C38" s="46" t="inlineStr"/>
      <c r="D38" s="46" t="inlineStr"/>
      <c r="E38" s="46" t="inlineStr"/>
      <c r="F38" s="46" t="inlineStr"/>
      <c r="G38" s="46" t="inlineStr"/>
      <c r="H38" s="46" t="inlineStr"/>
      <c r="I38" s="3" t="inlineStr"/>
      <c r="J38" s="3" t="inlineStr"/>
      <c r="K38" s="3" t="inlineStr"/>
    </row>
    <row r="39" customHeight="1" ht="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7:C37"/>
    <mergeCell ref="A38:H38"/>
  </mergeCells>
  <pageMargins left="0.0" right="0.0" top="0.0" bottom="0.0" header="0.0" footer="0.0"/>
  <pageSetup orientation="landscape"/>
  <drawing r:id="rIdDr1"/>
</worksheet>
</file>