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07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1.524693701E9</v>
      </c>
      <c r="E12" s="28" t="n">
        <v>1.553476905E9</v>
      </c>
      <c r="F12" s="28" t="n">
        <v>1.594150118E9</v>
      </c>
      <c r="G12" s="28" t="n">
        <v>1.567910708E9</v>
      </c>
      <c r="H12" s="28" t="n">
        <v>2.109799242E9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7.060803E7</v>
      </c>
      <c r="E13" s="33" t="n">
        <v>7.0590798E7</v>
      </c>
      <c r="F13" s="33" t="n">
        <v>1.2904235E7</v>
      </c>
      <c r="G13" s="33" t="n">
        <v>7.2641535E7</v>
      </c>
      <c r="H13" s="33" t="n">
        <v>9.1801221E7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4.55168831E8</v>
      </c>
      <c r="E14" s="33" t="n">
        <v>4.54680966E8</v>
      </c>
      <c r="F14" s="33" t="n">
        <v>9.24771696E8</v>
      </c>
      <c r="G14" s="33" t="n">
        <v>4.68277694E8</v>
      </c>
      <c r="H14" s="33" t="n">
        <v>1.016927783E9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9667193.0</v>
      </c>
      <c r="E15" s="33" t="n">
        <v>9667203.0</v>
      </c>
      <c r="F15" s="33" t="n">
        <v>1.0683136E7</v>
      </c>
      <c r="G15" s="33" t="n">
        <v>9945608.0</v>
      </c>
      <c r="H15" s="33" t="n">
        <v>1.3103766E7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2.079939E7</v>
      </c>
      <c r="E16" s="33" t="n">
        <v>2.0929243E7</v>
      </c>
      <c r="F16" s="33" t="n">
        <v>2.068982E7</v>
      </c>
      <c r="G16" s="33" t="n">
        <v>2.1398407E7</v>
      </c>
      <c r="H16" s="33" t="n">
        <v>2.097225E7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3.3144536E8</v>
      </c>
      <c r="E17" s="33" t="n">
        <v>3.31898238E8</v>
      </c>
      <c r="F17" s="33" t="n">
        <v>1.95823112E8</v>
      </c>
      <c r="G17" s="33" t="n">
        <v>3.40296831E8</v>
      </c>
      <c r="H17" s="33" t="n">
        <v>3.38205917E8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10.0</v>
      </c>
      <c r="E18" s="33" t="n">
        <v>10.0</v>
      </c>
      <c r="F18" s="33" t="n">
        <v>23667.0</v>
      </c>
      <c r="G18" s="33" t="n">
        <v>10.0</v>
      </c>
      <c r="H18" s="33" t="n">
        <v>493858.0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11</t>
          </r>
        </is>
      </c>
      <c r="B19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9" s="32" t="inlineStr"/>
      <c r="D19" s="33" t="n">
        <v>5.39732315E8</v>
      </c>
      <c r="E19" s="33" t="n">
        <v>5.37396673E8</v>
      </c>
      <c r="F19" s="33" t="n">
        <v>3.68198172E8</v>
      </c>
      <c r="G19" s="33" t="n">
        <v>5.55276607E8</v>
      </c>
      <c r="H19" s="33" t="n">
        <v>5.88099625E8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12</t>
          </r>
        </is>
      </c>
      <c r="B20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20" s="32" t="inlineStr"/>
      <c r="D20" s="33" t="n">
        <v>9.7272362E7</v>
      </c>
      <c r="E20" s="33" t="n">
        <v>1.1008073E8</v>
      </c>
      <c r="F20" s="33" t="n">
        <v>6.105628E7</v>
      </c>
      <c r="G20" s="33" t="n">
        <v>1.00073806E8</v>
      </c>
      <c r="H20" s="33" t="n">
        <v>4.0194622E7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15</t>
          </r>
        </is>
      </c>
      <c r="B21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1" s="32" t="inlineStr"/>
      <c r="D21" s="33" t="n">
        <v>210.0</v>
      </c>
      <c r="E21" s="33" t="n">
        <v>1.8233044E7</v>
      </c>
      <c r="F21" s="33" t="n">
        <v>0.0</v>
      </c>
      <c r="G21" s="33" t="n">
        <v>210.0</v>
      </c>
      <c r="H21" s="33" t="n">
        <v>200.0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25" t="inlineStr">
        <is/>
      </c>
      <c r="B22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2" s="27" t="inlineStr"/>
      <c r="D22" s="28" t="n">
        <v>1.524693701E9</v>
      </c>
      <c r="E22" s="28" t="n">
        <v>1.553476905E9</v>
      </c>
      <c r="F22" s="28" t="n">
        <v>6.6553232E8</v>
      </c>
      <c r="G22" s="28" t="n">
        <v>1.567910708E9</v>
      </c>
      <c r="H22" s="28" t="n">
        <v>2.109799242E9</v>
      </c>
      <c r="I22" s="28" t="inlineStr">
        <f>H22-G22</f>
        <is/>
      </c>
      <c r="J22" s="29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21</t>
          </r>
        </is>
      </c>
      <c r="B23" s="31" t="inlineStr">
        <is>
          <r>
            <rPr>
              <rFont val="Times New Roman"/>
              <sz val="10.0"/>
            </rPr>
            <t xml:space="preserve">GASTOS EN PERSONAL</t>
          </r>
        </is>
      </c>
      <c r="C23" s="32" t="inlineStr"/>
      <c r="D23" s="33" t="n">
        <v>2.32304545E8</v>
      </c>
      <c r="E23" s="33" t="n">
        <v>2.22657415E8</v>
      </c>
      <c r="F23" s="33" t="n">
        <v>1.44360088E8</v>
      </c>
      <c r="G23" s="33" t="n">
        <v>2.38994919E8</v>
      </c>
      <c r="H23" s="33" t="n">
        <v>2.369994E8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22</t>
          </r>
        </is>
      </c>
      <c r="B24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4" s="32" t="inlineStr"/>
      <c r="D24" s="33" t="n">
        <v>4.8159066E7</v>
      </c>
      <c r="E24" s="33" t="n">
        <v>4.8190853E7</v>
      </c>
      <c r="F24" s="33" t="n">
        <v>2.7458634E7</v>
      </c>
      <c r="G24" s="33" t="n">
        <v>4.9546055E7</v>
      </c>
      <c r="H24" s="33" t="n">
        <v>4.9322521E7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23</t>
          </r>
        </is>
      </c>
      <c r="B25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5" s="32" t="inlineStr"/>
      <c r="D25" s="33" t="n">
        <v>919915.0</v>
      </c>
      <c r="E25" s="33" t="n">
        <v>1697947.0</v>
      </c>
      <c r="F25" s="33" t="n">
        <v>3251792.0</v>
      </c>
      <c r="G25" s="33" t="n">
        <v>946405.0</v>
      </c>
      <c r="H25" s="33" t="n">
        <v>994197.0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24</t>
          </r>
        </is>
      </c>
      <c r="B26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6" s="32" t="inlineStr"/>
      <c r="D26" s="33" t="n">
        <v>3.19340186E8</v>
      </c>
      <c r="E26" s="33" t="n">
        <v>3.18923059E8</v>
      </c>
      <c r="F26" s="33" t="n">
        <v>1.19544807E8</v>
      </c>
      <c r="G26" s="33" t="n">
        <v>3.28515783E8</v>
      </c>
      <c r="H26" s="33" t="n">
        <v>3.04342812E8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25</t>
          </r>
        </is>
      </c>
      <c r="B27" s="31" t="inlineStr">
        <is>
          <r>
            <rPr>
              <rFont val="Times New Roman"/>
              <sz val="10.0"/>
            </rPr>
            <t xml:space="preserve">INTEGROS AL FISCO</t>
          </r>
        </is>
      </c>
      <c r="C27" s="32" t="inlineStr"/>
      <c r="D27" s="33" t="n">
        <v>2.90270717E8</v>
      </c>
      <c r="E27" s="33" t="n">
        <v>3.16536926E8</v>
      </c>
      <c r="F27" s="33" t="n">
        <v>1.9675151E7</v>
      </c>
      <c r="G27" s="33" t="n">
        <v>2.98630506E8</v>
      </c>
      <c r="H27" s="33" t="n">
        <v>1.236824176E9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26</t>
          </r>
        </is>
      </c>
      <c r="B28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8" s="32" t="inlineStr"/>
      <c r="D28" s="33" t="n">
        <v>30.0</v>
      </c>
      <c r="E28" s="33" t="n">
        <v>79059.0</v>
      </c>
      <c r="F28" s="33" t="n">
        <v>261752.0</v>
      </c>
      <c r="G28" s="33" t="n">
        <v>30.0</v>
      </c>
      <c r="H28" s="33" t="n">
        <v>30.0</v>
      </c>
      <c r="I28" s="35" t="inlineStr"/>
      <c r="J28" s="34" t="inlineStr">
        <f/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29</t>
          </r>
        </is>
      </c>
      <c r="B29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9" s="32" t="inlineStr"/>
      <c r="D29" s="33" t="n">
        <v>4771187.0</v>
      </c>
      <c r="E29" s="33" t="n">
        <v>4888687.0</v>
      </c>
      <c r="F29" s="33" t="n">
        <v>2303424.0</v>
      </c>
      <c r="G29" s="33" t="n">
        <v>4908600.0</v>
      </c>
      <c r="H29" s="33" t="n">
        <v>1.5072283E7</v>
      </c>
      <c r="I29" s="33" t="inlineStr">
        <f>H29-G29</f>
        <is/>
      </c>
      <c r="J29" s="34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30</t>
          </r>
        </is>
      </c>
      <c r="B30" s="31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C30" s="32" t="inlineStr"/>
      <c r="D30" s="33" t="n">
        <v>4.88778586E8</v>
      </c>
      <c r="E30" s="33" t="n">
        <v>4.88778586E8</v>
      </c>
      <c r="F30" s="33" t="n">
        <v>2.69824968E8</v>
      </c>
      <c r="G30" s="33" t="n">
        <v>5.02855409E8</v>
      </c>
      <c r="H30" s="33" t="n">
        <v>1.29731503E8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31</t>
          </r>
        </is>
      </c>
      <c r="B31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1" s="32" t="inlineStr"/>
      <c r="D31" s="33" t="n">
        <v>324350.0</v>
      </c>
      <c r="E31" s="33" t="n">
        <v>324350.0</v>
      </c>
      <c r="F31" s="33" t="n">
        <v>0.0</v>
      </c>
      <c r="G31" s="33" t="n">
        <v>333691.0</v>
      </c>
      <c r="H31" s="33" t="n">
        <v>424568.0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32</t>
          </r>
        </is>
      </c>
      <c r="B32" s="31" t="inlineStr">
        <is>
          <r>
            <rPr>
              <rFont val="Times New Roman"/>
              <sz val="10.0"/>
            </rPr>
            <t xml:space="preserve">PRÉSTAMOS</t>
          </r>
        </is>
      </c>
      <c r="C32" s="32" t="inlineStr"/>
      <c r="D32" s="33" t="n">
        <v>1.11391153E8</v>
      </c>
      <c r="E32" s="33" t="n">
        <v>1.11391153E8</v>
      </c>
      <c r="F32" s="33" t="n">
        <v>5.6380816E7</v>
      </c>
      <c r="G32" s="33" t="n">
        <v>1.14599219E8</v>
      </c>
      <c r="H32" s="33" t="n">
        <v>1.10805727E8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33</t>
          </r>
        </is>
      </c>
      <c r="B33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3" s="32" t="inlineStr"/>
      <c r="D33" s="33" t="n">
        <v>3937247.0</v>
      </c>
      <c r="E33" s="33" t="n">
        <v>3591628.0</v>
      </c>
      <c r="F33" s="33" t="n">
        <v>500307.0</v>
      </c>
      <c r="G33" s="33" t="n">
        <v>4050639.0</v>
      </c>
      <c r="H33" s="33" t="n">
        <v>3640416.0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34</t>
          </r>
        </is>
      </c>
      <c r="B34" s="31" t="inlineStr">
        <is>
          <r>
            <rPr>
              <rFont val="Times New Roman"/>
              <sz val="10.0"/>
            </rPr>
            <t xml:space="preserve">SERVICIO DE LA DEUDA</t>
          </r>
        </is>
      </c>
      <c r="C34" s="32" t="inlineStr"/>
      <c r="D34" s="33" t="n">
        <v>2.4496719E7</v>
      </c>
      <c r="E34" s="33" t="n">
        <v>3.6417242E7</v>
      </c>
      <c r="F34" s="33" t="n">
        <v>2.1970581E7</v>
      </c>
      <c r="G34" s="33" t="n">
        <v>2.4529452E7</v>
      </c>
      <c r="H34" s="33" t="n">
        <v>2.1641399E7</v>
      </c>
      <c r="I34" s="33" t="inlineStr">
        <f>H34-G34</f>
        <is/>
      </c>
      <c r="J34" s="34" t="inlineStr">
        <f>(I34/G34)</f>
        <is/>
      </c>
      <c r="K34" s="3" t="inlineStr"/>
    </row>
    <row r="35" customHeight="1" ht="15">
      <c r="A35" s="30" t="inlineStr">
        <is>
          <r>
            <rPr>
              <rFont val="Times New Roman"/>
              <sz val="10.0"/>
            </rPr>
            <t xml:space="preserve">35</t>
          </r>
        </is>
      </c>
      <c r="B35" s="31" t="inlineStr">
        <is>
          <r>
            <rPr>
              <rFont val="Times New Roman"/>
              <sz val="10.0"/>
            </rPr>
            <t xml:space="preserve">SALDO FINAL DE CAJA</t>
          </r>
        </is>
      </c>
      <c r="C35" s="32" t="inlineStr"/>
      <c r="D35" s="33" t="n">
        <v>0.0</v>
      </c>
      <c r="E35" s="33" t="n">
        <v>0.0</v>
      </c>
      <c r="F35" s="33" t="n">
        <v>0.0</v>
      </c>
      <c r="G35" s="33" t="n">
        <v>0.0</v>
      </c>
      <c r="H35" s="33" t="n">
        <v>210.0</v>
      </c>
      <c r="I35" s="33" t="inlineStr">
        <f>H35-G35</f>
        <is/>
      </c>
      <c r="J35" s="34" t="inlineStr">
        <f/>
        <is/>
      </c>
      <c r="K35" s="3" t="inlineStr"/>
    </row>
    <row r="36" customHeight="1" ht="15">
      <c r="A36" s="35" t="inlineStr"/>
      <c r="B36" s="36" t="inlineStr"/>
      <c r="C36" s="37" t="inlineStr"/>
      <c r="D36" s="35" t="inlineStr"/>
      <c r="E36" s="35" t="inlineStr"/>
      <c r="F36" s="35" t="inlineStr"/>
      <c r="G36" s="35" t="inlineStr"/>
      <c r="H36" s="35" t="inlineStr"/>
      <c r="I36" s="35" t="inlineStr"/>
      <c r="J36" s="35" t="inlineStr"/>
      <c r="K36" s="3" t="inlineStr"/>
    </row>
    <row r="37" customHeight="1" ht="15">
      <c r="A37" s="38" t="inlineStr"/>
      <c r="B37" s="39" t="inlineStr"/>
      <c r="C37" s="40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  <row r="39" customHeight="1" ht="15">
      <c r="A39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2" t="inlineStr"/>
      <c r="C39" s="42" t="inlineStr"/>
      <c r="D39" s="43" t="n">
        <v>6.33506054E8</v>
      </c>
      <c r="E39" s="43" t="n">
        <v>6.24102526E8</v>
      </c>
      <c r="F39" s="43" t="n">
        <v>3.07765941E8</v>
      </c>
      <c r="G39" s="43" t="n">
        <v>6.51085912E8</v>
      </c>
      <c r="H39" s="43" t="n">
        <v>6.31990441E8</v>
      </c>
      <c r="I39" s="43" t="n">
        <v>-1.9095471E7</v>
      </c>
      <c r="J39" s="44" t="n">
        <v>-0.02932865025652713</v>
      </c>
      <c r="K39" s="3" t="inlineStr"/>
    </row>
    <row r="40" customHeight="1" ht="15">
      <c r="A40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6" t="inlineStr"/>
      <c r="C40" s="46" t="inlineStr"/>
      <c r="D40" s="46" t="inlineStr"/>
      <c r="E40" s="46" t="inlineStr"/>
      <c r="F40" s="46" t="inlineStr"/>
      <c r="G40" s="46" t="inlineStr"/>
      <c r="H40" s="46" t="inlineStr"/>
      <c r="I40" s="3" t="inlineStr"/>
      <c r="J40" s="3" t="inlineStr"/>
      <c r="K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9:C39"/>
    <mergeCell ref="A40:H40"/>
  </mergeCells>
  <pageMargins left="0.0" right="0.0" top="0.0" bottom="0.0" header="0.0" footer="0.0"/>
  <pageSetup orientation="landscape"/>
  <drawing r:id="rIdDr1"/>
</worksheet>
</file>