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06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2.86136952E8</v>
      </c>
      <c r="E12" s="28" t="n">
        <v>2.85062911E8</v>
      </c>
      <c r="F12" s="28" t="n">
        <v>2.00734737E8</v>
      </c>
      <c r="G12" s="28" t="n">
        <v>2.89389978E8</v>
      </c>
      <c r="H12" s="28" t="n">
        <v>3.01312786E8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1.071815E7</v>
      </c>
      <c r="E13" s="33" t="n">
        <v>1.071815E7</v>
      </c>
      <c r="F13" s="33" t="n">
        <v>7013292.0</v>
      </c>
      <c r="G13" s="33" t="n">
        <v>1.0944054E7</v>
      </c>
      <c r="H13" s="33" t="n">
        <v>1.2900472E7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07</t>
          </r>
        </is>
      </c>
      <c r="B14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4" s="32" t="inlineStr"/>
      <c r="D14" s="33" t="n">
        <v>1149600.0</v>
      </c>
      <c r="E14" s="33" t="n">
        <v>1149600.0</v>
      </c>
      <c r="F14" s="33" t="n">
        <v>1196378.0</v>
      </c>
      <c r="G14" s="33" t="n">
        <v>1182709.0</v>
      </c>
      <c r="H14" s="33" t="n">
        <v>1359256.0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08</t>
          </r>
        </is>
      </c>
      <c r="B15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5" s="32" t="inlineStr"/>
      <c r="D15" s="33" t="n">
        <v>602610.0</v>
      </c>
      <c r="E15" s="33" t="n">
        <v>1353673.0</v>
      </c>
      <c r="F15" s="33" t="n">
        <v>1920236.0</v>
      </c>
      <c r="G15" s="33" t="n">
        <v>602610.0</v>
      </c>
      <c r="H15" s="33" t="n">
        <v>390010.0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09</t>
          </r>
        </is>
      </c>
      <c r="B16" s="31" t="inlineStr">
        <is>
          <r>
            <rPr>
              <rFont val="Times New Roman"/>
              <sz val="10.0"/>
            </rPr>
            <t xml:space="preserve">APORTE FISCAL</t>
          </r>
        </is>
      </c>
      <c r="C16" s="32" t="inlineStr"/>
      <c r="D16" s="33" t="n">
        <v>2.74174724E8</v>
      </c>
      <c r="E16" s="33" t="n">
        <v>2.71075436E8</v>
      </c>
      <c r="F16" s="33" t="n">
        <v>1.88762564E8</v>
      </c>
      <c r="G16" s="33" t="n">
        <v>2.77167138E8</v>
      </c>
      <c r="H16" s="33" t="n">
        <v>2.86882218E8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10</t>
          </r>
        </is>
      </c>
      <c r="B17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7" s="32" t="inlineStr"/>
      <c r="D17" s="33" t="n">
        <v>8860.0</v>
      </c>
      <c r="E17" s="33" t="n">
        <v>8860.0</v>
      </c>
      <c r="F17" s="33" t="n">
        <v>1772.0</v>
      </c>
      <c r="G17" s="33" t="n">
        <v>8860.0</v>
      </c>
      <c r="H17" s="33" t="n">
        <v>8860.0</v>
      </c>
      <c r="I17" s="35" t="inlineStr"/>
      <c r="J17" s="34" t="inlineStr">
        <f/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11</t>
          </r>
        </is>
      </c>
      <c r="B18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8" s="32" t="inlineStr"/>
      <c r="D18" s="33" t="n">
        <v>-517062.0</v>
      </c>
      <c r="E18" s="33" t="n">
        <v>-484433.0</v>
      </c>
      <c r="F18" s="33" t="n">
        <v>-304964.0</v>
      </c>
      <c r="G18" s="33" t="n">
        <v>-515463.0</v>
      </c>
      <c r="H18" s="33" t="n">
        <v>-230808.0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12</t>
          </r>
        </is>
      </c>
      <c r="B19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9" s="32" t="inlineStr"/>
      <c r="D19" s="33" t="n">
        <v>10.0</v>
      </c>
      <c r="E19" s="33" t="n">
        <v>10020.0</v>
      </c>
      <c r="F19" s="33" t="n">
        <v>2145459.0</v>
      </c>
      <c r="G19" s="33" t="n">
        <v>10.0</v>
      </c>
      <c r="H19" s="33" t="n">
        <v>60.0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15</t>
          </r>
        </is>
      </c>
      <c r="B20" s="31" t="inlineStr">
        <is>
          <r>
            <rPr>
              <rFont val="Times New Roman"/>
              <sz val="10.0"/>
            </rPr>
            <t xml:space="preserve">SALDO INICIAL DE CAJA</t>
          </r>
        </is>
      </c>
      <c r="C20" s="32" t="inlineStr"/>
      <c r="D20" s="33" t="n">
        <v>60.0</v>
      </c>
      <c r="E20" s="33" t="n">
        <v>1231605.0</v>
      </c>
      <c r="F20" s="33" t="n">
        <v>0.0</v>
      </c>
      <c r="G20" s="33" t="n">
        <v>60.0</v>
      </c>
      <c r="H20" s="33" t="n">
        <v>2718.0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25" t="inlineStr">
        <is/>
      </c>
      <c r="B21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1" s="27" t="inlineStr"/>
      <c r="D21" s="28" t="n">
        <v>2.86136952E8</v>
      </c>
      <c r="E21" s="28" t="n">
        <v>2.85062911E8</v>
      </c>
      <c r="F21" s="28" t="n">
        <v>1.7798436E8</v>
      </c>
      <c r="G21" s="28" t="n">
        <v>2.89389978E8</v>
      </c>
      <c r="H21" s="28" t="n">
        <v>3.01312786E8</v>
      </c>
      <c r="I21" s="28" t="inlineStr">
        <f>H21-G21</f>
        <is/>
      </c>
      <c r="J21" s="29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21</t>
          </r>
        </is>
      </c>
      <c r="B22" s="31" t="inlineStr">
        <is>
          <r>
            <rPr>
              <rFont val="Times New Roman"/>
              <sz val="10.0"/>
            </rPr>
            <t xml:space="preserve">GASTOS EN PERSONAL</t>
          </r>
        </is>
      </c>
      <c r="C22" s="32" t="inlineStr"/>
      <c r="D22" s="33" t="n">
        <v>1.65245234E8</v>
      </c>
      <c r="E22" s="33" t="n">
        <v>1.6211514E8</v>
      </c>
      <c r="F22" s="33" t="n">
        <v>1.00228377E8</v>
      </c>
      <c r="G22" s="33" t="n">
        <v>1.6739842E8</v>
      </c>
      <c r="H22" s="33" t="n">
        <v>1.67885192E8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22</t>
          </r>
        </is>
      </c>
      <c r="B23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3" s="32" t="inlineStr"/>
      <c r="D23" s="33" t="n">
        <v>4.1886275E7</v>
      </c>
      <c r="E23" s="33" t="n">
        <v>4.1949342E7</v>
      </c>
      <c r="F23" s="33" t="n">
        <v>2.7539969E7</v>
      </c>
      <c r="G23" s="33" t="n">
        <v>4.2163916E7</v>
      </c>
      <c r="H23" s="33" t="n">
        <v>5.2378718E7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23</t>
          </r>
        </is>
      </c>
      <c r="B24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4" s="32" t="inlineStr"/>
      <c r="D24" s="33" t="n">
        <v>274710.0</v>
      </c>
      <c r="E24" s="33" t="n">
        <v>750557.0</v>
      </c>
      <c r="F24" s="33" t="n">
        <v>368651.0</v>
      </c>
      <c r="G24" s="33" t="n">
        <v>274710.0</v>
      </c>
      <c r="H24" s="33" t="n">
        <v>274720.0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24</t>
          </r>
        </is>
      </c>
      <c r="B25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5" s="32" t="inlineStr"/>
      <c r="D25" s="33" t="n">
        <v>7.1365997E7</v>
      </c>
      <c r="E25" s="33" t="n">
        <v>7.0972225E7</v>
      </c>
      <c r="F25" s="33" t="n">
        <v>4.2303106E7</v>
      </c>
      <c r="G25" s="33" t="n">
        <v>7.2057749E7</v>
      </c>
      <c r="H25" s="33" t="n">
        <v>7.2000372E7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25</t>
          </r>
        </is>
      </c>
      <c r="B26" s="31" t="inlineStr">
        <is>
          <r>
            <rPr>
              <rFont val="Times New Roman"/>
              <sz val="10.0"/>
            </rPr>
            <t xml:space="preserve">INTEGROS AL FISCO</t>
          </r>
        </is>
      </c>
      <c r="C26" s="32" t="inlineStr"/>
      <c r="D26" s="33" t="n">
        <v>60.0</v>
      </c>
      <c r="E26" s="33" t="n">
        <v>1415153.0</v>
      </c>
      <c r="F26" s="33" t="n">
        <v>954864.0</v>
      </c>
      <c r="G26" s="33" t="n">
        <v>60.0</v>
      </c>
      <c r="H26" s="33" t="n">
        <v>946.0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26</t>
          </r>
        </is>
      </c>
      <c r="B27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7" s="32" t="inlineStr"/>
      <c r="D27" s="33" t="n">
        <v>97460.0</v>
      </c>
      <c r="E27" s="33" t="n">
        <v>97460.0</v>
      </c>
      <c r="F27" s="33" t="n">
        <v>0.0</v>
      </c>
      <c r="G27" s="33" t="n">
        <v>97460.0</v>
      </c>
      <c r="H27" s="33" t="n">
        <v>97460.0</v>
      </c>
      <c r="I27" s="35" t="inlineStr"/>
      <c r="J27" s="34" t="inlineStr">
        <f/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29</t>
          </r>
        </is>
      </c>
      <c r="B28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8" s="32" t="inlineStr"/>
      <c r="D28" s="33" t="n">
        <v>6571001.0</v>
      </c>
      <c r="E28" s="33" t="n">
        <v>6571001.0</v>
      </c>
      <c r="F28" s="33" t="n">
        <v>3713449.0</v>
      </c>
      <c r="G28" s="33" t="n">
        <v>6691963.0</v>
      </c>
      <c r="H28" s="33" t="n">
        <v>7430743.0</v>
      </c>
      <c r="I28" s="33" t="inlineStr">
        <f>H28-G28</f>
        <is/>
      </c>
      <c r="J28" s="34" t="inlineStr">
        <f>(I28/G28)</f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31</t>
          </r>
        </is>
      </c>
      <c r="B29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9" s="32" t="inlineStr"/>
      <c r="D29" s="33" t="n">
        <v>696155.0</v>
      </c>
      <c r="E29" s="33" t="n">
        <v>627448.0</v>
      </c>
      <c r="F29" s="33" t="n">
        <v>94601.0</v>
      </c>
      <c r="G29" s="33" t="n">
        <v>705640.0</v>
      </c>
      <c r="H29" s="33" t="n">
        <v>1241857.0</v>
      </c>
      <c r="I29" s="33" t="inlineStr">
        <f>H29-G29</f>
        <is/>
      </c>
      <c r="J29" s="34" t="inlineStr">
        <f>(I29/G29)</f>
        <is/>
      </c>
      <c r="K29" s="3" t="inlineStr"/>
    </row>
    <row r="30" customHeight="1" ht="15">
      <c r="A30" s="30" t="inlineStr">
        <is>
          <r>
            <rPr>
              <rFont val="Times New Roman"/>
              <sz val="10.0"/>
            </rPr>
            <t xml:space="preserve">34</t>
          </r>
        </is>
      </c>
      <c r="B30" s="31" t="inlineStr">
        <is>
          <r>
            <rPr>
              <rFont val="Times New Roman"/>
              <sz val="10.0"/>
            </rPr>
            <t xml:space="preserve">SERVICIO DE LA DEUDA</t>
          </r>
        </is>
      </c>
      <c r="C30" s="32" t="inlineStr"/>
      <c r="D30" s="33" t="n">
        <v>60.0</v>
      </c>
      <c r="E30" s="33" t="n">
        <v>564585.0</v>
      </c>
      <c r="F30" s="33" t="n">
        <v>2781343.0</v>
      </c>
      <c r="G30" s="33" t="n">
        <v>60.0</v>
      </c>
      <c r="H30" s="33" t="n">
        <v>60.0</v>
      </c>
      <c r="I30" s="35" t="inlineStr"/>
      <c r="J30" s="34" t="inlineStr">
        <f/>
        <is/>
      </c>
      <c r="K30" s="3" t="inlineStr"/>
    </row>
    <row r="31" customHeight="1" ht="15">
      <c r="A31" s="30" t="inlineStr">
        <is>
          <r>
            <rPr>
              <rFont val="Times New Roman"/>
              <sz val="10.0"/>
            </rPr>
            <t xml:space="preserve">35</t>
          </r>
        </is>
      </c>
      <c r="B31" s="31" t="inlineStr">
        <is>
          <r>
            <rPr>
              <rFont val="Times New Roman"/>
              <sz val="10.0"/>
            </rPr>
            <t xml:space="preserve">SALDO FINAL DE CAJA</t>
          </r>
        </is>
      </c>
      <c r="C31" s="32" t="inlineStr"/>
      <c r="D31" s="33" t="n">
        <v>0.0</v>
      </c>
      <c r="E31" s="33" t="n">
        <v>0.0</v>
      </c>
      <c r="F31" s="33" t="n">
        <v>0.0</v>
      </c>
      <c r="G31" s="33" t="n">
        <v>0.0</v>
      </c>
      <c r="H31" s="33" t="n">
        <v>2718.0</v>
      </c>
      <c r="I31" s="33" t="inlineStr">
        <f>H31-G31</f>
        <is/>
      </c>
      <c r="J31" s="34" t="inlineStr">
        <f/>
        <is/>
      </c>
      <c r="K31" s="3" t="inlineStr"/>
    </row>
    <row r="32" customHeight="1" ht="15">
      <c r="A32" s="35" t="inlineStr"/>
      <c r="B32" s="36" t="inlineStr"/>
      <c r="C32" s="37" t="inlineStr"/>
      <c r="D32" s="35" t="inlineStr"/>
      <c r="E32" s="35" t="inlineStr"/>
      <c r="F32" s="35" t="inlineStr"/>
      <c r="G32" s="35" t="inlineStr"/>
      <c r="H32" s="35" t="inlineStr"/>
      <c r="I32" s="35" t="inlineStr"/>
      <c r="J32" s="35" t="inlineStr"/>
      <c r="K32" s="3" t="inlineStr"/>
    </row>
    <row r="33" customHeight="1" ht="15">
      <c r="A33" s="38" t="inlineStr"/>
      <c r="B33" s="39" t="inlineStr"/>
      <c r="C33" s="40" t="inlineStr"/>
      <c r="D33" s="38" t="inlineStr"/>
      <c r="E33" s="38" t="inlineStr"/>
      <c r="F33" s="38" t="inlineStr"/>
      <c r="G33" s="38" t="inlineStr"/>
      <c r="H33" s="38" t="inlineStr"/>
      <c r="I33" s="38" t="inlineStr"/>
      <c r="J33" s="38" t="inlineStr"/>
      <c r="K33" s="3" t="inlineStr"/>
    </row>
    <row r="34" customHeight="1" ht="1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</row>
    <row r="35" customHeight="1" ht="15">
      <c r="A35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5" s="42" t="inlineStr"/>
      <c r="C35" s="42" t="inlineStr"/>
      <c r="D35" s="43" t="n">
        <v>2.86136832E8</v>
      </c>
      <c r="E35" s="43" t="n">
        <v>2.83083173E8</v>
      </c>
      <c r="F35" s="43" t="n">
        <v>1.74248153E8</v>
      </c>
      <c r="G35" s="43" t="n">
        <v>2.89389858E8</v>
      </c>
      <c r="H35" s="43" t="n">
        <v>3.01309062E8</v>
      </c>
      <c r="I35" s="43" t="n">
        <v>1.1919204E7</v>
      </c>
      <c r="J35" s="44" t="n">
        <v>0.041187359095355716</v>
      </c>
      <c r="K35" s="3" t="inlineStr"/>
    </row>
    <row r="36" customHeight="1" ht="15">
      <c r="A36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6" s="46" t="inlineStr"/>
      <c r="C36" s="46" t="inlineStr"/>
      <c r="D36" s="46" t="inlineStr"/>
      <c r="E36" s="46" t="inlineStr"/>
      <c r="F36" s="46" t="inlineStr"/>
      <c r="G36" s="46" t="inlineStr"/>
      <c r="H36" s="46" t="inlineStr"/>
      <c r="I36" s="3" t="inlineStr"/>
      <c r="J36" s="3" t="inlineStr"/>
      <c r="K36" s="3" t="inlineStr"/>
    </row>
    <row r="37" customHeight="1" ht="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5:C35"/>
    <mergeCell ref="A36:H36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06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1.07999564E8</v>
      </c>
      <c r="E12" s="28" t="n">
        <v>1.06257479E8</v>
      </c>
      <c r="F12" s="28" t="n">
        <v>7.2674069E7</v>
      </c>
      <c r="G12" s="28" t="n">
        <v>1.1125259E8</v>
      </c>
      <c r="H12" s="28" t="n">
        <v>1.1125161E8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1.071815E7</v>
      </c>
      <c r="E13" s="33" t="n">
        <v>1.071815E7</v>
      </c>
      <c r="F13" s="33" t="n">
        <v>7013292.0</v>
      </c>
      <c r="G13" s="33" t="n">
        <v>1.0944054E7</v>
      </c>
      <c r="H13" s="33" t="n">
        <v>1.2900472E7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07</t>
          </r>
        </is>
      </c>
      <c r="B14" s="31" t="inlineStr">
        <is>
          <r>
            <rPr>
              <rFont val="Times New Roman"/>
              <sz val="10.0"/>
            </rPr>
            <t xml:space="preserve">INGRESOS DE OPERACIÓN</t>
          </r>
        </is>
      </c>
      <c r="C14" s="32" t="inlineStr"/>
      <c r="D14" s="33" t="n">
        <v>1149600.0</v>
      </c>
      <c r="E14" s="33" t="n">
        <v>1149600.0</v>
      </c>
      <c r="F14" s="33" t="n">
        <v>1196378.0</v>
      </c>
      <c r="G14" s="33" t="n">
        <v>1182709.0</v>
      </c>
      <c r="H14" s="33" t="n">
        <v>1359256.0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08</t>
          </r>
        </is>
      </c>
      <c r="B15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5" s="32" t="inlineStr"/>
      <c r="D15" s="33" t="n">
        <v>130.0</v>
      </c>
      <c r="E15" s="33" t="n">
        <v>751193.0</v>
      </c>
      <c r="F15" s="33" t="n">
        <v>1456858.0</v>
      </c>
      <c r="G15" s="33" t="n">
        <v>130.0</v>
      </c>
      <c r="H15" s="33" t="n">
        <v>170.0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09</t>
          </r>
        </is>
      </c>
      <c r="B16" s="31" t="inlineStr">
        <is>
          <r>
            <rPr>
              <rFont val="Times New Roman"/>
              <sz val="10.0"/>
            </rPr>
            <t xml:space="preserve">APORTE FISCAL</t>
          </r>
        </is>
      </c>
      <c r="C16" s="32" t="inlineStr"/>
      <c r="D16" s="33" t="n">
        <v>1.02996866E8</v>
      </c>
      <c r="E16" s="33" t="n">
        <v>9.901335E7</v>
      </c>
      <c r="F16" s="33" t="n">
        <v>6.4917484E7</v>
      </c>
      <c r="G16" s="33" t="n">
        <v>1.0598928E8</v>
      </c>
      <c r="H16" s="33" t="n">
        <v>1.05743062E8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11</t>
          </r>
        </is>
      </c>
      <c r="B17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7" s="32" t="inlineStr"/>
      <c r="D17" s="33" t="n">
        <v>-6865252.0</v>
      </c>
      <c r="E17" s="33" t="n">
        <v>-6434809.0</v>
      </c>
      <c r="F17" s="33" t="n">
        <v>-4055402.0</v>
      </c>
      <c r="G17" s="33" t="n">
        <v>-6863653.0</v>
      </c>
      <c r="H17" s="33" t="n">
        <v>-8751470.0</v>
      </c>
      <c r="I17" s="33" t="inlineStr">
        <f>H17-G17</f>
        <is/>
      </c>
      <c r="J17" s="34" t="inlineStr">
        <f>(I17/G17)</f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12</t>
          </r>
        </is>
      </c>
      <c r="B18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8" s="32" t="inlineStr"/>
      <c r="D18" s="33" t="n">
        <v>10.0</v>
      </c>
      <c r="E18" s="33" t="n">
        <v>10020.0</v>
      </c>
      <c r="F18" s="33" t="n">
        <v>2145459.0</v>
      </c>
      <c r="G18" s="33" t="n">
        <v>10.0</v>
      </c>
      <c r="H18" s="33" t="n">
        <v>60.0</v>
      </c>
      <c r="I18" s="33" t="inlineStr">
        <f>H18-G18</f>
        <is/>
      </c>
      <c r="J18" s="34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15</t>
          </r>
        </is>
      </c>
      <c r="B19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9" s="32" t="inlineStr"/>
      <c r="D19" s="33" t="n">
        <v>60.0</v>
      </c>
      <c r="E19" s="33" t="n">
        <v>1049975.0</v>
      </c>
      <c r="F19" s="33" t="n">
        <v>0.0</v>
      </c>
      <c r="G19" s="33" t="n">
        <v>60.0</v>
      </c>
      <c r="H19" s="33" t="n">
        <v>60.0</v>
      </c>
      <c r="I19" s="35" t="inlineStr"/>
      <c r="J19" s="34" t="inlineStr">
        <f/>
        <is/>
      </c>
      <c r="K19" s="3" t="inlineStr"/>
    </row>
    <row r="20" customHeight="1" ht="15">
      <c r="A20" s="25" t="inlineStr">
        <is/>
      </c>
      <c r="B20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20" s="27" t="inlineStr"/>
      <c r="D20" s="28" t="n">
        <v>1.07999564E8</v>
      </c>
      <c r="E20" s="28" t="n">
        <v>1.06257479E8</v>
      </c>
      <c r="F20" s="28" t="n">
        <v>7.3353076E7</v>
      </c>
      <c r="G20" s="28" t="n">
        <v>1.1125259E8</v>
      </c>
      <c r="H20" s="28" t="n">
        <v>1.1125161E8</v>
      </c>
      <c r="I20" s="28" t="inlineStr">
        <f>H20-G20</f>
        <is/>
      </c>
      <c r="J20" s="29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21</t>
          </r>
        </is>
      </c>
      <c r="B21" s="31" t="inlineStr">
        <is>
          <r>
            <rPr>
              <rFont val="Times New Roman"/>
              <sz val="10.0"/>
            </rPr>
            <t xml:space="preserve">GASTOS EN PERSONAL</t>
          </r>
        </is>
      </c>
      <c r="C21" s="32" t="inlineStr"/>
      <c r="D21" s="33" t="n">
        <v>7.476337E7</v>
      </c>
      <c r="E21" s="33" t="n">
        <v>7.1626188E7</v>
      </c>
      <c r="F21" s="33" t="n">
        <v>4.8574577E7</v>
      </c>
      <c r="G21" s="33" t="n">
        <v>7.6916556E7</v>
      </c>
      <c r="H21" s="33" t="n">
        <v>7.7439654E7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22</t>
          </r>
        </is>
      </c>
      <c r="B22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2" s="32" t="inlineStr"/>
      <c r="D22" s="33" t="n">
        <v>9640305.0</v>
      </c>
      <c r="E22" s="33" t="n">
        <v>9703372.0</v>
      </c>
      <c r="F22" s="33" t="n">
        <v>6975909.0</v>
      </c>
      <c r="G22" s="33" t="n">
        <v>9917946.0</v>
      </c>
      <c r="H22" s="33" t="n">
        <v>1.056572E7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23</t>
          </r>
        </is>
      </c>
      <c r="B23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3" s="32" t="inlineStr"/>
      <c r="D23" s="33" t="n">
        <v>50.0</v>
      </c>
      <c r="E23" s="33" t="n">
        <v>475897.0</v>
      </c>
      <c r="F23" s="33" t="n">
        <v>333211.0</v>
      </c>
      <c r="G23" s="33" t="n">
        <v>50.0</v>
      </c>
      <c r="H23" s="33" t="n">
        <v>60.0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24</t>
          </r>
        </is>
      </c>
      <c r="B24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4" s="32" t="inlineStr"/>
      <c r="D24" s="33" t="n">
        <v>1.9066303E7</v>
      </c>
      <c r="E24" s="33" t="n">
        <v>1.8011575E7</v>
      </c>
      <c r="F24" s="33" t="n">
        <v>1.1572196E7</v>
      </c>
      <c r="G24" s="33" t="n">
        <v>1.9758055E7</v>
      </c>
      <c r="H24" s="33" t="n">
        <v>1.7990698E7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25</t>
          </r>
        </is>
      </c>
      <c r="B25" s="31" t="inlineStr">
        <is>
          <r>
            <rPr>
              <rFont val="Times New Roman"/>
              <sz val="10.0"/>
            </rPr>
            <t xml:space="preserve">INTEGROS AL FISCO</t>
          </r>
        </is>
      </c>
      <c r="C25" s="32" t="inlineStr"/>
      <c r="D25" s="33" t="n">
        <v>60.0</v>
      </c>
      <c r="E25" s="33" t="n">
        <v>1415153.0</v>
      </c>
      <c r="F25" s="33" t="n">
        <v>954864.0</v>
      </c>
      <c r="G25" s="33" t="n">
        <v>60.0</v>
      </c>
      <c r="H25" s="33" t="n">
        <v>60.0</v>
      </c>
      <c r="I25" s="35" t="inlineStr"/>
      <c r="J25" s="34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29</t>
          </r>
        </is>
      </c>
      <c r="B26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6" s="32" t="inlineStr"/>
      <c r="D26" s="33" t="n">
        <v>4200065.0</v>
      </c>
      <c r="E26" s="33" t="n">
        <v>4200065.0</v>
      </c>
      <c r="F26" s="33" t="n">
        <v>2081437.0</v>
      </c>
      <c r="G26" s="33" t="n">
        <v>4321027.0</v>
      </c>
      <c r="H26" s="33" t="n">
        <v>4427203.0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31</t>
          </r>
        </is>
      </c>
      <c r="B27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7" s="32" t="inlineStr"/>
      <c r="D27" s="33" t="n">
        <v>329351.0</v>
      </c>
      <c r="E27" s="33" t="n">
        <v>260644.0</v>
      </c>
      <c r="F27" s="33" t="n">
        <v>79539.0</v>
      </c>
      <c r="G27" s="33" t="n">
        <v>338836.0</v>
      </c>
      <c r="H27" s="33" t="n">
        <v>828095.0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34</t>
          </r>
        </is>
      </c>
      <c r="B28" s="31" t="inlineStr">
        <is>
          <r>
            <rPr>
              <rFont val="Times New Roman"/>
              <sz val="10.0"/>
            </rPr>
            <t xml:space="preserve">SERVICIO DE LA DEUDA</t>
          </r>
        </is>
      </c>
      <c r="C28" s="32" t="inlineStr"/>
      <c r="D28" s="33" t="n">
        <v>60.0</v>
      </c>
      <c r="E28" s="33" t="n">
        <v>564585.0</v>
      </c>
      <c r="F28" s="33" t="n">
        <v>2781343.0</v>
      </c>
      <c r="G28" s="33" t="n">
        <v>60.0</v>
      </c>
      <c r="H28" s="33" t="n">
        <v>60.0</v>
      </c>
      <c r="I28" s="35" t="inlineStr"/>
      <c r="J28" s="34" t="inlineStr">
        <f/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35</t>
          </r>
        </is>
      </c>
      <c r="B29" s="31" t="inlineStr">
        <is>
          <r>
            <rPr>
              <rFont val="Times New Roman"/>
              <sz val="10.0"/>
            </rPr>
            <t xml:space="preserve">SALDO FINAL DE CAJA</t>
          </r>
        </is>
      </c>
      <c r="C29" s="32" t="inlineStr"/>
      <c r="D29" s="33" t="n">
        <v>0.0</v>
      </c>
      <c r="E29" s="33" t="n">
        <v>0.0</v>
      </c>
      <c r="F29" s="33" t="n">
        <v>0.0</v>
      </c>
      <c r="G29" s="33" t="n">
        <v>0.0</v>
      </c>
      <c r="H29" s="33" t="n">
        <v>60.0</v>
      </c>
      <c r="I29" s="33" t="inlineStr">
        <f>H29-G29</f>
        <is/>
      </c>
      <c r="J29" s="34" t="inlineStr">
        <f/>
        <is/>
      </c>
      <c r="K29" s="3" t="inlineStr"/>
    </row>
    <row r="30" customHeight="1" ht="15">
      <c r="A30" s="35" t="inlineStr"/>
      <c r="B30" s="36" t="inlineStr"/>
      <c r="C30" s="37" t="inlineStr"/>
      <c r="D30" s="35" t="inlineStr"/>
      <c r="E30" s="35" t="inlineStr"/>
      <c r="F30" s="35" t="inlineStr"/>
      <c r="G30" s="35" t="inlineStr"/>
      <c r="H30" s="35" t="inlineStr"/>
      <c r="I30" s="35" t="inlineStr"/>
      <c r="J30" s="35" t="inlineStr"/>
      <c r="K30" s="3" t="inlineStr"/>
    </row>
    <row r="31" customHeight="1" ht="15">
      <c r="A31" s="38" t="inlineStr"/>
      <c r="B31" s="39" t="inlineStr"/>
      <c r="C31" s="40" t="inlineStr"/>
      <c r="D31" s="38" t="inlineStr"/>
      <c r="E31" s="38" t="inlineStr"/>
      <c r="F31" s="38" t="inlineStr"/>
      <c r="G31" s="38" t="inlineStr"/>
      <c r="H31" s="38" t="inlineStr"/>
      <c r="I31" s="38" t="inlineStr"/>
      <c r="J31" s="38" t="inlineStr"/>
      <c r="K31" s="3" t="inlineStr"/>
    </row>
    <row r="32" customHeight="1" ht="15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</row>
    <row r="33" customHeight="1" ht="15">
      <c r="A33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3" s="42" t="inlineStr"/>
      <c r="C33" s="42" t="inlineStr"/>
      <c r="D33" s="43" t="n">
        <v>1.07999444E8</v>
      </c>
      <c r="E33" s="43" t="n">
        <v>1.04277741E8</v>
      </c>
      <c r="F33" s="43" t="n">
        <v>6.9616869E7</v>
      </c>
      <c r="G33" s="43" t="n">
        <v>1.1125247E8</v>
      </c>
      <c r="H33" s="43" t="n">
        <v>1.1125143E8</v>
      </c>
      <c r="I33" s="43" t="n">
        <v>-1040.0</v>
      </c>
      <c r="J33" s="44" t="n">
        <v>-9.348107057757908E-6</v>
      </c>
      <c r="K33" s="3" t="inlineStr"/>
    </row>
    <row r="34" customHeight="1" ht="15">
      <c r="A34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4" s="46" t="inlineStr"/>
      <c r="C34" s="46" t="inlineStr"/>
      <c r="D34" s="46" t="inlineStr"/>
      <c r="E34" s="46" t="inlineStr"/>
      <c r="F34" s="46" t="inlineStr"/>
      <c r="G34" s="46" t="inlineStr"/>
      <c r="H34" s="46" t="inlineStr"/>
      <c r="I34" s="3" t="inlineStr"/>
      <c r="J34" s="3" t="inlineStr"/>
      <c r="K34" s="3" t="inlineStr"/>
    </row>
    <row r="35" customHeight="1" ht="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3:C33"/>
    <mergeCell ref="A34:H34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RELACIONES EXTERIORES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06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US$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201058.0</v>
      </c>
      <c r="E12" s="28" t="n">
        <v>201812.0</v>
      </c>
      <c r="F12" s="28" t="n">
        <v>144538.0</v>
      </c>
      <c r="G12" s="28" t="n">
        <v>201058.0</v>
      </c>
      <c r="H12" s="28" t="n">
        <v>214516.0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08</t>
          </r>
        </is>
      </c>
      <c r="B13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3" s="32" t="inlineStr"/>
      <c r="D13" s="33" t="n">
        <v>680.0</v>
      </c>
      <c r="E13" s="33" t="n">
        <v>680.0</v>
      </c>
      <c r="F13" s="33" t="n">
        <v>523.0</v>
      </c>
      <c r="G13" s="33" t="n">
        <v>680.0</v>
      </c>
      <c r="H13" s="33" t="n">
        <v>440.0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09</t>
          </r>
        </is>
      </c>
      <c r="B14" s="31" t="inlineStr">
        <is>
          <r>
            <rPr>
              <rFont val="Times New Roman"/>
              <sz val="10.0"/>
            </rPr>
            <t xml:space="preserve">APORTE FISCAL</t>
          </r>
        </is>
      </c>
      <c r="C14" s="32" t="inlineStr"/>
      <c r="D14" s="33" t="n">
        <v>193203.0</v>
      </c>
      <c r="E14" s="33" t="n">
        <v>194201.0</v>
      </c>
      <c r="F14" s="33" t="n">
        <v>139780.0</v>
      </c>
      <c r="G14" s="33" t="n">
        <v>193203.0</v>
      </c>
      <c r="H14" s="33" t="n">
        <v>204446.0</v>
      </c>
      <c r="I14" s="33" t="inlineStr">
        <f>H14-G14</f>
        <is/>
      </c>
      <c r="J14" s="34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10</t>
          </r>
        </is>
      </c>
      <c r="B15" s="31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C15" s="32" t="inlineStr"/>
      <c r="D15" s="33" t="n">
        <v>10.0</v>
      </c>
      <c r="E15" s="33" t="n">
        <v>10.0</v>
      </c>
      <c r="F15" s="33" t="n">
        <v>2.0</v>
      </c>
      <c r="G15" s="33" t="n">
        <v>10.0</v>
      </c>
      <c r="H15" s="33" t="n">
        <v>10.0</v>
      </c>
      <c r="I15" s="35" t="inlineStr"/>
      <c r="J15" s="34" t="inlineStr">
        <f/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11</t>
          </r>
        </is>
      </c>
      <c r="B16" s="31" t="inlineStr">
        <is>
          <r>
            <rPr>
              <rFont val="Times New Roman"/>
              <sz val="10.0"/>
            </rPr>
            <t xml:space="preserve">VENTA DE ACTIVOS FINANCIEROS</t>
          </r>
        </is>
      </c>
      <c r="C16" s="32" t="inlineStr"/>
      <c r="D16" s="33" t="n">
        <v>7165.0</v>
      </c>
      <c r="E16" s="33" t="n">
        <v>6716.0</v>
      </c>
      <c r="F16" s="33" t="n">
        <v>4233.0</v>
      </c>
      <c r="G16" s="33" t="n">
        <v>7165.0</v>
      </c>
      <c r="H16" s="33" t="n">
        <v>9617.0</v>
      </c>
      <c r="I16" s="33" t="inlineStr">
        <f>H16-G16</f>
        <is/>
      </c>
      <c r="J16" s="34" t="inlineStr">
        <f>(I16/G16)</f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15</t>
          </r>
        </is>
      </c>
      <c r="B17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7" s="32" t="inlineStr"/>
      <c r="D17" s="33" t="n">
        <v>0.0</v>
      </c>
      <c r="E17" s="33" t="n">
        <v>205.0</v>
      </c>
      <c r="F17" s="33" t="n">
        <v>0.0</v>
      </c>
      <c r="G17" s="33" t="n">
        <v>0.0</v>
      </c>
      <c r="H17" s="33" t="n">
        <v>3.0</v>
      </c>
      <c r="I17" s="33" t="inlineStr">
        <f>H17-G17</f>
        <is/>
      </c>
      <c r="J17" s="34" t="inlineStr">
        <f/>
        <is/>
      </c>
      <c r="K17" s="3" t="inlineStr"/>
    </row>
    <row r="18" customHeight="1" ht="15">
      <c r="A18" s="25" t="inlineStr">
        <is/>
      </c>
      <c r="B18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8" s="27" t="inlineStr"/>
      <c r="D18" s="28" t="n">
        <v>201058.0</v>
      </c>
      <c r="E18" s="28" t="n">
        <v>201812.0</v>
      </c>
      <c r="F18" s="28" t="n">
        <v>118094.0</v>
      </c>
      <c r="G18" s="28" t="n">
        <v>201058.0</v>
      </c>
      <c r="H18" s="28" t="n">
        <v>214516.0</v>
      </c>
      <c r="I18" s="28" t="inlineStr">
        <f>H18-G18</f>
        <is/>
      </c>
      <c r="J18" s="29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21</t>
          </r>
        </is>
      </c>
      <c r="B19" s="31" t="inlineStr">
        <is>
          <r>
            <rPr>
              <rFont val="Times New Roman"/>
              <sz val="10.0"/>
            </rPr>
            <t xml:space="preserve">GASTOS EN PERSONAL</t>
          </r>
        </is>
      </c>
      <c r="C19" s="32" t="inlineStr"/>
      <c r="D19" s="33" t="n">
        <v>102124.0</v>
      </c>
      <c r="E19" s="33" t="n">
        <v>102132.0</v>
      </c>
      <c r="F19" s="33" t="n">
        <v>58300.0</v>
      </c>
      <c r="G19" s="33" t="n">
        <v>102124.0</v>
      </c>
      <c r="H19" s="33" t="n">
        <v>102083.0</v>
      </c>
      <c r="I19" s="33" t="inlineStr">
        <f>H19-G19</f>
        <is/>
      </c>
      <c r="J19" s="34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22</t>
          </r>
        </is>
      </c>
      <c r="B20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0" s="32" t="inlineStr"/>
      <c r="D20" s="33" t="n">
        <v>36395.0</v>
      </c>
      <c r="E20" s="33" t="n">
        <v>36395.0</v>
      </c>
      <c r="F20" s="33" t="n">
        <v>23210.0</v>
      </c>
      <c r="G20" s="33" t="n">
        <v>36395.0</v>
      </c>
      <c r="H20" s="33" t="n">
        <v>47193.0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23</t>
          </r>
        </is>
      </c>
      <c r="B21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1" s="32" t="inlineStr"/>
      <c r="D21" s="33" t="n">
        <v>310.0</v>
      </c>
      <c r="E21" s="33" t="n">
        <v>310.0</v>
      </c>
      <c r="F21" s="33" t="n">
        <v>40.0</v>
      </c>
      <c r="G21" s="33" t="n">
        <v>310.0</v>
      </c>
      <c r="H21" s="33" t="n">
        <v>310.0</v>
      </c>
      <c r="I21" s="35" t="inlineStr"/>
      <c r="J21" s="34" t="inlineStr">
        <f/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24</t>
          </r>
        </is>
      </c>
      <c r="B22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2" s="32" t="inlineStr"/>
      <c r="D22" s="33" t="n">
        <v>59029.0</v>
      </c>
      <c r="E22" s="33" t="n">
        <v>59775.0</v>
      </c>
      <c r="F22" s="33" t="n">
        <v>34685.0</v>
      </c>
      <c r="G22" s="33" t="n">
        <v>59029.0</v>
      </c>
      <c r="H22" s="33" t="n">
        <v>60959.0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25</t>
          </r>
        </is>
      </c>
      <c r="B23" s="31" t="inlineStr">
        <is>
          <r>
            <rPr>
              <rFont val="Times New Roman"/>
              <sz val="10.0"/>
            </rPr>
            <t xml:space="preserve">INTEGROS AL FISCO</t>
          </r>
        </is>
      </c>
      <c r="C23" s="32" t="inlineStr"/>
      <c r="D23" s="33" t="n">
        <v>0.0</v>
      </c>
      <c r="E23" s="33" t="n">
        <v>0.0</v>
      </c>
      <c r="F23" s="33" t="n">
        <v>0.0</v>
      </c>
      <c r="G23" s="33" t="n">
        <v>0.0</v>
      </c>
      <c r="H23" s="33" t="n">
        <v>1.0</v>
      </c>
      <c r="I23" s="33" t="inlineStr">
        <f>H23-G23</f>
        <is/>
      </c>
      <c r="J23" s="34" t="inlineStr">
        <f/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26</t>
          </r>
        </is>
      </c>
      <c r="B24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4" s="32" t="inlineStr"/>
      <c r="D24" s="33" t="n">
        <v>110.0</v>
      </c>
      <c r="E24" s="33" t="n">
        <v>110.0</v>
      </c>
      <c r="F24" s="33" t="n">
        <v>0.0</v>
      </c>
      <c r="G24" s="33" t="n">
        <v>110.0</v>
      </c>
      <c r="H24" s="33" t="n">
        <v>110.0</v>
      </c>
      <c r="I24" s="35" t="inlineStr"/>
      <c r="J24" s="34" t="inlineStr">
        <f/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29</t>
          </r>
        </is>
      </c>
      <c r="B25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5" s="32" t="inlineStr"/>
      <c r="D25" s="33" t="n">
        <v>2676.0</v>
      </c>
      <c r="E25" s="33" t="n">
        <v>2676.0</v>
      </c>
      <c r="F25" s="33" t="n">
        <v>1842.0</v>
      </c>
      <c r="G25" s="33" t="n">
        <v>2676.0</v>
      </c>
      <c r="H25" s="33" t="n">
        <v>3390.0</v>
      </c>
      <c r="I25" s="33" t="inlineStr">
        <f>H25-G25</f>
        <is/>
      </c>
      <c r="J25" s="34" t="inlineStr">
        <f>(I25/G25)</f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31</t>
          </r>
        </is>
      </c>
      <c r="B26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6" s="32" t="inlineStr"/>
      <c r="D26" s="33" t="n">
        <v>414.0</v>
      </c>
      <c r="E26" s="33" t="n">
        <v>414.0</v>
      </c>
      <c r="F26" s="33" t="n">
        <v>17.0</v>
      </c>
      <c r="G26" s="33" t="n">
        <v>414.0</v>
      </c>
      <c r="H26" s="33" t="n">
        <v>467.0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35</t>
          </r>
        </is>
      </c>
      <c r="B27" s="31" t="inlineStr">
        <is>
          <r>
            <rPr>
              <rFont val="Times New Roman"/>
              <sz val="10.0"/>
            </rPr>
            <t xml:space="preserve">SALDO FINAL DE CAJA</t>
          </r>
        </is>
      </c>
      <c r="C27" s="32" t="inlineStr"/>
      <c r="D27" s="33" t="n">
        <v>0.0</v>
      </c>
      <c r="E27" s="33" t="n">
        <v>0.0</v>
      </c>
      <c r="F27" s="33" t="n">
        <v>0.0</v>
      </c>
      <c r="G27" s="33" t="n">
        <v>0.0</v>
      </c>
      <c r="H27" s="33" t="n">
        <v>3.0</v>
      </c>
      <c r="I27" s="33" t="inlineStr">
        <f>H27-G27</f>
        <is/>
      </c>
      <c r="J27" s="34" t="inlineStr">
        <f/>
        <is/>
      </c>
      <c r="K27" s="3" t="inlineStr"/>
    </row>
    <row r="28" customHeight="1" ht="15">
      <c r="A28" s="35" t="inlineStr"/>
      <c r="B28" s="36" t="inlineStr"/>
      <c r="C28" s="37" t="inlineStr"/>
      <c r="D28" s="35" t="inlineStr"/>
      <c r="E28" s="35" t="inlineStr"/>
      <c r="F28" s="35" t="inlineStr"/>
      <c r="G28" s="35" t="inlineStr"/>
      <c r="H28" s="35" t="inlineStr"/>
      <c r="I28" s="35" t="inlineStr"/>
      <c r="J28" s="35" t="inlineStr"/>
      <c r="K28" s="3" t="inlineStr"/>
    </row>
    <row r="29" customHeight="1" ht="15">
      <c r="A29" s="38" t="inlineStr"/>
      <c r="B29" s="39" t="inlineStr"/>
      <c r="C29" s="40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</row>
    <row r="31" customHeight="1" ht="15">
      <c r="A31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2" t="inlineStr"/>
      <c r="C31" s="42" t="inlineStr"/>
      <c r="D31" s="43" t="n">
        <v>201058.0</v>
      </c>
      <c r="E31" s="43" t="n">
        <v>201812.0</v>
      </c>
      <c r="F31" s="43" t="n">
        <v>118094.0</v>
      </c>
      <c r="G31" s="43" t="n">
        <v>201058.0</v>
      </c>
      <c r="H31" s="43" t="n">
        <v>214512.0</v>
      </c>
      <c r="I31" s="43" t="n">
        <v>13454.0</v>
      </c>
      <c r="J31" s="44" t="n">
        <v>0.06691601428443533</v>
      </c>
      <c r="K31" s="3" t="inlineStr"/>
    </row>
    <row r="32" customHeight="1" ht="15">
      <c r="A32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6" t="inlineStr"/>
      <c r="C32" s="46" t="inlineStr"/>
      <c r="D32" s="46" t="inlineStr"/>
      <c r="E32" s="46" t="inlineStr"/>
      <c r="F32" s="46" t="inlineStr"/>
      <c r="G32" s="46" t="inlineStr"/>
      <c r="H32" s="46" t="inlineStr"/>
      <c r="I32" s="3" t="inlineStr"/>
      <c r="J32" s="3" t="inlineStr"/>
      <c r="K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1:C31"/>
    <mergeCell ref="A32:H32"/>
  </mergeCells>
  <pageMargins left="0.0" right="0.0" top="0.0" bottom="0.0" header="0.0" footer="0.0"/>
  <pageSetup orientation="landscape"/>
  <drawing r:id="rIdDr3"/>
</worksheet>
</file>