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0" fontId="0" fillId="35" borderId="9" xfId="34" applyAlignment="1" applyProtection="1" applyNumberFormat="1" applyFont="1" applyFill="1" applyBorder="1">
      <alignment wrapText="true"/>
      <protection hidden="false" locked="false"/>
    </xf>
    <xf numFmtId="2" fontId="3" fillId="36" borderId="9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PODER JUDICIAL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03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7.82514765E8</v>
      </c>
      <c r="E12" s="28" t="n">
        <v>8.08376E8</v>
      </c>
      <c r="F12" s="28" t="n">
        <v>5.79405842E8</v>
      </c>
      <c r="G12" s="28" t="n">
        <v>8.0505116E8</v>
      </c>
      <c r="H12" s="28" t="n">
        <v>8.33108967E8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40.0</v>
      </c>
      <c r="E13" s="33" t="n">
        <v>40.0</v>
      </c>
      <c r="F13" s="33" t="n">
        <v>2993764.0</v>
      </c>
      <c r="G13" s="33" t="n">
        <v>40.0</v>
      </c>
      <c r="H13" s="33" t="n">
        <v>40.0</v>
      </c>
      <c r="I13" s="34" t="inlineStr"/>
      <c r="J13" s="35" t="inlineStr">
        <f/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06</t>
          </r>
        </is>
      </c>
      <c r="B14" s="31" t="inlineStr">
        <is>
          <r>
            <rPr>
              <rFont val="Times New Roman"/>
              <sz val="10.0"/>
            </rPr>
            <t xml:space="preserve">RENTAS DE LA PROPIEDAD</t>
          </r>
        </is>
      </c>
      <c r="C14" s="32" t="inlineStr"/>
      <c r="D14" s="33" t="n">
        <v>145203.0</v>
      </c>
      <c r="E14" s="33" t="n">
        <v>145203.0</v>
      </c>
      <c r="F14" s="33" t="n">
        <v>244400.0</v>
      </c>
      <c r="G14" s="33" t="n">
        <v>149385.0</v>
      </c>
      <c r="H14" s="33" t="n">
        <v>149385.0</v>
      </c>
      <c r="I14" s="34" t="inlineStr"/>
      <c r="J14" s="35" t="inlineStr">
        <f/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07</t>
          </r>
        </is>
      </c>
      <c r="B15" s="31" t="inlineStr">
        <is>
          <r>
            <rPr>
              <rFont val="Times New Roman"/>
              <sz val="10.0"/>
            </rPr>
            <t xml:space="preserve">INGRESOS DE OPERACIÓN</t>
          </r>
        </is>
      </c>
      <c r="C15" s="32" t="inlineStr"/>
      <c r="D15" s="33" t="n">
        <v>151537.0</v>
      </c>
      <c r="E15" s="33" t="n">
        <v>151537.0</v>
      </c>
      <c r="F15" s="33" t="n">
        <v>1146.0</v>
      </c>
      <c r="G15" s="33" t="n">
        <v>155901.0</v>
      </c>
      <c r="H15" s="33" t="n">
        <v>155901.0</v>
      </c>
      <c r="I15" s="34" t="inlineStr"/>
      <c r="J15" s="35" t="inlineStr">
        <f/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08</t>
          </r>
        </is>
      </c>
      <c r="B16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6" s="32" t="inlineStr"/>
      <c r="D16" s="33" t="n">
        <v>3.3560305E7</v>
      </c>
      <c r="E16" s="33" t="n">
        <v>3.3560305E7</v>
      </c>
      <c r="F16" s="33" t="n">
        <v>2.2935582E7</v>
      </c>
      <c r="G16" s="33" t="n">
        <v>3.4526807E7</v>
      </c>
      <c r="H16" s="33" t="n">
        <v>3.4526807E7</v>
      </c>
      <c r="I16" s="34" t="inlineStr"/>
      <c r="J16" s="35" t="inlineStr">
        <f/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09</t>
          </r>
        </is>
      </c>
      <c r="B17" s="31" t="inlineStr">
        <is>
          <r>
            <rPr>
              <rFont val="Times New Roman"/>
              <sz val="10.0"/>
            </rPr>
            <t xml:space="preserve">APORTE FISCAL</t>
          </r>
        </is>
      </c>
      <c r="C17" s="32" t="inlineStr"/>
      <c r="D17" s="33" t="n">
        <v>7.474026E8</v>
      </c>
      <c r="E17" s="33" t="n">
        <v>7.26104379E8</v>
      </c>
      <c r="F17" s="33" t="n">
        <v>5.2420292E8</v>
      </c>
      <c r="G17" s="33" t="n">
        <v>7.68956601E8</v>
      </c>
      <c r="H17" s="33" t="n">
        <v>7.98014398E8</v>
      </c>
      <c r="I17" s="33" t="inlineStr">
        <f>H17-G17</f>
        <is/>
      </c>
      <c r="J17" s="35" t="inlineStr">
        <f>(I17/G17)</f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10</t>
          </r>
        </is>
      </c>
      <c r="B18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8" s="32" t="inlineStr"/>
      <c r="D18" s="33" t="n">
        <v>0.0</v>
      </c>
      <c r="E18" s="33" t="n">
        <v>0.0</v>
      </c>
      <c r="F18" s="33" t="n">
        <v>1440.0</v>
      </c>
      <c r="G18" s="33" t="n">
        <v>0.0</v>
      </c>
      <c r="H18" s="33" t="n">
        <v>0.0</v>
      </c>
      <c r="I18" s="34" t="inlineStr"/>
      <c r="J18" s="35" t="inlineStr">
        <f/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11</t>
          </r>
        </is>
      </c>
      <c r="B19" s="31" t="inlineStr">
        <is>
          <r>
            <rPr>
              <rFont val="Times New Roman"/>
              <sz val="10.0"/>
            </rPr>
            <t xml:space="preserve">VENTA DE ACTIVOS FINANCIEROS</t>
          </r>
        </is>
      </c>
      <c r="C19" s="32" t="inlineStr"/>
      <c r="D19" s="33" t="n">
        <v>0.0</v>
      </c>
      <c r="E19" s="33" t="n">
        <v>0.0</v>
      </c>
      <c r="F19" s="33" t="n">
        <v>51571.0</v>
      </c>
      <c r="G19" s="33" t="n">
        <v>0.0</v>
      </c>
      <c r="H19" s="33" t="n">
        <v>0.0</v>
      </c>
      <c r="I19" s="34" t="inlineStr"/>
      <c r="J19" s="35" t="inlineStr">
        <f/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12</t>
          </r>
        </is>
      </c>
      <c r="B20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20" s="32" t="inlineStr"/>
      <c r="D20" s="33" t="n">
        <v>255070.0</v>
      </c>
      <c r="E20" s="33" t="n">
        <v>255070.0</v>
      </c>
      <c r="F20" s="33" t="n">
        <v>2.8975019E7</v>
      </c>
      <c r="G20" s="33" t="n">
        <v>262416.0</v>
      </c>
      <c r="H20" s="33" t="n">
        <v>262416.0</v>
      </c>
      <c r="I20" s="34" t="inlineStr"/>
      <c r="J20" s="35" t="inlineStr">
        <f/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15</t>
          </r>
        </is>
      </c>
      <c r="B21" s="31" t="inlineStr">
        <is>
          <r>
            <rPr>
              <rFont val="Times New Roman"/>
              <sz val="10.0"/>
            </rPr>
            <t xml:space="preserve">SALDO INICIAL DE CAJA</t>
          </r>
        </is>
      </c>
      <c r="C21" s="32" t="inlineStr"/>
      <c r="D21" s="33" t="n">
        <v>1000010.0</v>
      </c>
      <c r="E21" s="33" t="n">
        <v>4.8159466E7</v>
      </c>
      <c r="F21" s="33" t="n">
        <v>0.0</v>
      </c>
      <c r="G21" s="33" t="n">
        <v>1000010.0</v>
      </c>
      <c r="H21" s="33" t="n">
        <v>20.0</v>
      </c>
      <c r="I21" s="33" t="inlineStr">
        <f>H21-G21</f>
        <is/>
      </c>
      <c r="J21" s="35" t="inlineStr">
        <f>(I21/G21)</f>
        <is/>
      </c>
      <c r="K21" s="3" t="inlineStr"/>
    </row>
    <row r="22" customHeight="1" ht="15">
      <c r="A22" s="25" t="inlineStr">
        <is/>
      </c>
      <c r="B22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22" s="27" t="inlineStr"/>
      <c r="D22" s="28" t="n">
        <v>7.82514765E8</v>
      </c>
      <c r="E22" s="28" t="n">
        <v>8.08376E8</v>
      </c>
      <c r="F22" s="28" t="n">
        <v>5.68715958E8</v>
      </c>
      <c r="G22" s="28" t="n">
        <v>8.0505116E8</v>
      </c>
      <c r="H22" s="28" t="n">
        <v>8.33108967E8</v>
      </c>
      <c r="I22" s="28" t="inlineStr">
        <f>H22-G22</f>
        <is/>
      </c>
      <c r="J22" s="29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21</t>
          </r>
        </is>
      </c>
      <c r="B23" s="31" t="inlineStr">
        <is>
          <r>
            <rPr>
              <rFont val="Times New Roman"/>
              <sz val="10.0"/>
            </rPr>
            <t xml:space="preserve">GASTOS EN PERSONAL</t>
          </r>
        </is>
      </c>
      <c r="C23" s="32" t="inlineStr"/>
      <c r="D23" s="33" t="n">
        <v>6.18856473E8</v>
      </c>
      <c r="E23" s="33" t="n">
        <v>5.97558252E8</v>
      </c>
      <c r="F23" s="33" t="n">
        <v>4.39271072E8</v>
      </c>
      <c r="G23" s="33" t="n">
        <v>6.36679546E8</v>
      </c>
      <c r="H23" s="33" t="n">
        <v>6.64444048E8</v>
      </c>
      <c r="I23" s="33" t="inlineStr">
        <f>H23-G23</f>
        <is/>
      </c>
      <c r="J23" s="35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22</t>
          </r>
        </is>
      </c>
      <c r="B24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4" s="32" t="inlineStr"/>
      <c r="D24" s="33" t="n">
        <v>9.956737E7</v>
      </c>
      <c r="E24" s="33" t="n">
        <v>9.9637585E7</v>
      </c>
      <c r="F24" s="33" t="n">
        <v>6.0465018E7</v>
      </c>
      <c r="G24" s="33" t="n">
        <v>1.02434911E8</v>
      </c>
      <c r="H24" s="33" t="n">
        <v>1.04624509E8</v>
      </c>
      <c r="I24" s="33" t="inlineStr">
        <f>H24-G24</f>
        <is/>
      </c>
      <c r="J24" s="35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23</t>
          </r>
        </is>
      </c>
      <c r="B25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5" s="32" t="inlineStr"/>
      <c r="D25" s="33" t="n">
        <v>10.0</v>
      </c>
      <c r="E25" s="33" t="n">
        <v>10.0</v>
      </c>
      <c r="F25" s="33" t="n">
        <v>0.0</v>
      </c>
      <c r="G25" s="33" t="n">
        <v>10.0</v>
      </c>
      <c r="H25" s="33" t="n">
        <v>10.0</v>
      </c>
      <c r="I25" s="34" t="inlineStr"/>
      <c r="J25" s="35" t="inlineStr">
        <f/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24</t>
          </r>
        </is>
      </c>
      <c r="B26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6" s="32" t="inlineStr"/>
      <c r="D26" s="33" t="n">
        <v>1.1903103E7</v>
      </c>
      <c r="E26" s="33" t="n">
        <v>1.4332888E7</v>
      </c>
      <c r="F26" s="33" t="n">
        <v>1.3204221E7</v>
      </c>
      <c r="G26" s="33" t="n">
        <v>1.2245912E7</v>
      </c>
      <c r="H26" s="33" t="n">
        <v>1.8051929E7</v>
      </c>
      <c r="I26" s="33" t="inlineStr">
        <f>H26-G26</f>
        <is/>
      </c>
      <c r="J26" s="35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25</t>
          </r>
        </is>
      </c>
      <c r="B27" s="31" t="inlineStr">
        <is>
          <r>
            <rPr>
              <rFont val="Times New Roman"/>
              <sz val="10.0"/>
            </rPr>
            <t xml:space="preserve">INTEGROS AL FISCO</t>
          </r>
        </is>
      </c>
      <c r="C27" s="32" t="inlineStr"/>
      <c r="D27" s="33" t="n">
        <v>1225.0</v>
      </c>
      <c r="E27" s="33" t="n">
        <v>1225.0</v>
      </c>
      <c r="F27" s="33" t="n">
        <v>0.0</v>
      </c>
      <c r="G27" s="33" t="n">
        <v>1225.0</v>
      </c>
      <c r="H27" s="33" t="n">
        <v>1225.0</v>
      </c>
      <c r="I27" s="34" t="inlineStr"/>
      <c r="J27" s="35" t="inlineStr">
        <f/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29</t>
          </r>
        </is>
      </c>
      <c r="B28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8" s="32" t="inlineStr"/>
      <c r="D28" s="33" t="n">
        <v>1.2869951E7</v>
      </c>
      <c r="E28" s="33" t="n">
        <v>1.2869951E7</v>
      </c>
      <c r="F28" s="33" t="n">
        <v>2041338.0</v>
      </c>
      <c r="G28" s="33" t="n">
        <v>1.3240605E7</v>
      </c>
      <c r="H28" s="33" t="n">
        <v>1.0759842E7</v>
      </c>
      <c r="I28" s="33" t="inlineStr">
        <f>H28-G28</f>
        <is/>
      </c>
      <c r="J28" s="35" t="inlineStr">
        <f>(I28/G28)</f>
        <is/>
      </c>
      <c r="K28" s="3" t="inlineStr"/>
    </row>
    <row r="29" customHeight="1" ht="15">
      <c r="A29" s="30" t="inlineStr">
        <is>
          <r>
            <rPr>
              <rFont val="Times New Roman"/>
              <sz val="10.0"/>
            </rPr>
            <t xml:space="preserve">31</t>
          </r>
        </is>
      </c>
      <c r="B29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29" s="32" t="inlineStr"/>
      <c r="D29" s="33" t="n">
        <v>3.9061543E7</v>
      </c>
      <c r="E29" s="33" t="n">
        <v>3.9061543E7</v>
      </c>
      <c r="F29" s="33" t="n">
        <v>9058427.0</v>
      </c>
      <c r="G29" s="33" t="n">
        <v>4.0186515E7</v>
      </c>
      <c r="H29" s="33" t="n">
        <v>3.4964928E7</v>
      </c>
      <c r="I29" s="33" t="inlineStr">
        <f>H29-G29</f>
        <is/>
      </c>
      <c r="J29" s="35" t="inlineStr">
        <f>(I29/G29)</f>
        <is/>
      </c>
      <c r="K29" s="3" t="inlineStr"/>
    </row>
    <row r="30" customHeight="1" ht="15">
      <c r="A30" s="30" t="inlineStr">
        <is>
          <r>
            <rPr>
              <rFont val="Times New Roman"/>
              <sz val="10.0"/>
            </rPr>
            <t xml:space="preserve">32</t>
          </r>
        </is>
      </c>
      <c r="B30" s="31" t="inlineStr">
        <is>
          <r>
            <rPr>
              <rFont val="Times New Roman"/>
              <sz val="10.0"/>
            </rPr>
            <t xml:space="preserve">PRÉSTAMOS</t>
          </r>
        </is>
      </c>
      <c r="C30" s="32" t="inlineStr"/>
      <c r="D30" s="33" t="n">
        <v>255070.0</v>
      </c>
      <c r="E30" s="33" t="n">
        <v>255070.0</v>
      </c>
      <c r="F30" s="33" t="n">
        <v>18177.0</v>
      </c>
      <c r="G30" s="33" t="n">
        <v>262416.0</v>
      </c>
      <c r="H30" s="33" t="n">
        <v>262416.0</v>
      </c>
      <c r="I30" s="34" t="inlineStr"/>
      <c r="J30" s="35" t="inlineStr">
        <f/>
        <is/>
      </c>
      <c r="K30" s="3" t="inlineStr"/>
    </row>
    <row r="31" customHeight="1" ht="15">
      <c r="A31" s="30" t="inlineStr">
        <is>
          <r>
            <rPr>
              <rFont val="Times New Roman"/>
              <sz val="10.0"/>
            </rPr>
            <t xml:space="preserve">34</t>
          </r>
        </is>
      </c>
      <c r="B31" s="31" t="inlineStr">
        <is>
          <r>
            <rPr>
              <rFont val="Times New Roman"/>
              <sz val="10.0"/>
            </rPr>
            <t xml:space="preserve">SERVICIO DE LA DEUDA</t>
          </r>
        </is>
      </c>
      <c r="C31" s="32" t="inlineStr"/>
      <c r="D31" s="33" t="n">
        <v>20.0</v>
      </c>
      <c r="E31" s="33" t="n">
        <v>4.4659476E7</v>
      </c>
      <c r="F31" s="33" t="n">
        <v>4.4657705E7</v>
      </c>
      <c r="G31" s="33" t="n">
        <v>20.0</v>
      </c>
      <c r="H31" s="33" t="n">
        <v>20.0</v>
      </c>
      <c r="I31" s="34" t="inlineStr"/>
      <c r="J31" s="35" t="inlineStr">
        <f/>
        <is/>
      </c>
      <c r="K31" s="3" t="inlineStr"/>
    </row>
    <row r="32" customHeight="1" ht="15">
      <c r="A32" s="30" t="inlineStr">
        <is>
          <r>
            <rPr>
              <rFont val="Times New Roman"/>
              <sz val="10.0"/>
            </rPr>
            <t xml:space="preserve">35</t>
          </r>
        </is>
      </c>
      <c r="B32" s="31" t="inlineStr">
        <is>
          <r>
            <rPr>
              <rFont val="Times New Roman"/>
              <sz val="10.0"/>
            </rPr>
            <t xml:space="preserve">SALDO FINAL DE CAJA</t>
          </r>
        </is>
      </c>
      <c r="C32" s="32" t="inlineStr"/>
      <c r="D32" s="33" t="n">
        <v>0.0</v>
      </c>
      <c r="E32" s="33" t="n">
        <v>0.0</v>
      </c>
      <c r="F32" s="33" t="n">
        <v>0.0</v>
      </c>
      <c r="G32" s="33" t="n">
        <v>0.0</v>
      </c>
      <c r="H32" s="33" t="n">
        <v>40.0</v>
      </c>
      <c r="I32" s="33" t="inlineStr">
        <f>H32-G32</f>
        <is/>
      </c>
      <c r="J32" s="35" t="inlineStr">
        <f/>
        <is/>
      </c>
      <c r="K32" s="3" t="inlineStr"/>
    </row>
    <row r="33" customHeight="1" ht="15">
      <c r="A33" s="34" t="inlineStr"/>
      <c r="B33" s="36" t="inlineStr"/>
      <c r="C33" s="37" t="inlineStr"/>
      <c r="D33" s="34" t="inlineStr"/>
      <c r="E33" s="34" t="inlineStr"/>
      <c r="F33" s="34" t="inlineStr"/>
      <c r="G33" s="34" t="inlineStr"/>
      <c r="H33" s="34" t="inlineStr"/>
      <c r="I33" s="34" t="inlineStr"/>
      <c r="J33" s="34" t="inlineStr"/>
      <c r="K33" s="3" t="inlineStr"/>
    </row>
    <row r="34" customHeight="1" ht="15">
      <c r="A34" s="38" t="inlineStr"/>
      <c r="B34" s="39" t="inlineStr"/>
      <c r="C34" s="40" t="inlineStr"/>
      <c r="D34" s="38" t="inlineStr"/>
      <c r="E34" s="38" t="inlineStr"/>
      <c r="F34" s="38" t="inlineStr"/>
      <c r="G34" s="38" t="inlineStr"/>
      <c r="H34" s="38" t="inlineStr"/>
      <c r="I34" s="38" t="inlineStr"/>
      <c r="J34" s="38" t="inlineStr"/>
      <c r="K34" s="3" t="inlineStr"/>
    </row>
    <row r="35" customHeight="1" ht="1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  <c r="K35" s="3" t="inlineStr"/>
    </row>
    <row r="36" customHeight="1" ht="15">
      <c r="A36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6" s="42" t="inlineStr"/>
      <c r="C36" s="42" t="inlineStr"/>
      <c r="D36" s="43" t="n">
        <v>7.8225845E8</v>
      </c>
      <c r="E36" s="43" t="n">
        <v>7.63460229E8</v>
      </c>
      <c r="F36" s="43" t="n">
        <v>5.24040076E8</v>
      </c>
      <c r="G36" s="43" t="n">
        <v>8.04787499E8</v>
      </c>
      <c r="H36" s="43" t="n">
        <v>8.32845266E8</v>
      </c>
      <c r="I36" s="43" t="n">
        <v>2.8057767E7</v>
      </c>
      <c r="J36" s="44" t="n">
        <v>0.034863572104267986</v>
      </c>
      <c r="K36" s="3" t="inlineStr"/>
    </row>
    <row r="37" customHeight="1" ht="15">
      <c r="A37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7" s="46" t="inlineStr"/>
      <c r="C37" s="46" t="inlineStr"/>
      <c r="D37" s="46" t="inlineStr"/>
      <c r="E37" s="46" t="inlineStr"/>
      <c r="F37" s="46" t="inlineStr"/>
      <c r="G37" s="46" t="inlineStr"/>
      <c r="H37" s="46" t="inlineStr"/>
      <c r="I37" s="3" t="inlineStr"/>
      <c r="J37" s="3" t="inlineStr"/>
      <c r="K37" s="3" t="inlineStr"/>
    </row>
    <row r="38" customHeight="1" ht="5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  <c r="K38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6:C36"/>
    <mergeCell ref="A37:H37"/>
  </mergeCells>
  <pageMargins left="0.0" right="0.0" top="0.0" bottom="0.0" header="0.0" footer="0.0"/>
  <pageSetup orientation="landscape"/>
  <drawing r:id="rIdDr1"/>
</worksheet>
</file>