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Consolidado Moneda Nacional y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TESORO PÚBLICO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50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FISCO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11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5.8209393E8</v>
      </c>
      <c r="F12" s="31" t="n">
        <v>5.9342369E8</v>
      </c>
      <c r="G12" s="31" t="n">
        <v>4.17080467E8</v>
      </c>
      <c r="H12" s="31" t="n">
        <v>5.98015926E8</v>
      </c>
      <c r="I12" s="31" t="n">
        <v>9.14969615E8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6.0385221E7</v>
      </c>
      <c r="F13" s="35" t="n">
        <v>6.4485221E7</v>
      </c>
      <c r="G13" s="35" t="n">
        <v>4.378108E7</v>
      </c>
      <c r="H13" s="35" t="n">
        <v>6.1920181E7</v>
      </c>
      <c r="I13" s="35" t="n">
        <v>7.3070605E7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6.0385221E7</v>
      </c>
      <c r="F14" s="35" t="n">
        <v>6.4485221E7</v>
      </c>
      <c r="G14" s="35" t="n">
        <v>4.378108E7</v>
      </c>
      <c r="H14" s="35" t="n">
        <v>6.1920181E7</v>
      </c>
      <c r="I14" s="35" t="n">
        <v>7.3070605E7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De Otros Organismos del Sector Público</t>
          </r>
        </is>
      </c>
      <c r="E15" s="35" t="n">
        <v>0.0</v>
      </c>
      <c r="F15" s="35" t="n">
        <v>0.0</v>
      </c>
      <c r="G15" s="35" t="n">
        <v>3544000.0</v>
      </c>
      <c r="H15" s="35" t="n">
        <v>0.0</v>
      </c>
      <c r="I15" s="35" t="n">
        <v>0.0</v>
      </c>
      <c r="J15" s="37" t="inlineStr"/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De Operaciones Complementarias</t>
          </r>
        </is>
      </c>
      <c r="E16" s="35" t="n">
        <v>7088000.0</v>
      </c>
      <c r="F16" s="35" t="n">
        <v>7088000.0</v>
      </c>
      <c r="G16" s="35" t="n">
        <v>0.0</v>
      </c>
      <c r="H16" s="35" t="n">
        <v>7088000.0</v>
      </c>
      <c r="I16" s="35" t="n">
        <v>7088000.0</v>
      </c>
      <c r="J16" s="37" t="inlineStr"/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003</t>
          </r>
        </is>
      </c>
      <c r="D17" s="34" t="inlineStr">
        <is>
          <r>
            <rPr>
              <rFont val="Times New Roman"/>
              <sz val="10.0"/>
            </rPr>
            <t xml:space="preserve">De Subsidios</t>
          </r>
        </is>
      </c>
      <c r="E17" s="35" t="n">
        <v>5.3297221E7</v>
      </c>
      <c r="F17" s="35" t="n">
        <v>5.7397221E7</v>
      </c>
      <c r="G17" s="35" t="n">
        <v>4.023708E7</v>
      </c>
      <c r="H17" s="35" t="n">
        <v>5.4832181E7</v>
      </c>
      <c r="I17" s="35" t="n">
        <v>6.5982605E7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13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18" s="35" t="n">
        <v>5.21708709E8</v>
      </c>
      <c r="F18" s="35" t="n">
        <v>5.28938469E8</v>
      </c>
      <c r="G18" s="35" t="n">
        <v>3.73299387E8</v>
      </c>
      <c r="H18" s="35" t="n">
        <v>5.36095745E8</v>
      </c>
      <c r="I18" s="35" t="n">
        <v>8.4189014E8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Del Gobierno Central</t>
          </r>
        </is>
      </c>
      <c r="E19" s="35" t="n">
        <v>5.21708709E8</v>
      </c>
      <c r="F19" s="35" t="n">
        <v>5.28938469E8</v>
      </c>
      <c r="G19" s="35" t="n">
        <v>3.73299387E8</v>
      </c>
      <c r="H19" s="35" t="n">
        <v>5.36095745E8</v>
      </c>
      <c r="I19" s="35" t="n">
        <v>8.4189014E8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/>
      </c>
      <c r="B20" s="33" t="inlineStr">
        <is/>
      </c>
      <c r="C20" s="33" t="inlineStr">
        <is>
          <r>
            <rPr>
              <rFont val="Times New Roman"/>
              <sz val="10.0"/>
            </rPr>
            <t xml:space="preserve">001</t>
          </r>
        </is>
      </c>
      <c r="D20" s="34" t="inlineStr">
        <is>
          <r>
            <rPr>
              <rFont val="Times New Roman"/>
              <sz val="10.0"/>
            </rPr>
            <t xml:space="preserve">De Operaciones Complementarias</t>
          </r>
        </is>
      </c>
      <c r="E20" s="35" t="n">
        <v>3.42304232E8</v>
      </c>
      <c r="F20" s="35" t="n">
        <v>3.49533992E8</v>
      </c>
      <c r="G20" s="35" t="n">
        <v>2.25301835E8</v>
      </c>
      <c r="H20" s="35" t="n">
        <v>3.51524419E8</v>
      </c>
      <c r="I20" s="35" t="n">
        <v>4.84235243E8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003</t>
          </r>
        </is>
      </c>
      <c r="D21" s="34" t="inlineStr">
        <is>
          <r>
            <rPr>
              <rFont val="Times New Roman"/>
              <sz val="10.0"/>
            </rPr>
            <t xml:space="preserve">De Subsidios</t>
          </r>
        </is>
      </c>
      <c r="E21" s="35" t="n">
        <v>1605201.0</v>
      </c>
      <c r="F21" s="35" t="n">
        <v>1605201.0</v>
      </c>
      <c r="G21" s="35" t="n">
        <v>467000.0</v>
      </c>
      <c r="H21" s="35" t="n">
        <v>1651431.0</v>
      </c>
      <c r="I21" s="35" t="n">
        <v>7.4734897E7</v>
      </c>
      <c r="J21" s="35" t="inlineStr">
        <f>I21-H21</f>
        <is/>
      </c>
      <c r="K21" s="36" t="inlineStr">
        <f>(J21/H21)</f>
        <is/>
      </c>
      <c r="L21" s="3" t="inlineStr"/>
    </row>
    <row r="22" customHeight="1" ht="27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030</t>
          </r>
        </is>
      </c>
      <c r="D22" s="34" t="inlineStr">
        <is>
          <r>
            <rPr>
              <rFont val="Times New Roman"/>
              <sz val="10.0"/>
            </rPr>
            <t xml:space="preserve">Fondo de Apoyo al Transporte Público y la Conectividad Regional</t>
          </r>
        </is>
      </c>
      <c r="E22" s="35" t="n">
        <v>1.77799276E8</v>
      </c>
      <c r="F22" s="35" t="n">
        <v>1.77799276E8</v>
      </c>
      <c r="G22" s="35" t="n">
        <v>1.47530552E8</v>
      </c>
      <c r="H22" s="35" t="n">
        <v>1.82919895E8</v>
      </c>
      <c r="I22" s="35" t="n">
        <v>2.8292E8</v>
      </c>
      <c r="J22" s="35" t="inlineStr">
        <f>I22-H22</f>
        <is/>
      </c>
      <c r="K22" s="36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8870.0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5.8209393E8</v>
      </c>
      <c r="F24" s="31" t="n">
        <v>5.9342369E8</v>
      </c>
      <c r="G24" s="31" t="n">
        <v>4.17080467E8</v>
      </c>
      <c r="H24" s="31" t="n">
        <v>5.98015926E8</v>
      </c>
      <c r="I24" s="31" t="n">
        <v>9.14969615E8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24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5" s="35" t="n">
        <v>1.85184152E8</v>
      </c>
      <c r="F25" s="35" t="n">
        <v>1.89284152E8</v>
      </c>
      <c r="G25" s="35" t="n">
        <v>1.48340294E8</v>
      </c>
      <c r="H25" s="35" t="n">
        <v>1.90313321E8</v>
      </c>
      <c r="I25" s="35" t="n">
        <v>3.12586601E8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04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A Empresas Públicas no Financieras</t>
          </r>
        </is>
      </c>
      <c r="E26" s="35" t="n">
        <v>1.85184152E8</v>
      </c>
      <c r="F26" s="35" t="n">
        <v>1.89284152E8</v>
      </c>
      <c r="G26" s="35" t="n">
        <v>1.48340294E8</v>
      </c>
      <c r="H26" s="35" t="n">
        <v>1.90313321E8</v>
      </c>
      <c r="I26" s="35" t="n">
        <v>3.12586601E8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001</t>
          </r>
        </is>
      </c>
      <c r="D27" s="34" t="inlineStr">
        <is>
          <r>
            <rPr>
              <rFont val="Times New Roman"/>
              <sz val="10.0"/>
            </rPr>
            <t xml:space="preserve">Empresa Nacional de Minería</t>
          </r>
        </is>
      </c>
      <c r="E27" s="35" t="n">
        <v>7088000.0</v>
      </c>
      <c r="F27" s="35" t="n">
        <v>7088000.0</v>
      </c>
      <c r="G27" s="35" t="n">
        <v>3544000.0</v>
      </c>
      <c r="H27" s="35" t="n">
        <v>7088000.0</v>
      </c>
      <c r="I27" s="35" t="n">
        <v>7088000.0</v>
      </c>
      <c r="J27" s="37" t="inlineStr"/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003</t>
          </r>
        </is>
      </c>
      <c r="D28" s="34" t="inlineStr">
        <is>
          <r>
            <rPr>
              <rFont val="Times New Roman"/>
              <sz val="10.0"/>
            </rPr>
            <t xml:space="preserve">Empresa de los Ferrocarriles del Estado</t>
          </r>
        </is>
      </c>
      <c r="E28" s="35" t="n">
        <v>1.24798931E8</v>
      </c>
      <c r="F28" s="35" t="n">
        <v>1.24798931E8</v>
      </c>
      <c r="G28" s="35" t="n">
        <v>1.04559214E8</v>
      </c>
      <c r="H28" s="35" t="n">
        <v>1.2839314E8</v>
      </c>
      <c r="I28" s="35" t="n">
        <v>2.39515996E8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004</t>
          </r>
        </is>
      </c>
      <c r="D29" s="34" t="inlineStr">
        <is>
          <r>
            <rPr>
              <rFont val="Times New Roman"/>
              <sz val="10.0"/>
            </rPr>
            <t xml:space="preserve">Sociedad Agrícola y Servicios Isla de Pascua SpA</t>
          </r>
        </is>
      </c>
      <c r="E29" s="35" t="n">
        <v>3455720.0</v>
      </c>
      <c r="F29" s="35" t="n">
        <v>3455720.0</v>
      </c>
      <c r="G29" s="35" t="n">
        <v>2880000.0</v>
      </c>
      <c r="H29" s="35" t="n">
        <v>3555245.0</v>
      </c>
      <c r="I29" s="35" t="n">
        <v>8769491.0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005</t>
          </r>
        </is>
      </c>
      <c r="D30" s="34" t="inlineStr">
        <is>
          <r>
            <rPr>
              <rFont val="Times New Roman"/>
              <sz val="10.0"/>
            </rPr>
            <t xml:space="preserve">Empresa de Transporte de Pasajeros Metro S.A.</t>
          </r>
        </is>
      </c>
      <c r="E30" s="35" t="n">
        <v>4.9841491E7</v>
      </c>
      <c r="F30" s="35" t="n">
        <v>4.9841491E7</v>
      </c>
      <c r="G30" s="35" t="n">
        <v>3.335708E7</v>
      </c>
      <c r="H30" s="35" t="n">
        <v>5.1276926E7</v>
      </c>
      <c r="I30" s="35" t="n">
        <v>5.2444626E7</v>
      </c>
      <c r="J30" s="35" t="inlineStr">
        <f>I30-H30</f>
        <is/>
      </c>
      <c r="K30" s="36" t="inlineStr">
        <f>(J30/H30)</f>
        <is/>
      </c>
      <c r="L30" s="3" t="inlineStr"/>
    </row>
    <row r="31" customHeight="1" ht="27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006</t>
          </r>
        </is>
      </c>
      <c r="D31" s="34" t="inlineStr">
        <is>
          <r>
            <rPr>
              <rFont val="Times New Roman"/>
              <sz val="10.0"/>
            </rPr>
            <t xml:space="preserve">Televisión Nacional de Chile - NTV art. 37°, Ley N° 19.132</t>
          </r>
        </is>
      </c>
      <c r="E31" s="35" t="n">
        <v>10.0</v>
      </c>
      <c r="F31" s="35" t="n">
        <v>4100010.0</v>
      </c>
      <c r="G31" s="35" t="n">
        <v>4000000.0</v>
      </c>
      <c r="H31" s="35" t="n">
        <v>10.0</v>
      </c>
      <c r="I31" s="35" t="n">
        <v>4768488.0</v>
      </c>
      <c r="J31" s="35" t="inlineStr">
        <f>I31-H31</f>
        <is/>
      </c>
      <c r="K31" s="36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30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E32" s="35" t="n">
        <v>3.42304232E8</v>
      </c>
      <c r="F32" s="35" t="n">
        <v>3.49533992E8</v>
      </c>
      <c r="G32" s="35" t="n">
        <v>2.25301835E8</v>
      </c>
      <c r="H32" s="35" t="n">
        <v>3.51524419E8</v>
      </c>
      <c r="I32" s="35" t="n">
        <v>4.84235243E8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02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Compra de Acciones y Participaciones de Capital</t>
          </r>
        </is>
      </c>
      <c r="E33" s="35" t="n">
        <v>3.42304232E8</v>
      </c>
      <c r="F33" s="35" t="n">
        <v>3.49533992E8</v>
      </c>
      <c r="G33" s="35" t="n">
        <v>2.25301835E8</v>
      </c>
      <c r="H33" s="35" t="n">
        <v>3.51524419E8</v>
      </c>
      <c r="I33" s="35" t="n">
        <v>4.84235243E8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004</t>
          </r>
        </is>
      </c>
      <c r="D34" s="34" t="inlineStr">
        <is>
          <r>
            <rPr>
              <rFont val="Times New Roman"/>
              <sz val="10.0"/>
            </rPr>
            <t xml:space="preserve">Fondo de Infraestructura S.A.</t>
          </r>
        </is>
      </c>
      <c r="E34" s="35" t="n">
        <v>10.0</v>
      </c>
      <c r="F34" s="35" t="n">
        <v>10.0</v>
      </c>
      <c r="G34" s="35" t="n">
        <v>0.0</v>
      </c>
      <c r="H34" s="35" t="n">
        <v>10.0</v>
      </c>
      <c r="I34" s="35" t="n">
        <v>10.0</v>
      </c>
      <c r="J34" s="37" t="inlineStr"/>
      <c r="K34" s="36" t="inlineStr">
        <f/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005</t>
          </r>
        </is>
      </c>
      <c r="D35" s="34" t="inlineStr">
        <is>
          <r>
            <rPr>
              <rFont val="Times New Roman"/>
              <sz val="10.0"/>
            </rPr>
            <t xml:space="preserve">Empresa de Transporte de Pasajeros Metro S.A.</t>
          </r>
        </is>
      </c>
      <c r="E35" s="35" t="n">
        <v>3.20145362E8</v>
      </c>
      <c r="F35" s="35" t="n">
        <v>3.20145362E8</v>
      </c>
      <c r="G35" s="35" t="n">
        <v>2.12952767E8</v>
      </c>
      <c r="H35" s="35" t="n">
        <v>3.29365549E8</v>
      </c>
      <c r="I35" s="35" t="n">
        <v>4.84217513E8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008</t>
          </r>
        </is>
      </c>
      <c r="D36" s="34" t="inlineStr">
        <is>
          <r>
            <rPr>
              <rFont val="Times New Roman"/>
              <sz val="10.0"/>
            </rPr>
            <t xml:space="preserve">Empresa Nacional del Petróleo</t>
          </r>
        </is>
      </c>
      <c r="E36" s="35" t="n">
        <v>8860.0</v>
      </c>
      <c r="F36" s="35" t="n">
        <v>1922620.0</v>
      </c>
      <c r="G36" s="35" t="n">
        <v>1717068.0</v>
      </c>
      <c r="H36" s="35" t="n">
        <v>8860.0</v>
      </c>
      <c r="I36" s="35" t="n">
        <v>8860.0</v>
      </c>
      <c r="J36" s="37" t="inlineStr"/>
      <c r="K36" s="36" t="inlineStr">
        <f/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009</t>
          </r>
        </is>
      </c>
      <c r="D37" s="34" t="inlineStr">
        <is>
          <r>
            <rPr>
              <rFont val="Times New Roman"/>
              <sz val="10.0"/>
            </rPr>
            <t xml:space="preserve">Empresa Nacional de Minería</t>
          </r>
        </is>
      </c>
      <c r="E37" s="35" t="n">
        <v>2.215E7</v>
      </c>
      <c r="F37" s="35" t="n">
        <v>2.7466E7</v>
      </c>
      <c r="G37" s="35" t="n">
        <v>1.0632E7</v>
      </c>
      <c r="H37" s="35" t="n">
        <v>2.215E7</v>
      </c>
      <c r="I37" s="35" t="n">
        <v>8860.0</v>
      </c>
      <c r="J37" s="35" t="inlineStr">
        <f>I37-H37</f>
        <is/>
      </c>
      <c r="K37" s="36" t="inlineStr">
        <f>(J37/H37)</f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33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38" s="35" t="n">
        <v>5.4605546E7</v>
      </c>
      <c r="F38" s="35" t="n">
        <v>5.4605546E7</v>
      </c>
      <c r="G38" s="35" t="n">
        <v>4.3438338E7</v>
      </c>
      <c r="H38" s="35" t="n">
        <v>5.6178186E7</v>
      </c>
      <c r="I38" s="35" t="n">
        <v>1.18138901E8</v>
      </c>
      <c r="J38" s="35" t="inlineStr">
        <f>I38-H38</f>
        <is/>
      </c>
      <c r="K38" s="36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04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A Empresas Públicas no Financieras</t>
          </r>
        </is>
      </c>
      <c r="E39" s="35" t="n">
        <v>5.4605546E7</v>
      </c>
      <c r="F39" s="35" t="n">
        <v>5.4605546E7</v>
      </c>
      <c r="G39" s="35" t="n">
        <v>4.3438338E7</v>
      </c>
      <c r="H39" s="35" t="n">
        <v>5.6178186E7</v>
      </c>
      <c r="I39" s="35" t="n">
        <v>1.18138901E8</v>
      </c>
      <c r="J39" s="35" t="inlineStr">
        <f>I39-H39</f>
        <is/>
      </c>
      <c r="K39" s="36" t="inlineStr">
        <f>(J39/H39)</f>
        <is/>
      </c>
      <c r="L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001</t>
          </r>
        </is>
      </c>
      <c r="D40" s="34" t="inlineStr">
        <is>
          <r>
            <rPr>
              <rFont val="Times New Roman"/>
              <sz val="10.0"/>
            </rPr>
            <t xml:space="preserve">Empresa de los Ferrocarriles del Estado</t>
          </r>
        </is>
      </c>
      <c r="E40" s="35" t="n">
        <v>5.2994093E7</v>
      </c>
      <c r="F40" s="35" t="n">
        <v>5.2994093E7</v>
      </c>
      <c r="G40" s="35" t="n">
        <v>4.2971338E7</v>
      </c>
      <c r="H40" s="35" t="n">
        <v>5.4520323E7</v>
      </c>
      <c r="I40" s="35" t="n">
        <v>1.14191395E8</v>
      </c>
      <c r="J40" s="35" t="inlineStr">
        <f>I40-H40</f>
        <is/>
      </c>
      <c r="K40" s="36" t="inlineStr">
        <f>(J40/H40)</f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002</t>
          </r>
        </is>
      </c>
      <c r="D41" s="34" t="inlineStr">
        <is>
          <r>
            <rPr>
              <rFont val="Times New Roman"/>
              <sz val="10.0"/>
            </rPr>
            <t xml:space="preserve">Sociedad Agrícola y Servicios Isla de Pascua SpA</t>
          </r>
        </is>
      </c>
      <c r="E41" s="35" t="n">
        <v>1611453.0</v>
      </c>
      <c r="F41" s="35" t="n">
        <v>1611453.0</v>
      </c>
      <c r="G41" s="35" t="n">
        <v>467000.0</v>
      </c>
      <c r="H41" s="35" t="n">
        <v>1657863.0</v>
      </c>
      <c r="I41" s="35" t="n">
        <v>3947506.0</v>
      </c>
      <c r="J41" s="35" t="inlineStr">
        <f>I41-H41</f>
        <is/>
      </c>
      <c r="K41" s="36" t="inlineStr">
        <f>(J41/H41)</f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35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SALDO FINAL DE CAJA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8870.0</v>
      </c>
      <c r="J42" s="35" t="inlineStr">
        <f>I42-H42</f>
        <is/>
      </c>
      <c r="K42" s="36" t="inlineStr">
        <f/>
        <is/>
      </c>
      <c r="L42" s="3" t="inlineStr"/>
    </row>
    <row r="43" customHeight="1" ht="15">
      <c r="A43" s="37" t="inlineStr"/>
      <c r="B43" s="37" t="inlineStr"/>
      <c r="C43" s="37" t="inlineStr"/>
      <c r="D43" s="37" t="inlineStr"/>
      <c r="E43" s="37" t="inlineStr"/>
      <c r="F43" s="37" t="inlineStr"/>
      <c r="G43" s="37" t="inlineStr"/>
      <c r="H43" s="37" t="inlineStr"/>
      <c r="I43" s="37" t="inlineStr"/>
      <c r="J43" s="37" t="inlineStr"/>
      <c r="K43" s="37" t="inlineStr"/>
      <c r="L43" s="3" t="inlineStr"/>
    </row>
    <row r="44" customHeight="1" ht="15">
      <c r="A44" s="38" t="inlineStr"/>
      <c r="B44" s="38" t="inlineStr"/>
      <c r="C44" s="38" t="inlineStr"/>
      <c r="D44" s="38" t="inlineStr"/>
      <c r="E44" s="38" t="inlineStr"/>
      <c r="F44" s="38" t="inlineStr"/>
      <c r="G44" s="38" t="inlineStr"/>
      <c r="H44" s="38" t="inlineStr"/>
      <c r="I44" s="38" t="inlineStr"/>
      <c r="J44" s="38" t="inlineStr"/>
      <c r="K44" s="38" t="inlineStr"/>
      <c r="L44" s="3" t="inlineStr"/>
    </row>
    <row r="45" customHeight="1" ht="1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3" t="inlineStr"/>
      <c r="K45" s="3" t="inlineStr"/>
      <c r="L45" s="3" t="inlineStr"/>
    </row>
    <row r="46" customHeight="1" ht="15">
      <c r="A4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6" s="40" t="inlineStr"/>
      <c r="C46" s="40" t="inlineStr"/>
      <c r="D46" s="40" t="inlineStr"/>
      <c r="E46" s="41" t="n">
        <v>2.39789698E8</v>
      </c>
      <c r="F46" s="41" t="n">
        <v>2.43889698E8</v>
      </c>
      <c r="G46" s="41" t="n">
        <v>1.91778632E8</v>
      </c>
      <c r="H46" s="41" t="n">
        <v>2.46491507E8</v>
      </c>
      <c r="I46" s="41" t="n">
        <v>4.30725502E8</v>
      </c>
      <c r="J46" s="41" t="n">
        <v>1.84233995E8</v>
      </c>
      <c r="K46" s="42" t="n">
        <v>0.747425326098558</v>
      </c>
      <c r="L46" s="3" t="inlineStr"/>
    </row>
    <row r="47" customHeight="1" ht="15">
      <c r="A4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7" s="44" t="inlineStr"/>
      <c r="C47" s="44" t="inlineStr"/>
      <c r="D47" s="44" t="inlineStr"/>
      <c r="E47" s="44" t="inlineStr"/>
      <c r="F47" s="44" t="inlineStr"/>
      <c r="G47" s="44" t="inlineStr"/>
      <c r="H47" s="44" t="inlineStr"/>
      <c r="I47" s="44" t="inlineStr"/>
      <c r="J47" s="3" t="inlineStr"/>
      <c r="K47" s="3" t="inlineStr"/>
      <c r="L47" s="3" t="inlineStr"/>
    </row>
    <row r="48" customHeight="1" ht="5">
      <c r="A48" s="3" t="inlineStr"/>
      <c r="B48" s="3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  <c r="J48" s="3" t="inlineStr"/>
      <c r="K48" s="3" t="inlineStr"/>
      <c r="L4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6:D46"/>
    <mergeCell ref="A47:I47"/>
  </mergeCells>
  <pageMargins left="0.0" right="0.0" top="0.0" bottom="0.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TESORO PÚBLICO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50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FISCO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11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5.5284707E8</v>
      </c>
      <c r="F12" s="31" t="n">
        <v>5.5694707E8</v>
      </c>
      <c r="G12" s="31" t="n">
        <v>4.01187399E8</v>
      </c>
      <c r="H12" s="31" t="n">
        <v>5.68769066E8</v>
      </c>
      <c r="I12" s="31" t="n">
        <v>9.07855035E8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5.3297221E7</v>
      </c>
      <c r="F13" s="35" t="n">
        <v>5.7397221E7</v>
      </c>
      <c r="G13" s="35" t="n">
        <v>4.023708E7</v>
      </c>
      <c r="H13" s="35" t="n">
        <v>5.4832181E7</v>
      </c>
      <c r="I13" s="35" t="n">
        <v>6.5982605E7</v>
      </c>
      <c r="J13" s="35" t="inlineStr">
        <f>I13-H13</f>
        <is/>
      </c>
      <c r="K13" s="36" t="inlineStr">
        <f>(J13/H13)</f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5.3297221E7</v>
      </c>
      <c r="F14" s="35" t="n">
        <v>5.7397221E7</v>
      </c>
      <c r="G14" s="35" t="n">
        <v>4.023708E7</v>
      </c>
      <c r="H14" s="35" t="n">
        <v>5.4832181E7</v>
      </c>
      <c r="I14" s="35" t="n">
        <v>6.5982605E7</v>
      </c>
      <c r="J14" s="35" t="inlineStr">
        <f>I14-H14</f>
        <is/>
      </c>
      <c r="K14" s="36" t="inlineStr">
        <f>(J14/H14)</f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003</t>
          </r>
        </is>
      </c>
      <c r="D15" s="34" t="inlineStr">
        <is>
          <r>
            <rPr>
              <rFont val="Times New Roman"/>
              <sz val="10.0"/>
            </rPr>
            <t xml:space="preserve">De Subsidios</t>
          </r>
        </is>
      </c>
      <c r="E15" s="35" t="n">
        <v>5.3297221E7</v>
      </c>
      <c r="F15" s="35" t="n">
        <v>5.7397221E7</v>
      </c>
      <c r="G15" s="35" t="n">
        <v>4.023708E7</v>
      </c>
      <c r="H15" s="35" t="n">
        <v>5.4832181E7</v>
      </c>
      <c r="I15" s="35" t="n">
        <v>6.5982605E7</v>
      </c>
      <c r="J15" s="35" t="inlineStr">
        <f>I15-H15</f>
        <is/>
      </c>
      <c r="K15" s="36" t="inlineStr">
        <f>(J15/H15)</f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13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16" s="35" t="n">
        <v>4.99549849E8</v>
      </c>
      <c r="F16" s="35" t="n">
        <v>4.99549849E8</v>
      </c>
      <c r="G16" s="35" t="n">
        <v>3.60950319E8</v>
      </c>
      <c r="H16" s="35" t="n">
        <v>5.13936885E8</v>
      </c>
      <c r="I16" s="35" t="n">
        <v>8.4187242E8</v>
      </c>
      <c r="J16" s="35" t="inlineStr">
        <f>I16-H16</f>
        <is/>
      </c>
      <c r="K16" s="36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02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Del Gobierno Central</t>
          </r>
        </is>
      </c>
      <c r="E17" s="35" t="n">
        <v>4.99549849E8</v>
      </c>
      <c r="F17" s="35" t="n">
        <v>4.99549849E8</v>
      </c>
      <c r="G17" s="35" t="n">
        <v>3.60950319E8</v>
      </c>
      <c r="H17" s="35" t="n">
        <v>5.13936885E8</v>
      </c>
      <c r="I17" s="35" t="n">
        <v>8.4187242E8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001</t>
          </r>
        </is>
      </c>
      <c r="D18" s="34" t="inlineStr">
        <is>
          <r>
            <rPr>
              <rFont val="Times New Roman"/>
              <sz val="10.0"/>
            </rPr>
            <t xml:space="preserve">De Operaciones Complementarias</t>
          </r>
        </is>
      </c>
      <c r="E18" s="35" t="n">
        <v>3.20145372E8</v>
      </c>
      <c r="F18" s="35" t="n">
        <v>3.20145372E8</v>
      </c>
      <c r="G18" s="35" t="n">
        <v>2.12952767E8</v>
      </c>
      <c r="H18" s="35" t="n">
        <v>3.29365559E8</v>
      </c>
      <c r="I18" s="35" t="n">
        <v>4.84217523E8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003</t>
          </r>
        </is>
      </c>
      <c r="D19" s="34" t="inlineStr">
        <is>
          <r>
            <rPr>
              <rFont val="Times New Roman"/>
              <sz val="10.0"/>
            </rPr>
            <t xml:space="preserve">De Subsidios</t>
          </r>
        </is>
      </c>
      <c r="E19" s="35" t="n">
        <v>1605201.0</v>
      </c>
      <c r="F19" s="35" t="n">
        <v>1605201.0</v>
      </c>
      <c r="G19" s="35" t="n">
        <v>467000.0</v>
      </c>
      <c r="H19" s="35" t="n">
        <v>1651431.0</v>
      </c>
      <c r="I19" s="35" t="n">
        <v>7.4734897E7</v>
      </c>
      <c r="J19" s="35" t="inlineStr">
        <f>I19-H19</f>
        <is/>
      </c>
      <c r="K19" s="36" t="inlineStr">
        <f>(J19/H19)</f>
        <is/>
      </c>
      <c r="L19" s="3" t="inlineStr"/>
    </row>
    <row r="20" customHeight="1" ht="27">
      <c r="A20" s="33" t="inlineStr">
        <is/>
      </c>
      <c r="B20" s="33" t="inlineStr">
        <is/>
      </c>
      <c r="C20" s="33" t="inlineStr">
        <is>
          <r>
            <rPr>
              <rFont val="Times New Roman"/>
              <sz val="10.0"/>
            </rPr>
            <t xml:space="preserve">030</t>
          </r>
        </is>
      </c>
      <c r="D20" s="34" t="inlineStr">
        <is>
          <r>
            <rPr>
              <rFont val="Times New Roman"/>
              <sz val="10.0"/>
            </rPr>
            <t xml:space="preserve">Fondo de Apoyo al Transporte Público y la Conectividad Regional</t>
          </r>
        </is>
      </c>
      <c r="E20" s="35" t="n">
        <v>1.77799276E8</v>
      </c>
      <c r="F20" s="35" t="n">
        <v>1.77799276E8</v>
      </c>
      <c r="G20" s="35" t="n">
        <v>1.47530552E8</v>
      </c>
      <c r="H20" s="35" t="n">
        <v>1.82919895E8</v>
      </c>
      <c r="I20" s="35" t="n">
        <v>2.8292E8</v>
      </c>
      <c r="J20" s="35" t="inlineStr">
        <f>I20-H20</f>
        <is/>
      </c>
      <c r="K20" s="36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10.0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5.5284707E8</v>
      </c>
      <c r="F22" s="31" t="n">
        <v>5.5694707E8</v>
      </c>
      <c r="G22" s="31" t="n">
        <v>4.01187399E8</v>
      </c>
      <c r="H22" s="31" t="n">
        <v>5.68769066E8</v>
      </c>
      <c r="I22" s="31" t="n">
        <v>9.07855035E8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24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3" s="35" t="n">
        <v>1.78096152E8</v>
      </c>
      <c r="F23" s="35" t="n">
        <v>1.82196152E8</v>
      </c>
      <c r="G23" s="35" t="n">
        <v>1.44796294E8</v>
      </c>
      <c r="H23" s="35" t="n">
        <v>1.83225321E8</v>
      </c>
      <c r="I23" s="35" t="n">
        <v>3.05498601E8</v>
      </c>
      <c r="J23" s="35" t="inlineStr">
        <f>I23-H23</f>
        <is/>
      </c>
      <c r="K23" s="36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04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A Empresas Públicas no Financieras</t>
          </r>
        </is>
      </c>
      <c r="E24" s="35" t="n">
        <v>1.78096152E8</v>
      </c>
      <c r="F24" s="35" t="n">
        <v>1.82196152E8</v>
      </c>
      <c r="G24" s="35" t="n">
        <v>1.44796294E8</v>
      </c>
      <c r="H24" s="35" t="n">
        <v>1.83225321E8</v>
      </c>
      <c r="I24" s="35" t="n">
        <v>3.05498601E8</v>
      </c>
      <c r="J24" s="35" t="inlineStr">
        <f>I24-H24</f>
        <is/>
      </c>
      <c r="K24" s="36" t="inlineStr">
        <f>(J24/H24)</f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003</t>
          </r>
        </is>
      </c>
      <c r="D25" s="34" t="inlineStr">
        <is>
          <r>
            <rPr>
              <rFont val="Times New Roman"/>
              <sz val="10.0"/>
            </rPr>
            <t xml:space="preserve">Empresa de los Ferrocarriles del Estado</t>
          </r>
        </is>
      </c>
      <c r="E25" s="35" t="n">
        <v>1.24798931E8</v>
      </c>
      <c r="F25" s="35" t="n">
        <v>1.24798931E8</v>
      </c>
      <c r="G25" s="35" t="n">
        <v>1.04559214E8</v>
      </c>
      <c r="H25" s="35" t="n">
        <v>1.2839314E8</v>
      </c>
      <c r="I25" s="35" t="n">
        <v>2.39515996E8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004</t>
          </r>
        </is>
      </c>
      <c r="D26" s="34" t="inlineStr">
        <is>
          <r>
            <rPr>
              <rFont val="Times New Roman"/>
              <sz val="10.0"/>
            </rPr>
            <t xml:space="preserve">Sociedad Agrícola y Servicios Isla de Pascua SpA</t>
          </r>
        </is>
      </c>
      <c r="E26" s="35" t="n">
        <v>3455720.0</v>
      </c>
      <c r="F26" s="35" t="n">
        <v>3455720.0</v>
      </c>
      <c r="G26" s="35" t="n">
        <v>2880000.0</v>
      </c>
      <c r="H26" s="35" t="n">
        <v>3555245.0</v>
      </c>
      <c r="I26" s="35" t="n">
        <v>8769491.0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005</t>
          </r>
        </is>
      </c>
      <c r="D27" s="34" t="inlineStr">
        <is>
          <r>
            <rPr>
              <rFont val="Times New Roman"/>
              <sz val="10.0"/>
            </rPr>
            <t xml:space="preserve">Empresa de Transporte de Pasajeros Metro S.A.</t>
          </r>
        </is>
      </c>
      <c r="E27" s="35" t="n">
        <v>4.9841491E7</v>
      </c>
      <c r="F27" s="35" t="n">
        <v>4.9841491E7</v>
      </c>
      <c r="G27" s="35" t="n">
        <v>3.335708E7</v>
      </c>
      <c r="H27" s="35" t="n">
        <v>5.1276926E7</v>
      </c>
      <c r="I27" s="35" t="n">
        <v>5.2444626E7</v>
      </c>
      <c r="J27" s="35" t="inlineStr">
        <f>I27-H27</f>
        <is/>
      </c>
      <c r="K27" s="36" t="inlineStr">
        <f>(J27/H27)</f>
        <is/>
      </c>
      <c r="L27" s="3" t="inlineStr"/>
    </row>
    <row r="28" customHeight="1" ht="27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006</t>
          </r>
        </is>
      </c>
      <c r="D28" s="34" t="inlineStr">
        <is>
          <r>
            <rPr>
              <rFont val="Times New Roman"/>
              <sz val="10.0"/>
            </rPr>
            <t xml:space="preserve">Televisión Nacional de Chile - NTV art. 37°, Ley N° 19.132</t>
          </r>
        </is>
      </c>
      <c r="E28" s="35" t="n">
        <v>10.0</v>
      </c>
      <c r="F28" s="35" t="n">
        <v>4100010.0</v>
      </c>
      <c r="G28" s="35" t="n">
        <v>4000000.0</v>
      </c>
      <c r="H28" s="35" t="n">
        <v>10.0</v>
      </c>
      <c r="I28" s="35" t="n">
        <v>4768488.0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30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E29" s="35" t="n">
        <v>3.20145372E8</v>
      </c>
      <c r="F29" s="35" t="n">
        <v>3.20145372E8</v>
      </c>
      <c r="G29" s="35" t="n">
        <v>2.12952767E8</v>
      </c>
      <c r="H29" s="35" t="n">
        <v>3.29365559E8</v>
      </c>
      <c r="I29" s="35" t="n">
        <v>4.84217523E8</v>
      </c>
      <c r="J29" s="35" t="inlineStr">
        <f>I29-H29</f>
        <is/>
      </c>
      <c r="K29" s="36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02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Compra de Acciones y Participaciones de Capital</t>
          </r>
        </is>
      </c>
      <c r="E30" s="35" t="n">
        <v>3.20145372E8</v>
      </c>
      <c r="F30" s="35" t="n">
        <v>3.20145372E8</v>
      </c>
      <c r="G30" s="35" t="n">
        <v>2.12952767E8</v>
      </c>
      <c r="H30" s="35" t="n">
        <v>3.29365559E8</v>
      </c>
      <c r="I30" s="35" t="n">
        <v>4.84217523E8</v>
      </c>
      <c r="J30" s="35" t="inlineStr">
        <f>I30-H30</f>
        <is/>
      </c>
      <c r="K30" s="36" t="inlineStr">
        <f>(J30/H30)</f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004</t>
          </r>
        </is>
      </c>
      <c r="D31" s="34" t="inlineStr">
        <is>
          <r>
            <rPr>
              <rFont val="Times New Roman"/>
              <sz val="10.0"/>
            </rPr>
            <t xml:space="preserve">Fondo de Infraestructura S.A.</t>
          </r>
        </is>
      </c>
      <c r="E31" s="35" t="n">
        <v>10.0</v>
      </c>
      <c r="F31" s="35" t="n">
        <v>10.0</v>
      </c>
      <c r="G31" s="35" t="n">
        <v>0.0</v>
      </c>
      <c r="H31" s="35" t="n">
        <v>10.0</v>
      </c>
      <c r="I31" s="35" t="n">
        <v>10.0</v>
      </c>
      <c r="J31" s="37" t="inlineStr"/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005</t>
          </r>
        </is>
      </c>
      <c r="D32" s="34" t="inlineStr">
        <is>
          <r>
            <rPr>
              <rFont val="Times New Roman"/>
              <sz val="10.0"/>
            </rPr>
            <t xml:space="preserve">Empresa de Transporte de Pasajeros Metro S.A.</t>
          </r>
        </is>
      </c>
      <c r="E32" s="35" t="n">
        <v>3.20145362E8</v>
      </c>
      <c r="F32" s="35" t="n">
        <v>3.20145362E8</v>
      </c>
      <c r="G32" s="35" t="n">
        <v>2.12952767E8</v>
      </c>
      <c r="H32" s="35" t="n">
        <v>3.29365549E8</v>
      </c>
      <c r="I32" s="35" t="n">
        <v>4.84217513E8</v>
      </c>
      <c r="J32" s="35" t="inlineStr">
        <f>I32-H32</f>
        <is/>
      </c>
      <c r="K32" s="36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33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33" s="35" t="n">
        <v>5.4605546E7</v>
      </c>
      <c r="F33" s="35" t="n">
        <v>5.4605546E7</v>
      </c>
      <c r="G33" s="35" t="n">
        <v>4.3438338E7</v>
      </c>
      <c r="H33" s="35" t="n">
        <v>5.6178186E7</v>
      </c>
      <c r="I33" s="35" t="n">
        <v>1.18138901E8</v>
      </c>
      <c r="J33" s="35" t="inlineStr">
        <f>I33-H33</f>
        <is/>
      </c>
      <c r="K33" s="36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04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 Empresas Públicas no Financieras</t>
          </r>
        </is>
      </c>
      <c r="E34" s="35" t="n">
        <v>5.4605546E7</v>
      </c>
      <c r="F34" s="35" t="n">
        <v>5.4605546E7</v>
      </c>
      <c r="G34" s="35" t="n">
        <v>4.3438338E7</v>
      </c>
      <c r="H34" s="35" t="n">
        <v>5.6178186E7</v>
      </c>
      <c r="I34" s="35" t="n">
        <v>1.18138901E8</v>
      </c>
      <c r="J34" s="35" t="inlineStr">
        <f>I34-H34</f>
        <is/>
      </c>
      <c r="K34" s="36" t="inlineStr">
        <f>(J34/H34)</f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001</t>
          </r>
        </is>
      </c>
      <c r="D35" s="34" t="inlineStr">
        <is>
          <r>
            <rPr>
              <rFont val="Times New Roman"/>
              <sz val="10.0"/>
            </rPr>
            <t xml:space="preserve">Empresa de los Ferrocarriles del Estado</t>
          </r>
        </is>
      </c>
      <c r="E35" s="35" t="n">
        <v>5.2994093E7</v>
      </c>
      <c r="F35" s="35" t="n">
        <v>5.2994093E7</v>
      </c>
      <c r="G35" s="35" t="n">
        <v>4.2971338E7</v>
      </c>
      <c r="H35" s="35" t="n">
        <v>5.4520323E7</v>
      </c>
      <c r="I35" s="35" t="n">
        <v>1.14191395E8</v>
      </c>
      <c r="J35" s="35" t="inlineStr">
        <f>I35-H35</f>
        <is/>
      </c>
      <c r="K35" s="36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002</t>
          </r>
        </is>
      </c>
      <c r="D36" s="34" t="inlineStr">
        <is>
          <r>
            <rPr>
              <rFont val="Times New Roman"/>
              <sz val="10.0"/>
            </rPr>
            <t xml:space="preserve">Sociedad Agrícola y Servicios Isla de Pascua SpA</t>
          </r>
        </is>
      </c>
      <c r="E36" s="35" t="n">
        <v>1611453.0</v>
      </c>
      <c r="F36" s="35" t="n">
        <v>1611453.0</v>
      </c>
      <c r="G36" s="35" t="n">
        <v>467000.0</v>
      </c>
      <c r="H36" s="35" t="n">
        <v>1657863.0</v>
      </c>
      <c r="I36" s="35" t="n">
        <v>3947506.0</v>
      </c>
      <c r="J36" s="35" t="inlineStr">
        <f>I36-H36</f>
        <is/>
      </c>
      <c r="K36" s="36" t="inlineStr">
        <f>(J36/H36)</f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2.32701698E8</v>
      </c>
      <c r="F41" s="41" t="n">
        <v>2.36801698E8</v>
      </c>
      <c r="G41" s="41" t="n">
        <v>1.88234632E8</v>
      </c>
      <c r="H41" s="41" t="n">
        <v>2.39403507E8</v>
      </c>
      <c r="I41" s="41" t="n">
        <v>4.23637502E8</v>
      </c>
      <c r="J41" s="41" t="n">
        <v>1.84233995E8</v>
      </c>
      <c r="K41" s="42" t="n">
        <v>0.7695542864374163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TESORO PÚBLICO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50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FISCO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11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US$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33010.0</v>
      </c>
      <c r="F12" s="31" t="n">
        <v>41170.0</v>
      </c>
      <c r="G12" s="31" t="n">
        <v>17938.0</v>
      </c>
      <c r="H12" s="31" t="n">
        <v>33010.0</v>
      </c>
      <c r="I12" s="31" t="n">
        <v>8030.0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8000.0</v>
      </c>
      <c r="F13" s="35" t="n">
        <v>8000.0</v>
      </c>
      <c r="G13" s="35" t="n">
        <v>4000.0</v>
      </c>
      <c r="H13" s="35" t="n">
        <v>8000.0</v>
      </c>
      <c r="I13" s="35" t="n">
        <v>8000.0</v>
      </c>
      <c r="J13" s="37" t="inlineStr"/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8000.0</v>
      </c>
      <c r="F14" s="35" t="n">
        <v>8000.0</v>
      </c>
      <c r="G14" s="35" t="n">
        <v>4000.0</v>
      </c>
      <c r="H14" s="35" t="n">
        <v>8000.0</v>
      </c>
      <c r="I14" s="35" t="n">
        <v>8000.0</v>
      </c>
      <c r="J14" s="37" t="inlineStr"/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De Otros Organismos del Sector Público</t>
          </r>
        </is>
      </c>
      <c r="E15" s="35" t="n">
        <v>0.0</v>
      </c>
      <c r="F15" s="35" t="n">
        <v>0.0</v>
      </c>
      <c r="G15" s="35" t="n">
        <v>4000.0</v>
      </c>
      <c r="H15" s="35" t="n">
        <v>0.0</v>
      </c>
      <c r="I15" s="35" t="n">
        <v>0.0</v>
      </c>
      <c r="J15" s="37" t="inlineStr"/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De Operaciones Complementarias</t>
          </r>
        </is>
      </c>
      <c r="E16" s="35" t="n">
        <v>8000.0</v>
      </c>
      <c r="F16" s="35" t="n">
        <v>8000.0</v>
      </c>
      <c r="G16" s="35" t="n">
        <v>0.0</v>
      </c>
      <c r="H16" s="35" t="n">
        <v>8000.0</v>
      </c>
      <c r="I16" s="35" t="n">
        <v>8000.0</v>
      </c>
      <c r="J16" s="37" t="inlineStr"/>
      <c r="K16" s="36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13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17" s="35" t="n">
        <v>25010.0</v>
      </c>
      <c r="F17" s="35" t="n">
        <v>33170.0</v>
      </c>
      <c r="G17" s="35" t="n">
        <v>13938.0</v>
      </c>
      <c r="H17" s="35" t="n">
        <v>25010.0</v>
      </c>
      <c r="I17" s="35" t="n">
        <v>20.0</v>
      </c>
      <c r="J17" s="35" t="inlineStr">
        <f>I17-H17</f>
        <is/>
      </c>
      <c r="K17" s="36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Del Gobierno Central</t>
          </r>
        </is>
      </c>
      <c r="E18" s="35" t="n">
        <v>25010.0</v>
      </c>
      <c r="F18" s="35" t="n">
        <v>33170.0</v>
      </c>
      <c r="G18" s="35" t="n">
        <v>13938.0</v>
      </c>
      <c r="H18" s="35" t="n">
        <v>25010.0</v>
      </c>
      <c r="I18" s="35" t="n">
        <v>20.0</v>
      </c>
      <c r="J18" s="35" t="inlineStr">
        <f>I18-H18</f>
        <is/>
      </c>
      <c r="K18" s="36" t="inlineStr">
        <f>(J18/H18)</f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001</t>
          </r>
        </is>
      </c>
      <c r="D19" s="34" t="inlineStr">
        <is>
          <r>
            <rPr>
              <rFont val="Times New Roman"/>
              <sz val="10.0"/>
            </rPr>
            <t xml:space="preserve">De Operaciones Complementarias</t>
          </r>
        </is>
      </c>
      <c r="E19" s="35" t="n">
        <v>25010.0</v>
      </c>
      <c r="F19" s="35" t="n">
        <v>33170.0</v>
      </c>
      <c r="G19" s="35" t="n">
        <v>13938.0</v>
      </c>
      <c r="H19" s="35" t="n">
        <v>25010.0</v>
      </c>
      <c r="I19" s="35" t="n">
        <v>20.0</v>
      </c>
      <c r="J19" s="35" t="inlineStr">
        <f>I19-H19</f>
        <is/>
      </c>
      <c r="K19" s="36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15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29" t="inlineStr">
        <is/>
      </c>
      <c r="B21" s="29" t="inlineStr">
        <is/>
      </c>
      <c r="C21" s="29" t="inlineStr">
        <is/>
      </c>
      <c r="D2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1" s="31" t="n">
        <v>33010.0</v>
      </c>
      <c r="F21" s="31" t="n">
        <v>41170.0</v>
      </c>
      <c r="G21" s="31" t="n">
        <v>17938.0</v>
      </c>
      <c r="H21" s="31" t="n">
        <v>33010.0</v>
      </c>
      <c r="I21" s="31" t="n">
        <v>8030.0</v>
      </c>
      <c r="J21" s="31" t="inlineStr">
        <f>I21-H21</f>
        <is/>
      </c>
      <c r="K21" s="32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24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2" s="35" t="n">
        <v>8000.0</v>
      </c>
      <c r="F22" s="35" t="n">
        <v>8000.0</v>
      </c>
      <c r="G22" s="35" t="n">
        <v>4000.0</v>
      </c>
      <c r="H22" s="35" t="n">
        <v>8000.0</v>
      </c>
      <c r="I22" s="35" t="n">
        <v>8000.0</v>
      </c>
      <c r="J22" s="37" t="inlineStr"/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04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A Empresas Públicas no Financieras</t>
          </r>
        </is>
      </c>
      <c r="E23" s="35" t="n">
        <v>8000.0</v>
      </c>
      <c r="F23" s="35" t="n">
        <v>8000.0</v>
      </c>
      <c r="G23" s="35" t="n">
        <v>4000.0</v>
      </c>
      <c r="H23" s="35" t="n">
        <v>8000.0</v>
      </c>
      <c r="I23" s="35" t="n">
        <v>8000.0</v>
      </c>
      <c r="J23" s="37" t="inlineStr"/>
      <c r="K23" s="36" t="inlineStr">
        <f/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001</t>
          </r>
        </is>
      </c>
      <c r="D24" s="34" t="inlineStr">
        <is>
          <r>
            <rPr>
              <rFont val="Times New Roman"/>
              <sz val="10.0"/>
            </rPr>
            <t xml:space="preserve">Empresa Nacional de Minería</t>
          </r>
        </is>
      </c>
      <c r="E24" s="35" t="n">
        <v>8000.0</v>
      </c>
      <c r="F24" s="35" t="n">
        <v>8000.0</v>
      </c>
      <c r="G24" s="35" t="n">
        <v>4000.0</v>
      </c>
      <c r="H24" s="35" t="n">
        <v>8000.0</v>
      </c>
      <c r="I24" s="35" t="n">
        <v>8000.0</v>
      </c>
      <c r="J24" s="37" t="inlineStr"/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30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E25" s="35" t="n">
        <v>25010.0</v>
      </c>
      <c r="F25" s="35" t="n">
        <v>33170.0</v>
      </c>
      <c r="G25" s="35" t="n">
        <v>13938.0</v>
      </c>
      <c r="H25" s="35" t="n">
        <v>25010.0</v>
      </c>
      <c r="I25" s="35" t="n">
        <v>20.0</v>
      </c>
      <c r="J25" s="35" t="inlineStr">
        <f>I25-H25</f>
        <is/>
      </c>
      <c r="K25" s="36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02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Compra de Acciones y Participaciones de Capital</t>
          </r>
        </is>
      </c>
      <c r="E26" s="35" t="n">
        <v>25010.0</v>
      </c>
      <c r="F26" s="35" t="n">
        <v>33170.0</v>
      </c>
      <c r="G26" s="35" t="n">
        <v>13938.0</v>
      </c>
      <c r="H26" s="35" t="n">
        <v>25010.0</v>
      </c>
      <c r="I26" s="35" t="n">
        <v>20.0</v>
      </c>
      <c r="J26" s="35" t="inlineStr">
        <f>I26-H26</f>
        <is/>
      </c>
      <c r="K26" s="36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008</t>
          </r>
        </is>
      </c>
      <c r="D27" s="34" t="inlineStr">
        <is>
          <r>
            <rPr>
              <rFont val="Times New Roman"/>
              <sz val="10.0"/>
            </rPr>
            <t xml:space="preserve">Empresa Nacional del Petróleo</t>
          </r>
        </is>
      </c>
      <c r="E27" s="35" t="n">
        <v>10.0</v>
      </c>
      <c r="F27" s="35" t="n">
        <v>2170.0</v>
      </c>
      <c r="G27" s="35" t="n">
        <v>1938.0</v>
      </c>
      <c r="H27" s="35" t="n">
        <v>10.0</v>
      </c>
      <c r="I27" s="35" t="n">
        <v>10.0</v>
      </c>
      <c r="J27" s="37" t="inlineStr"/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009</t>
          </r>
        </is>
      </c>
      <c r="D28" s="34" t="inlineStr">
        <is>
          <r>
            <rPr>
              <rFont val="Times New Roman"/>
              <sz val="10.0"/>
            </rPr>
            <t xml:space="preserve">Empresa Nacional de Minería</t>
          </r>
        </is>
      </c>
      <c r="E28" s="35" t="n">
        <v>25000.0</v>
      </c>
      <c r="F28" s="35" t="n">
        <v>31000.0</v>
      </c>
      <c r="G28" s="35" t="n">
        <v>12000.0</v>
      </c>
      <c r="H28" s="35" t="n">
        <v>25000.0</v>
      </c>
      <c r="I28" s="35" t="n">
        <v>10.0</v>
      </c>
      <c r="J28" s="35" t="inlineStr">
        <f>I28-H28</f>
        <is/>
      </c>
      <c r="K28" s="36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35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SALDO FINAL DE CAJA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10.0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7" t="inlineStr"/>
      <c r="B30" s="37" t="inlineStr"/>
      <c r="C30" s="37" t="inlineStr"/>
      <c r="D30" s="37" t="inlineStr"/>
      <c r="E30" s="37" t="inlineStr"/>
      <c r="F30" s="37" t="inlineStr"/>
      <c r="G30" s="37" t="inlineStr"/>
      <c r="H30" s="37" t="inlineStr"/>
      <c r="I30" s="37" t="inlineStr"/>
      <c r="J30" s="37" t="inlineStr"/>
      <c r="K30" s="37" t="inlineStr"/>
      <c r="L30" s="3" t="inlineStr"/>
    </row>
    <row r="31" customHeight="1" ht="15">
      <c r="A31" s="38" t="inlineStr"/>
      <c r="B31" s="38" t="inlineStr"/>
      <c r="C31" s="38" t="inlineStr"/>
      <c r="D31" s="38" t="inlineStr"/>
      <c r="E31" s="38" t="inlineStr"/>
      <c r="F31" s="38" t="inlineStr"/>
      <c r="G31" s="38" t="inlineStr"/>
      <c r="H31" s="38" t="inlineStr"/>
      <c r="I31" s="38" t="inlineStr"/>
      <c r="J31" s="38" t="inlineStr"/>
      <c r="K31" s="38" t="inlineStr"/>
      <c r="L31" s="3" t="inlineStr"/>
    </row>
    <row r="32" customHeight="1" ht="15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  <c r="K32" s="3" t="inlineStr"/>
      <c r="L32" s="3" t="inlineStr"/>
    </row>
    <row r="33" customHeight="1" ht="15">
      <c r="A3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3" s="40" t="inlineStr"/>
      <c r="C33" s="40" t="inlineStr"/>
      <c r="D33" s="40" t="inlineStr"/>
      <c r="E33" s="41" t="n">
        <v>8000.0</v>
      </c>
      <c r="F33" s="41" t="n">
        <v>8000.0</v>
      </c>
      <c r="G33" s="41" t="n">
        <v>4000.0</v>
      </c>
      <c r="H33" s="41" t="n">
        <v>8000.0</v>
      </c>
      <c r="I33" s="41" t="n">
        <v>8000.0</v>
      </c>
      <c r="J33" s="41" t="n">
        <v>0.0</v>
      </c>
      <c r="K33" s="42" t="n">
        <v>0.0</v>
      </c>
      <c r="L33" s="3" t="inlineStr"/>
    </row>
    <row r="34" customHeight="1" ht="15">
      <c r="A3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4" s="44" t="inlineStr"/>
      <c r="C34" s="44" t="inlineStr"/>
      <c r="D34" s="44" t="inlineStr"/>
      <c r="E34" s="44" t="inlineStr"/>
      <c r="F34" s="44" t="inlineStr"/>
      <c r="G34" s="44" t="inlineStr"/>
      <c r="H34" s="44" t="inlineStr"/>
      <c r="I34" s="44" t="inlineStr"/>
      <c r="J34" s="3" t="inlineStr"/>
      <c r="K34" s="3" t="inlineStr"/>
      <c r="L34" s="3" t="inlineStr"/>
    </row>
    <row r="35" customHeight="1" ht="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  <c r="L3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33:D33"/>
    <mergeCell ref="A34:I34"/>
  </mergeCells>
  <pageMargins left="0.0" right="0.0" top="0.0" bottom="0.0" header="0.0" footer="0.0"/>
  <pageSetup orientation="landscape"/>
  <drawing r:id="rIdDr3"/>
</worksheet>
</file>