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643C456-ABEC-4DBE-BC5F-C5A218D17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analitico'!$A$1:$K$37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9" i="1"/>
  <c r="G18" i="1"/>
  <c r="J32" i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2" i="1"/>
  <c r="K12" i="1" s="1"/>
</calcChain>
</file>

<file path=xl/sharedStrings.xml><?xml version="1.0" encoding="utf-8"?>
<sst xmlns="http://schemas.openxmlformats.org/spreadsheetml/2006/main" count="134" uniqueCount="71">
  <si>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</si>
  <si>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</si>
  <si>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</si>
  <si>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</si>
  <si>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</si>
  <si>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TESORO PÚBLICO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</si>
  <si>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</si>
  <si>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50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</si>
  <si>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</si>
  <si>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FISCO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</si>
  <si>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</si>
  <si>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</si>
  <si>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</si>
  <si>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FONDO PARA DIAGNÓSTICOS Y TRATAMIENTOS DE ALTO COSTO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</si>
  <si>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</si>
  <si>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</si>
  <si>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</si>
  <si>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</si>
  <si>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</si>
  <si>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</si>
  <si>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</si>
  <si>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</si>
  <si>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</si>
  <si>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</si>
  <si>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</si>
  <si>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</si>
  <si>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</si>
  <si>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</si>
  <si>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</si>
  <si>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</si>
  <si>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</si>
  <si>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</si>
  <si>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</si>
  <si>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</si>
  <si>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</si>
  <si>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</si>
  <si>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</si>
  <si>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</si>
  <si>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</si>
  <si>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</si>
  <si>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Sector Privado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</si>
  <si>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</si>
  <si>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De Otras Entidades Públicas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</si>
  <si>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</si>
  <si>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De Gobiernos Extranjeros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</si>
  <si>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</si>
  <si>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 Organismos Internacionales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</si>
  <si>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</si>
  <si>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Intereses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</si>
  <si>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</si>
  <si>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</si>
  <si>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VENTA DE ACTIVOS FINANCIEROS</t>
    </r>
  </si>
  <si>
    <r>
      <rPr>
        <sz val="10"/>
        <rFont val="Times New Roman"/>
        <family val="1"/>
      </rPr>
      <t>Venta o Rescate de Títulos y Valores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</si>
  <si>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</si>
  <si>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</si>
  <si>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</si>
  <si>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</si>
  <si>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100</t>
    </r>
  </si>
  <si>
    <r>
      <rPr>
        <sz val="10"/>
        <rFont val="Times New Roman"/>
        <family val="1"/>
      </rPr>
      <t>De Operaciones Complementarias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</si>
  <si>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</si>
  <si>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</si>
  <si>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</si>
  <si>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090</t>
    </r>
  </si>
  <si>
    <r>
      <rPr>
        <sz val="10"/>
        <rFont val="Times New Roman"/>
        <family val="1"/>
      </rPr>
      <t>Al Fondo Nacional de Salud, aplicación del Fondo para Diagnósticos y Tratamientos de Alto Costo Ley N°20.850</t>
    </r>
  </si>
  <si>
    <r>
      <rPr>
        <sz val="10"/>
        <rFont val="Times New Roman"/>
        <family val="1"/>
      </rPr>
      <t>30</t>
    </r>
  </si>
  <si>
    <r>
      <rPr>
        <sz val="10"/>
        <rFont val="Times New Roman"/>
        <family val="1"/>
      </rPr>
      <t>ADQUISICIÓN DE ACTIVOS FINANCIEROS</t>
    </r>
  </si>
  <si>
    <r>
      <rPr>
        <sz val="10"/>
        <rFont val="Times New Roman"/>
        <family val="1"/>
      </rPr>
      <t>Compra de Títulos y Valores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</si>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</sst>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1F7655CB-C7DA-4B9B-A360-1B15498791E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8"/>
  <sheetViews>
    <sheetView tabSelected="1" workbookViewId="0">
      <selection activeCell="L3" sqref="L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189695762</v>
      </c>
      <c r="F12" s="12">
        <v>197353916</v>
      </c>
      <c r="G12" s="12">
        <f>+G13+G18+G21+G23</f>
        <v>190508555</v>
      </c>
      <c r="H12" s="12">
        <v>195159000</v>
      </c>
      <c r="I12" s="12">
        <v>166951301</v>
      </c>
      <c r="J12" s="12">
        <f>I12-H12</f>
        <v>-28207699</v>
      </c>
      <c r="K12" s="13">
        <f>(J12/H12)</f>
        <v>-0.14453701340957886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40</v>
      </c>
      <c r="F13" s="16">
        <v>40</v>
      </c>
      <c r="G13" s="16">
        <v>0</v>
      </c>
      <c r="H13" s="16">
        <v>40</v>
      </c>
      <c r="I13" s="16">
        <v>40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5" t="s">
        <v>40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41</v>
      </c>
      <c r="C15" s="14" t="s">
        <v>36</v>
      </c>
      <c r="D15" s="15" t="s">
        <v>42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36</v>
      </c>
      <c r="B16" s="14" t="s">
        <v>43</v>
      </c>
      <c r="C16" s="14" t="s">
        <v>36</v>
      </c>
      <c r="D16" s="15" t="s">
        <v>44</v>
      </c>
      <c r="E16" s="16">
        <v>10</v>
      </c>
      <c r="F16" s="16">
        <v>10</v>
      </c>
      <c r="G16" s="16">
        <v>0</v>
      </c>
      <c r="H16" s="16">
        <v>10</v>
      </c>
      <c r="I16" s="16">
        <v>10</v>
      </c>
      <c r="J16" s="17"/>
      <c r="K16" s="18" t="s">
        <v>36</v>
      </c>
      <c r="L16" s="1"/>
    </row>
    <row r="17" spans="1:12" ht="15" customHeight="1" x14ac:dyDescent="0.25">
      <c r="A17" s="14" t="s">
        <v>36</v>
      </c>
      <c r="B17" s="14" t="s">
        <v>45</v>
      </c>
      <c r="C17" s="14" t="s">
        <v>36</v>
      </c>
      <c r="D17" s="15" t="s">
        <v>46</v>
      </c>
      <c r="E17" s="16">
        <v>10</v>
      </c>
      <c r="F17" s="16">
        <v>10</v>
      </c>
      <c r="G17" s="16">
        <v>0</v>
      </c>
      <c r="H17" s="16">
        <v>10</v>
      </c>
      <c r="I17" s="16">
        <v>10</v>
      </c>
      <c r="J17" s="17"/>
      <c r="K17" s="18" t="s">
        <v>36</v>
      </c>
      <c r="L17" s="1"/>
    </row>
    <row r="18" spans="1:12" ht="15" customHeight="1" x14ac:dyDescent="0.25">
      <c r="A18" s="14" t="s">
        <v>43</v>
      </c>
      <c r="B18" s="14" t="s">
        <v>36</v>
      </c>
      <c r="C18" s="14" t="s">
        <v>36</v>
      </c>
      <c r="D18" s="15" t="s">
        <v>47</v>
      </c>
      <c r="E18" s="16">
        <v>3504710</v>
      </c>
      <c r="F18" s="16">
        <v>3504710</v>
      </c>
      <c r="G18" s="16">
        <f>+G19</f>
        <v>847037</v>
      </c>
      <c r="H18" s="16">
        <v>3504710</v>
      </c>
      <c r="I18" s="16">
        <v>3065302</v>
      </c>
      <c r="J18" s="16">
        <f t="shared" ref="J18:J29" si="0">I18-H18</f>
        <v>-439408</v>
      </c>
      <c r="K18" s="18">
        <f t="shared" ref="K18:K29" si="1">(J18/H18)</f>
        <v>-0.12537642201494562</v>
      </c>
      <c r="L18" s="1"/>
    </row>
    <row r="19" spans="1:12" ht="15" customHeight="1" x14ac:dyDescent="0.25">
      <c r="A19" s="14" t="s">
        <v>36</v>
      </c>
      <c r="B19" s="14" t="s">
        <v>41</v>
      </c>
      <c r="C19" s="14" t="s">
        <v>36</v>
      </c>
      <c r="D19" s="15" t="s">
        <v>48</v>
      </c>
      <c r="E19" s="16">
        <v>3504710</v>
      </c>
      <c r="F19" s="16">
        <v>3504710</v>
      </c>
      <c r="G19" s="16">
        <f>+G20</f>
        <v>847037</v>
      </c>
      <c r="H19" s="16">
        <v>3504710</v>
      </c>
      <c r="I19" s="16">
        <v>3065302</v>
      </c>
      <c r="J19" s="16">
        <f t="shared" si="0"/>
        <v>-439408</v>
      </c>
      <c r="K19" s="18">
        <f t="shared" si="1"/>
        <v>-0.12537642201494562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49</v>
      </c>
      <c r="D20" s="15" t="s">
        <v>48</v>
      </c>
      <c r="E20" s="16">
        <v>3504710</v>
      </c>
      <c r="F20" s="16">
        <v>3504710</v>
      </c>
      <c r="G20" s="16">
        <v>847037</v>
      </c>
      <c r="H20" s="16">
        <v>3504710</v>
      </c>
      <c r="I20" s="16">
        <v>3065302</v>
      </c>
      <c r="J20" s="16">
        <f t="shared" si="0"/>
        <v>-439408</v>
      </c>
      <c r="K20" s="18">
        <f t="shared" si="1"/>
        <v>-0.12537642201494562</v>
      </c>
      <c r="L20" s="1"/>
    </row>
    <row r="21" spans="1:12" ht="15" customHeight="1" x14ac:dyDescent="0.25">
      <c r="A21" s="14" t="s">
        <v>50</v>
      </c>
      <c r="B21" s="14" t="s">
        <v>36</v>
      </c>
      <c r="C21" s="14" t="s">
        <v>36</v>
      </c>
      <c r="D21" s="15" t="s">
        <v>51</v>
      </c>
      <c r="E21" s="16">
        <v>35698579</v>
      </c>
      <c r="F21" s="16">
        <v>35698579</v>
      </c>
      <c r="G21" s="16">
        <v>31014642</v>
      </c>
      <c r="H21" s="16">
        <v>36827635</v>
      </c>
      <c r="I21" s="16">
        <v>8548762</v>
      </c>
      <c r="J21" s="16">
        <f t="shared" si="0"/>
        <v>-28278873</v>
      </c>
      <c r="K21" s="18">
        <f t="shared" si="1"/>
        <v>-0.76787100230574135</v>
      </c>
      <c r="L21" s="1"/>
    </row>
    <row r="22" spans="1:12" ht="15" customHeight="1" x14ac:dyDescent="0.25">
      <c r="A22" s="14" t="s">
        <v>36</v>
      </c>
      <c r="B22" s="14" t="s">
        <v>11</v>
      </c>
      <c r="C22" s="14" t="s">
        <v>36</v>
      </c>
      <c r="D22" s="15" t="s">
        <v>52</v>
      </c>
      <c r="E22" s="16">
        <v>35698579</v>
      </c>
      <c r="F22" s="16">
        <v>35698579</v>
      </c>
      <c r="G22" s="16">
        <v>31014642</v>
      </c>
      <c r="H22" s="16">
        <v>36827635</v>
      </c>
      <c r="I22" s="16">
        <v>8548762</v>
      </c>
      <c r="J22" s="16">
        <f t="shared" si="0"/>
        <v>-28278873</v>
      </c>
      <c r="K22" s="18">
        <f t="shared" si="1"/>
        <v>-0.76787100230574135</v>
      </c>
      <c r="L22" s="1"/>
    </row>
    <row r="23" spans="1:12" ht="15" customHeight="1" x14ac:dyDescent="0.25">
      <c r="A23" s="14" t="s">
        <v>53</v>
      </c>
      <c r="B23" s="14" t="s">
        <v>36</v>
      </c>
      <c r="C23" s="14" t="s">
        <v>36</v>
      </c>
      <c r="D23" s="15" t="s">
        <v>54</v>
      </c>
      <c r="E23" s="16">
        <v>150492433</v>
      </c>
      <c r="F23" s="16">
        <v>158150587</v>
      </c>
      <c r="G23" s="16">
        <v>158646876</v>
      </c>
      <c r="H23" s="16">
        <v>154826615</v>
      </c>
      <c r="I23" s="16">
        <v>155337197</v>
      </c>
      <c r="J23" s="16">
        <f t="shared" si="0"/>
        <v>510582</v>
      </c>
      <c r="K23" s="18">
        <f t="shared" si="1"/>
        <v>3.2977663433383206E-3</v>
      </c>
      <c r="L23" s="1"/>
    </row>
    <row r="24" spans="1:12" ht="15" customHeight="1" x14ac:dyDescent="0.25">
      <c r="A24" s="14" t="s">
        <v>36</v>
      </c>
      <c r="B24" s="14" t="s">
        <v>55</v>
      </c>
      <c r="C24" s="14" t="s">
        <v>36</v>
      </c>
      <c r="D24" s="15" t="s">
        <v>56</v>
      </c>
      <c r="E24" s="16">
        <v>150492433</v>
      </c>
      <c r="F24" s="16">
        <v>158150587</v>
      </c>
      <c r="G24" s="16">
        <v>158646876</v>
      </c>
      <c r="H24" s="16">
        <v>154826615</v>
      </c>
      <c r="I24" s="16">
        <v>155337197</v>
      </c>
      <c r="J24" s="16">
        <f t="shared" si="0"/>
        <v>510582</v>
      </c>
      <c r="K24" s="18">
        <f t="shared" si="1"/>
        <v>3.2977663433383206E-3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57</v>
      </c>
      <c r="D25" s="15" t="s">
        <v>58</v>
      </c>
      <c r="E25" s="16">
        <v>150492433</v>
      </c>
      <c r="F25" s="16">
        <v>158150587</v>
      </c>
      <c r="G25" s="16">
        <v>158646876</v>
      </c>
      <c r="H25" s="16">
        <v>154826615</v>
      </c>
      <c r="I25" s="16">
        <v>155337197</v>
      </c>
      <c r="J25" s="16">
        <f t="shared" si="0"/>
        <v>510582</v>
      </c>
      <c r="K25" s="18">
        <f t="shared" si="1"/>
        <v>3.2977663433383206E-3</v>
      </c>
      <c r="L25" s="1"/>
    </row>
    <row r="26" spans="1:12" ht="15" customHeight="1" x14ac:dyDescent="0.25">
      <c r="A26" s="10" t="s">
        <v>36</v>
      </c>
      <c r="B26" s="10" t="s">
        <v>36</v>
      </c>
      <c r="C26" s="10" t="s">
        <v>36</v>
      </c>
      <c r="D26" s="11" t="s">
        <v>59</v>
      </c>
      <c r="E26" s="12">
        <v>189695762</v>
      </c>
      <c r="F26" s="12">
        <v>197353916</v>
      </c>
      <c r="G26" s="12">
        <v>190508555</v>
      </c>
      <c r="H26" s="12">
        <v>195159000</v>
      </c>
      <c r="I26" s="12">
        <v>166951301</v>
      </c>
      <c r="J26" s="12">
        <f t="shared" si="0"/>
        <v>-28207699</v>
      </c>
      <c r="K26" s="13">
        <f t="shared" si="1"/>
        <v>-0.14453701340957886</v>
      </c>
      <c r="L26" s="1"/>
    </row>
    <row r="27" spans="1:12" ht="15" customHeight="1" x14ac:dyDescent="0.25">
      <c r="A27" s="14" t="s">
        <v>60</v>
      </c>
      <c r="B27" s="14" t="s">
        <v>36</v>
      </c>
      <c r="C27" s="14" t="s">
        <v>36</v>
      </c>
      <c r="D27" s="15" t="s">
        <v>39</v>
      </c>
      <c r="E27" s="16">
        <v>189695752</v>
      </c>
      <c r="F27" s="16">
        <v>189695752</v>
      </c>
      <c r="G27" s="16">
        <v>189654000</v>
      </c>
      <c r="H27" s="16">
        <v>195158990</v>
      </c>
      <c r="I27" s="16">
        <v>166951281</v>
      </c>
      <c r="J27" s="16">
        <f t="shared" si="0"/>
        <v>-28207709</v>
      </c>
      <c r="K27" s="18">
        <f t="shared" si="1"/>
        <v>-0.14453707205596833</v>
      </c>
      <c r="L27" s="1"/>
    </row>
    <row r="28" spans="1:12" ht="15" customHeight="1" x14ac:dyDescent="0.25">
      <c r="A28" s="14" t="s">
        <v>36</v>
      </c>
      <c r="B28" s="14" t="s">
        <v>55</v>
      </c>
      <c r="C28" s="14" t="s">
        <v>36</v>
      </c>
      <c r="D28" s="15" t="s">
        <v>61</v>
      </c>
      <c r="E28" s="16">
        <v>189695752</v>
      </c>
      <c r="F28" s="16">
        <v>189695752</v>
      </c>
      <c r="G28" s="16">
        <v>189654000</v>
      </c>
      <c r="H28" s="16">
        <v>195158990</v>
      </c>
      <c r="I28" s="16">
        <v>166951281</v>
      </c>
      <c r="J28" s="16">
        <f t="shared" si="0"/>
        <v>-28207709</v>
      </c>
      <c r="K28" s="18">
        <f t="shared" si="1"/>
        <v>-0.14453707205596833</v>
      </c>
      <c r="L28" s="1"/>
    </row>
    <row r="29" spans="1:12" ht="27" customHeight="1" x14ac:dyDescent="0.25">
      <c r="A29" s="14" t="s">
        <v>36</v>
      </c>
      <c r="B29" s="14" t="s">
        <v>36</v>
      </c>
      <c r="C29" s="14" t="s">
        <v>62</v>
      </c>
      <c r="D29" s="15" t="s">
        <v>63</v>
      </c>
      <c r="E29" s="16">
        <v>189695752</v>
      </c>
      <c r="F29" s="16">
        <v>189695752</v>
      </c>
      <c r="G29" s="16">
        <v>189654000</v>
      </c>
      <c r="H29" s="16">
        <v>195158990</v>
      </c>
      <c r="I29" s="16">
        <v>166951281</v>
      </c>
      <c r="J29" s="16">
        <f t="shared" si="0"/>
        <v>-28207709</v>
      </c>
      <c r="K29" s="18">
        <f t="shared" si="1"/>
        <v>-0.14453707205596833</v>
      </c>
      <c r="L29" s="1"/>
    </row>
    <row r="30" spans="1:12" ht="15" customHeight="1" x14ac:dyDescent="0.25">
      <c r="A30" s="14" t="s">
        <v>64</v>
      </c>
      <c r="B30" s="14" t="s">
        <v>36</v>
      </c>
      <c r="C30" s="14" t="s">
        <v>36</v>
      </c>
      <c r="D30" s="15" t="s">
        <v>65</v>
      </c>
      <c r="E30" s="16">
        <v>10</v>
      </c>
      <c r="F30" s="16">
        <v>7658164</v>
      </c>
      <c r="G30" s="16">
        <v>854555</v>
      </c>
      <c r="H30" s="16">
        <v>10</v>
      </c>
      <c r="I30" s="16">
        <v>10</v>
      </c>
      <c r="J30" s="17"/>
      <c r="K30" s="18" t="s">
        <v>36</v>
      </c>
      <c r="L30" s="1"/>
    </row>
    <row r="31" spans="1:12" ht="15" customHeight="1" x14ac:dyDescent="0.25">
      <c r="A31" s="14" t="s">
        <v>36</v>
      </c>
      <c r="B31" s="14" t="s">
        <v>11</v>
      </c>
      <c r="C31" s="14" t="s">
        <v>36</v>
      </c>
      <c r="D31" s="15" t="s">
        <v>66</v>
      </c>
      <c r="E31" s="16">
        <v>10</v>
      </c>
      <c r="F31" s="16">
        <v>7658164</v>
      </c>
      <c r="G31" s="16">
        <v>854555</v>
      </c>
      <c r="H31" s="16">
        <v>10</v>
      </c>
      <c r="I31" s="16">
        <v>10</v>
      </c>
      <c r="J31" s="17"/>
      <c r="K31" s="18" t="s">
        <v>36</v>
      </c>
      <c r="L31" s="1"/>
    </row>
    <row r="32" spans="1:12" ht="15" customHeight="1" x14ac:dyDescent="0.25">
      <c r="A32" s="14" t="s">
        <v>67</v>
      </c>
      <c r="B32" s="14" t="s">
        <v>36</v>
      </c>
      <c r="C32" s="14" t="s">
        <v>36</v>
      </c>
      <c r="D32" s="15" t="s">
        <v>68</v>
      </c>
      <c r="E32" s="16">
        <v>0</v>
      </c>
      <c r="F32" s="16">
        <v>0</v>
      </c>
      <c r="G32" s="16">
        <v>0</v>
      </c>
      <c r="H32" s="16">
        <v>0</v>
      </c>
      <c r="I32" s="16">
        <v>10</v>
      </c>
      <c r="J32" s="16">
        <f>I32-H32</f>
        <v>10</v>
      </c>
      <c r="K32" s="18" t="s">
        <v>36</v>
      </c>
      <c r="L32" s="1"/>
    </row>
    <row r="33" spans="1:12" ht="1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"/>
    </row>
    <row r="34" spans="1:12" ht="1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"/>
    </row>
    <row r="35" spans="1:1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customHeight="1" x14ac:dyDescent="0.25">
      <c r="A36" s="42" t="s">
        <v>69</v>
      </c>
      <c r="B36" s="43"/>
      <c r="C36" s="43"/>
      <c r="D36" s="43"/>
      <c r="E36" s="20">
        <v>189695752</v>
      </c>
      <c r="F36" s="20">
        <v>189695752</v>
      </c>
      <c r="G36" s="20">
        <v>189654000</v>
      </c>
      <c r="H36" s="20">
        <v>195158990</v>
      </c>
      <c r="I36" s="20">
        <v>166951281</v>
      </c>
      <c r="J36" s="20">
        <v>-28207709</v>
      </c>
      <c r="K36" s="21">
        <v>-0.14453707205596833</v>
      </c>
      <c r="L36" s="1"/>
    </row>
    <row r="37" spans="1:12" ht="15" customHeight="1" x14ac:dyDescent="0.25">
      <c r="A37" s="44" t="s">
        <v>70</v>
      </c>
      <c r="B37" s="45"/>
      <c r="C37" s="45"/>
      <c r="D37" s="45"/>
      <c r="E37" s="45"/>
      <c r="F37" s="45"/>
      <c r="G37" s="45"/>
      <c r="H37" s="45"/>
      <c r="I37" s="45"/>
      <c r="J37" s="1"/>
      <c r="K37" s="1"/>
      <c r="L37" s="1"/>
    </row>
    <row r="38" spans="1:12" ht="5.099999999999999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17">
    <mergeCell ref="J10:J11"/>
    <mergeCell ref="K10:K11"/>
    <mergeCell ref="A36:D36"/>
    <mergeCell ref="A37:I37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39370078740157483" right="0.39370078740157483" top="0.39370078740157483" bottom="0" header="0" footer="0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2026-09-29T22:58:50Z</dcterms:modified>
</cp:coreProperties>
</file>