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1691FB2-BCAF-48ED-8BD1-37A455EB4CB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_xlnm.Print_Area" localSheetId="0">'cuadro Comparativo analitico'!$A$1:$K$288</definedName>
    <definedName name="_xlnm.Print_Area" localSheetId="1">'cuadro Comparativo analitico 2'!$A$1:$K$288</definedName>
    <definedName name="_xlnm.Print_Area" localSheetId="2">'cuadro Comparativo analitico 3'!$A$1:$K$27</definedName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  <definedName name="_xlnm.Print_Titles" localSheetId="0">'cuadro Comparativo analitico'!$8:$11</definedName>
    <definedName name="_xlnm.Print_Titles" localSheetId="1">'cuadro Comparativo analitico 2'!$8:$11</definedName>
    <definedName name="_xlnm.Print_Titles" localSheetId="2">'cuadro Comparativo analitico 3'!$8:$11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3" l="1"/>
  <c r="K22" i="3" s="1"/>
  <c r="J21" i="3"/>
  <c r="K21" i="3" s="1"/>
  <c r="J20" i="3"/>
  <c r="K20" i="3" s="1"/>
  <c r="J19" i="3"/>
  <c r="K19" i="3" s="1"/>
  <c r="J18" i="3"/>
  <c r="K18" i="3" s="1"/>
  <c r="J17" i="3"/>
  <c r="K17" i="3" s="1"/>
  <c r="J16" i="3"/>
  <c r="K16" i="3" s="1"/>
  <c r="J15" i="3"/>
  <c r="K15" i="3" s="1"/>
  <c r="J14" i="3"/>
  <c r="K14" i="3" s="1"/>
  <c r="J13" i="3"/>
  <c r="K13" i="3" s="1"/>
  <c r="J12" i="3"/>
  <c r="K12" i="3" s="1"/>
  <c r="J283" i="2"/>
  <c r="K283" i="2" s="1"/>
  <c r="J282" i="2"/>
  <c r="K282" i="2" s="1"/>
  <c r="J281" i="2"/>
  <c r="K281" i="2" s="1"/>
  <c r="J280" i="2"/>
  <c r="K280" i="2" s="1"/>
  <c r="J279" i="2"/>
  <c r="K279" i="2" s="1"/>
  <c r="J278" i="2"/>
  <c r="K278" i="2" s="1"/>
  <c r="J277" i="2"/>
  <c r="K277" i="2" s="1"/>
  <c r="J276" i="2"/>
  <c r="K276" i="2" s="1"/>
  <c r="J275" i="2"/>
  <c r="K275" i="2" s="1"/>
  <c r="J274" i="2"/>
  <c r="K274" i="2" s="1"/>
  <c r="J273" i="2"/>
  <c r="K273" i="2" s="1"/>
  <c r="J272" i="2"/>
  <c r="K272" i="2" s="1"/>
  <c r="J271" i="2"/>
  <c r="K271" i="2" s="1"/>
  <c r="J270" i="2"/>
  <c r="K270" i="2" s="1"/>
  <c r="K269" i="2"/>
  <c r="J269" i="2"/>
  <c r="J268" i="2"/>
  <c r="K268" i="2" s="1"/>
  <c r="J267" i="2"/>
  <c r="K267" i="2" s="1"/>
  <c r="J266" i="2"/>
  <c r="K266" i="2" s="1"/>
  <c r="J265" i="2"/>
  <c r="K265" i="2" s="1"/>
  <c r="J264" i="2"/>
  <c r="K264" i="2" s="1"/>
  <c r="J263" i="2"/>
  <c r="K263" i="2" s="1"/>
  <c r="J262" i="2"/>
  <c r="K262" i="2" s="1"/>
  <c r="J261" i="2"/>
  <c r="K261" i="2" s="1"/>
  <c r="J260" i="2"/>
  <c r="K260" i="2" s="1"/>
  <c r="J259" i="2"/>
  <c r="K259" i="2" s="1"/>
  <c r="J258" i="2"/>
  <c r="K258" i="2" s="1"/>
  <c r="J257" i="2"/>
  <c r="K257" i="2" s="1"/>
  <c r="J256" i="2"/>
  <c r="K256" i="2" s="1"/>
  <c r="J255" i="2"/>
  <c r="K255" i="2" s="1"/>
  <c r="J254" i="2"/>
  <c r="K254" i="2" s="1"/>
  <c r="J253" i="2"/>
  <c r="K253" i="2" s="1"/>
  <c r="J252" i="2"/>
  <c r="K252" i="2" s="1"/>
  <c r="J251" i="2"/>
  <c r="K251" i="2" s="1"/>
  <c r="J250" i="2"/>
  <c r="K250" i="2" s="1"/>
  <c r="J249" i="2"/>
  <c r="K249" i="2" s="1"/>
  <c r="J248" i="2"/>
  <c r="K248" i="2" s="1"/>
  <c r="J247" i="2"/>
  <c r="K247" i="2" s="1"/>
  <c r="J246" i="2"/>
  <c r="K246" i="2" s="1"/>
  <c r="J245" i="2"/>
  <c r="K245" i="2" s="1"/>
  <c r="J244" i="2"/>
  <c r="K244" i="2" s="1"/>
  <c r="J243" i="2"/>
  <c r="K243" i="2" s="1"/>
  <c r="J242" i="2"/>
  <c r="K242" i="2" s="1"/>
  <c r="J241" i="2"/>
  <c r="K241" i="2" s="1"/>
  <c r="J240" i="2"/>
  <c r="K240" i="2" s="1"/>
  <c r="J239" i="2"/>
  <c r="K239" i="2" s="1"/>
  <c r="J238" i="2"/>
  <c r="K238" i="2" s="1"/>
  <c r="J237" i="2"/>
  <c r="K237" i="2" s="1"/>
  <c r="J236" i="2"/>
  <c r="K236" i="2" s="1"/>
  <c r="J235" i="2"/>
  <c r="K235" i="2" s="1"/>
  <c r="J234" i="2"/>
  <c r="K234" i="2" s="1"/>
  <c r="J233" i="2"/>
  <c r="K233" i="2" s="1"/>
  <c r="J232" i="2"/>
  <c r="K232" i="2" s="1"/>
  <c r="J231" i="2"/>
  <c r="K231" i="2" s="1"/>
  <c r="J230" i="2"/>
  <c r="K230" i="2" s="1"/>
  <c r="J229" i="2"/>
  <c r="K229" i="2" s="1"/>
  <c r="J228" i="2"/>
  <c r="K228" i="2" s="1"/>
  <c r="J227" i="2"/>
  <c r="K227" i="2" s="1"/>
  <c r="J226" i="2"/>
  <c r="K226" i="2" s="1"/>
  <c r="J225" i="2"/>
  <c r="K225" i="2" s="1"/>
  <c r="J224" i="2"/>
  <c r="K224" i="2" s="1"/>
  <c r="J223" i="2"/>
  <c r="K223" i="2" s="1"/>
  <c r="J222" i="2"/>
  <c r="K222" i="2" s="1"/>
  <c r="J221" i="2"/>
  <c r="K221" i="2" s="1"/>
  <c r="J220" i="2"/>
  <c r="K220" i="2" s="1"/>
  <c r="J219" i="2"/>
  <c r="K219" i="2" s="1"/>
  <c r="J218" i="2"/>
  <c r="K218" i="2" s="1"/>
  <c r="J217" i="2"/>
  <c r="K217" i="2" s="1"/>
  <c r="J216" i="2"/>
  <c r="K216" i="2" s="1"/>
  <c r="J215" i="2"/>
  <c r="K215" i="2" s="1"/>
  <c r="J214" i="2"/>
  <c r="K214" i="2" s="1"/>
  <c r="J213" i="2"/>
  <c r="K213" i="2" s="1"/>
  <c r="J212" i="2"/>
  <c r="K212" i="2" s="1"/>
  <c r="J211" i="2"/>
  <c r="K211" i="2" s="1"/>
  <c r="J210" i="2"/>
  <c r="K210" i="2" s="1"/>
  <c r="J209" i="2"/>
  <c r="K209" i="2" s="1"/>
  <c r="J208" i="2"/>
  <c r="K208" i="2" s="1"/>
  <c r="J207" i="2"/>
  <c r="K207" i="2" s="1"/>
  <c r="J206" i="2"/>
  <c r="K206" i="2" s="1"/>
  <c r="J205" i="2"/>
  <c r="K205" i="2" s="1"/>
  <c r="J204" i="2"/>
  <c r="K204" i="2" s="1"/>
  <c r="J203" i="2"/>
  <c r="K203" i="2" s="1"/>
  <c r="J202" i="2"/>
  <c r="K202" i="2" s="1"/>
  <c r="J201" i="2"/>
  <c r="K201" i="2" s="1"/>
  <c r="J200" i="2"/>
  <c r="K200" i="2" s="1"/>
  <c r="J199" i="2"/>
  <c r="K199" i="2" s="1"/>
  <c r="J198" i="2"/>
  <c r="K198" i="2" s="1"/>
  <c r="J197" i="2"/>
  <c r="K197" i="2" s="1"/>
  <c r="J196" i="2"/>
  <c r="K196" i="2" s="1"/>
  <c r="J195" i="2"/>
  <c r="K195" i="2" s="1"/>
  <c r="J194" i="2"/>
  <c r="K194" i="2" s="1"/>
  <c r="J193" i="2"/>
  <c r="K193" i="2" s="1"/>
  <c r="J192" i="2"/>
  <c r="K192" i="2" s="1"/>
  <c r="J191" i="2"/>
  <c r="K191" i="2" s="1"/>
  <c r="J190" i="2"/>
  <c r="K190" i="2" s="1"/>
  <c r="J189" i="2"/>
  <c r="K189" i="2" s="1"/>
  <c r="J188" i="2"/>
  <c r="K188" i="2" s="1"/>
  <c r="J187" i="2"/>
  <c r="K187" i="2" s="1"/>
  <c r="J186" i="2"/>
  <c r="K186" i="2" s="1"/>
  <c r="J185" i="2"/>
  <c r="K185" i="2" s="1"/>
  <c r="J184" i="2"/>
  <c r="K184" i="2" s="1"/>
  <c r="J183" i="2"/>
  <c r="K183" i="2" s="1"/>
  <c r="J182" i="2"/>
  <c r="K182" i="2" s="1"/>
  <c r="J181" i="2"/>
  <c r="K181" i="2" s="1"/>
  <c r="J180" i="2"/>
  <c r="K180" i="2" s="1"/>
  <c r="J179" i="2"/>
  <c r="K179" i="2" s="1"/>
  <c r="J178" i="2"/>
  <c r="K178" i="2" s="1"/>
  <c r="J177" i="2"/>
  <c r="K177" i="2" s="1"/>
  <c r="J176" i="2"/>
  <c r="K176" i="2" s="1"/>
  <c r="J175" i="2"/>
  <c r="K175" i="2" s="1"/>
  <c r="J174" i="2"/>
  <c r="K174" i="2" s="1"/>
  <c r="J173" i="2"/>
  <c r="K173" i="2" s="1"/>
  <c r="J172" i="2"/>
  <c r="K172" i="2" s="1"/>
  <c r="J171" i="2"/>
  <c r="K171" i="2" s="1"/>
  <c r="J170" i="2"/>
  <c r="K170" i="2" s="1"/>
  <c r="J169" i="2"/>
  <c r="K169" i="2" s="1"/>
  <c r="J168" i="2"/>
  <c r="K168" i="2" s="1"/>
  <c r="J167" i="2"/>
  <c r="K167" i="2" s="1"/>
  <c r="J166" i="2"/>
  <c r="K166" i="2" s="1"/>
  <c r="J165" i="2"/>
  <c r="K165" i="2" s="1"/>
  <c r="J164" i="2"/>
  <c r="K164" i="2" s="1"/>
  <c r="J163" i="2"/>
  <c r="K163" i="2" s="1"/>
  <c r="J162" i="2"/>
  <c r="K162" i="2" s="1"/>
  <c r="J161" i="2"/>
  <c r="K161" i="2" s="1"/>
  <c r="J160" i="2"/>
  <c r="K160" i="2" s="1"/>
  <c r="J159" i="2"/>
  <c r="K159" i="2" s="1"/>
  <c r="J158" i="2"/>
  <c r="K158" i="2" s="1"/>
  <c r="J157" i="2"/>
  <c r="K157" i="2" s="1"/>
  <c r="J156" i="2"/>
  <c r="K156" i="2" s="1"/>
  <c r="J154" i="2"/>
  <c r="K154" i="2" s="1"/>
  <c r="J153" i="2"/>
  <c r="K153" i="2" s="1"/>
  <c r="J152" i="2"/>
  <c r="K152" i="2" s="1"/>
  <c r="J151" i="2"/>
  <c r="K151" i="2" s="1"/>
  <c r="J150" i="2"/>
  <c r="K150" i="2" s="1"/>
  <c r="J149" i="2"/>
  <c r="J148" i="2"/>
  <c r="J147" i="2"/>
  <c r="J146" i="2"/>
  <c r="J145" i="2"/>
  <c r="J144" i="2"/>
  <c r="J143" i="2"/>
  <c r="J142" i="2"/>
  <c r="J141" i="2"/>
  <c r="J140" i="2"/>
  <c r="J139" i="2"/>
  <c r="J138" i="2"/>
  <c r="K138" i="2" s="1"/>
  <c r="J137" i="2"/>
  <c r="K137" i="2" s="1"/>
  <c r="J136" i="2"/>
  <c r="K136" i="2" s="1"/>
  <c r="J135" i="2"/>
  <c r="K135" i="2" s="1"/>
  <c r="J134" i="2"/>
  <c r="K134" i="2" s="1"/>
  <c r="J133" i="2"/>
  <c r="K133" i="2" s="1"/>
  <c r="J132" i="2"/>
  <c r="K132" i="2" s="1"/>
  <c r="J131" i="2"/>
  <c r="K131" i="2" s="1"/>
  <c r="J130" i="2"/>
  <c r="K130" i="2" s="1"/>
  <c r="J129" i="2"/>
  <c r="K129" i="2" s="1"/>
  <c r="J128" i="2"/>
  <c r="K128" i="2" s="1"/>
  <c r="J127" i="2"/>
  <c r="K127" i="2" s="1"/>
  <c r="J126" i="2"/>
  <c r="K126" i="2" s="1"/>
  <c r="J125" i="2"/>
  <c r="K125" i="2" s="1"/>
  <c r="J124" i="2"/>
  <c r="K124" i="2" s="1"/>
  <c r="J123" i="2"/>
  <c r="K123" i="2" s="1"/>
  <c r="J122" i="2"/>
  <c r="J121" i="2"/>
  <c r="K121" i="2" s="1"/>
  <c r="J120" i="2"/>
  <c r="K120" i="2" s="1"/>
  <c r="J119" i="2"/>
  <c r="K119" i="2" s="1"/>
  <c r="J118" i="2"/>
  <c r="K118" i="2" s="1"/>
  <c r="J117" i="2"/>
  <c r="K117" i="2" s="1"/>
  <c r="J116" i="2"/>
  <c r="K116" i="2" s="1"/>
  <c r="J115" i="2"/>
  <c r="K115" i="2" s="1"/>
  <c r="J114" i="2"/>
  <c r="K114" i="2" s="1"/>
  <c r="J113" i="2"/>
  <c r="K113" i="2" s="1"/>
  <c r="J112" i="2"/>
  <c r="K112" i="2" s="1"/>
  <c r="J111" i="2"/>
  <c r="K111" i="2" s="1"/>
  <c r="J110" i="2"/>
  <c r="K110" i="2" s="1"/>
  <c r="J109" i="2"/>
  <c r="K109" i="2" s="1"/>
  <c r="J108" i="2"/>
  <c r="K108" i="2" s="1"/>
  <c r="J107" i="2"/>
  <c r="K107" i="2" s="1"/>
  <c r="J106" i="2"/>
  <c r="K106" i="2" s="1"/>
  <c r="J105" i="2"/>
  <c r="K105" i="2" s="1"/>
  <c r="J104" i="2"/>
  <c r="K104" i="2" s="1"/>
  <c r="J103" i="2"/>
  <c r="K103" i="2" s="1"/>
  <c r="J102" i="2"/>
  <c r="K102" i="2" s="1"/>
  <c r="J101" i="2"/>
  <c r="K101" i="2" s="1"/>
  <c r="J100" i="2"/>
  <c r="K100" i="2" s="1"/>
  <c r="J99" i="2"/>
  <c r="K99" i="2" s="1"/>
  <c r="J98" i="2"/>
  <c r="K98" i="2" s="1"/>
  <c r="J97" i="2"/>
  <c r="K97" i="2" s="1"/>
  <c r="J96" i="2"/>
  <c r="K96" i="2" s="1"/>
  <c r="J95" i="2"/>
  <c r="K95" i="2" s="1"/>
  <c r="J94" i="2"/>
  <c r="K94" i="2" s="1"/>
  <c r="J93" i="2"/>
  <c r="K93" i="2" s="1"/>
  <c r="J92" i="2"/>
  <c r="K92" i="2" s="1"/>
  <c r="J91" i="2"/>
  <c r="K91" i="2" s="1"/>
  <c r="J90" i="2"/>
  <c r="K90" i="2" s="1"/>
  <c r="J89" i="2"/>
  <c r="K89" i="2" s="1"/>
  <c r="J88" i="2"/>
  <c r="K88" i="2" s="1"/>
  <c r="J87" i="2"/>
  <c r="K87" i="2" s="1"/>
  <c r="J86" i="2"/>
  <c r="K86" i="2" s="1"/>
  <c r="J85" i="2"/>
  <c r="K85" i="2" s="1"/>
  <c r="J84" i="2"/>
  <c r="K84" i="2" s="1"/>
  <c r="J83" i="2"/>
  <c r="K83" i="2" s="1"/>
  <c r="J82" i="2"/>
  <c r="K82" i="2" s="1"/>
  <c r="J81" i="2"/>
  <c r="K81" i="2" s="1"/>
  <c r="J80" i="2"/>
  <c r="K80" i="2" s="1"/>
  <c r="J79" i="2"/>
  <c r="K79" i="2" s="1"/>
  <c r="J78" i="2"/>
  <c r="K78" i="2" s="1"/>
  <c r="J77" i="2"/>
  <c r="K77" i="2" s="1"/>
  <c r="J76" i="2"/>
  <c r="K76" i="2" s="1"/>
  <c r="J75" i="2"/>
  <c r="K75" i="2" s="1"/>
  <c r="J74" i="2"/>
  <c r="K74" i="2" s="1"/>
  <c r="J73" i="2"/>
  <c r="K73" i="2" s="1"/>
  <c r="J72" i="2"/>
  <c r="K72" i="2" s="1"/>
  <c r="J71" i="2"/>
  <c r="K71" i="2" s="1"/>
  <c r="J70" i="2"/>
  <c r="K70" i="2" s="1"/>
  <c r="J69" i="2"/>
  <c r="K69" i="2" s="1"/>
  <c r="J68" i="2"/>
  <c r="K68" i="2" s="1"/>
  <c r="J67" i="2"/>
  <c r="K67" i="2" s="1"/>
  <c r="J66" i="2"/>
  <c r="K66" i="2" s="1"/>
  <c r="J65" i="2"/>
  <c r="K65" i="2" s="1"/>
  <c r="J64" i="2"/>
  <c r="K64" i="2" s="1"/>
  <c r="J63" i="2"/>
  <c r="K63" i="2" s="1"/>
  <c r="J62" i="2"/>
  <c r="K62" i="2" s="1"/>
  <c r="J61" i="2"/>
  <c r="K61" i="2" s="1"/>
  <c r="J60" i="2"/>
  <c r="K60" i="2" s="1"/>
  <c r="J59" i="2"/>
  <c r="K59" i="2" s="1"/>
  <c r="J58" i="2"/>
  <c r="K58" i="2" s="1"/>
  <c r="J57" i="2"/>
  <c r="K57" i="2" s="1"/>
  <c r="J56" i="2"/>
  <c r="K56" i="2" s="1"/>
  <c r="J55" i="2"/>
  <c r="K55" i="2" s="1"/>
  <c r="J54" i="2"/>
  <c r="K54" i="2" s="1"/>
  <c r="J53" i="2"/>
  <c r="K53" i="2" s="1"/>
  <c r="J52" i="2"/>
  <c r="J51" i="2"/>
  <c r="K51" i="2" s="1"/>
  <c r="J50" i="2"/>
  <c r="K50" i="2" s="1"/>
  <c r="J49" i="2"/>
  <c r="K49" i="2" s="1"/>
  <c r="J48" i="2"/>
  <c r="K48" i="2" s="1"/>
  <c r="J47" i="2"/>
  <c r="J46" i="2"/>
  <c r="K46" i="2" s="1"/>
  <c r="J45" i="2"/>
  <c r="K45" i="2" s="1"/>
  <c r="J44" i="2"/>
  <c r="K44" i="2" s="1"/>
  <c r="J43" i="2"/>
  <c r="K43" i="2" s="1"/>
  <c r="J42" i="2"/>
  <c r="K42" i="2" s="1"/>
  <c r="J41" i="2"/>
  <c r="K41" i="2" s="1"/>
  <c r="J40" i="2"/>
  <c r="K40" i="2" s="1"/>
  <c r="J39" i="2"/>
  <c r="K39" i="2" s="1"/>
  <c r="J38" i="2"/>
  <c r="K38" i="2" s="1"/>
  <c r="J37" i="2"/>
  <c r="K37" i="2" s="1"/>
  <c r="J36" i="2"/>
  <c r="K36" i="2" s="1"/>
  <c r="J35" i="2"/>
  <c r="K35" i="2" s="1"/>
  <c r="J34" i="2"/>
  <c r="K34" i="2" s="1"/>
  <c r="J33" i="2"/>
  <c r="K33" i="2" s="1"/>
  <c r="J32" i="2"/>
  <c r="K32" i="2" s="1"/>
  <c r="J31" i="2"/>
  <c r="K31" i="2" s="1"/>
  <c r="J30" i="2"/>
  <c r="K30" i="2" s="1"/>
  <c r="J29" i="2"/>
  <c r="K29" i="2" s="1"/>
  <c r="J28" i="2"/>
  <c r="K28" i="2" s="1"/>
  <c r="J27" i="2"/>
  <c r="K27" i="2" s="1"/>
  <c r="J26" i="2"/>
  <c r="K26" i="2" s="1"/>
  <c r="J25" i="2"/>
  <c r="K25" i="2" s="1"/>
  <c r="J24" i="2"/>
  <c r="K24" i="2" s="1"/>
  <c r="J23" i="2"/>
  <c r="K23" i="2" s="1"/>
  <c r="J22" i="2"/>
  <c r="K22" i="2" s="1"/>
  <c r="J21" i="2"/>
  <c r="K21" i="2" s="1"/>
  <c r="J20" i="2"/>
  <c r="K20" i="2" s="1"/>
  <c r="J19" i="2"/>
  <c r="K19" i="2" s="1"/>
  <c r="J18" i="2"/>
  <c r="K18" i="2" s="1"/>
  <c r="J17" i="2"/>
  <c r="K17" i="2" s="1"/>
  <c r="J16" i="2"/>
  <c r="K16" i="2" s="1"/>
  <c r="J15" i="2"/>
  <c r="K15" i="2" s="1"/>
  <c r="J14" i="2"/>
  <c r="K14" i="2" s="1"/>
  <c r="J13" i="2"/>
  <c r="K13" i="2" s="1"/>
  <c r="J12" i="2"/>
  <c r="K12" i="2" s="1"/>
  <c r="J283" i="1"/>
  <c r="K283" i="1" s="1"/>
  <c r="J282" i="1"/>
  <c r="K282" i="1" s="1"/>
  <c r="J281" i="1"/>
  <c r="K281" i="1" s="1"/>
  <c r="J280" i="1"/>
  <c r="K280" i="1" s="1"/>
  <c r="J279" i="1"/>
  <c r="K279" i="1" s="1"/>
  <c r="J278" i="1"/>
  <c r="K278" i="1" s="1"/>
  <c r="J277" i="1"/>
  <c r="K277" i="1" s="1"/>
  <c r="J276" i="1"/>
  <c r="K276" i="1" s="1"/>
  <c r="J275" i="1"/>
  <c r="K275" i="1" s="1"/>
  <c r="J274" i="1"/>
  <c r="K274" i="1" s="1"/>
  <c r="J273" i="1"/>
  <c r="K273" i="1" s="1"/>
  <c r="J272" i="1"/>
  <c r="K272" i="1" s="1"/>
  <c r="J271" i="1"/>
  <c r="K271" i="1" s="1"/>
  <c r="J270" i="1"/>
  <c r="K270" i="1" s="1"/>
  <c r="J269" i="1"/>
  <c r="K269" i="1" s="1"/>
  <c r="J268" i="1"/>
  <c r="K268" i="1" s="1"/>
  <c r="J267" i="1"/>
  <c r="K267" i="1" s="1"/>
  <c r="J266" i="1"/>
  <c r="K266" i="1" s="1"/>
  <c r="J265" i="1"/>
  <c r="K265" i="1" s="1"/>
  <c r="J264" i="1"/>
  <c r="K264" i="1" s="1"/>
  <c r="J263" i="1"/>
  <c r="K263" i="1" s="1"/>
  <c r="J262" i="1"/>
  <c r="K262" i="1" s="1"/>
  <c r="J261" i="1"/>
  <c r="K261" i="1" s="1"/>
  <c r="J260" i="1"/>
  <c r="K260" i="1" s="1"/>
  <c r="J259" i="1"/>
  <c r="K259" i="1" s="1"/>
  <c r="J258" i="1"/>
  <c r="K258" i="1" s="1"/>
  <c r="J257" i="1"/>
  <c r="K257" i="1" s="1"/>
  <c r="J256" i="1"/>
  <c r="K256" i="1" s="1"/>
  <c r="J255" i="1"/>
  <c r="K255" i="1" s="1"/>
  <c r="J254" i="1"/>
  <c r="K254" i="1" s="1"/>
  <c r="J253" i="1"/>
  <c r="K253" i="1" s="1"/>
  <c r="J252" i="1"/>
  <c r="K252" i="1" s="1"/>
  <c r="J251" i="1"/>
  <c r="K251" i="1" s="1"/>
  <c r="J250" i="1"/>
  <c r="K250" i="1" s="1"/>
  <c r="J249" i="1"/>
  <c r="K249" i="1" s="1"/>
  <c r="J248" i="1"/>
  <c r="K248" i="1" s="1"/>
  <c r="J247" i="1"/>
  <c r="K247" i="1" s="1"/>
  <c r="J246" i="1"/>
  <c r="K246" i="1" s="1"/>
  <c r="J245" i="1"/>
  <c r="K245" i="1" s="1"/>
  <c r="J244" i="1"/>
  <c r="K244" i="1" s="1"/>
  <c r="J243" i="1"/>
  <c r="K243" i="1" s="1"/>
  <c r="J242" i="1"/>
  <c r="K242" i="1" s="1"/>
  <c r="J241" i="1"/>
  <c r="K241" i="1" s="1"/>
  <c r="J240" i="1"/>
  <c r="K240" i="1" s="1"/>
  <c r="J239" i="1"/>
  <c r="K239" i="1" s="1"/>
  <c r="K238" i="1"/>
  <c r="J238" i="1"/>
  <c r="K237" i="1"/>
  <c r="J237" i="1"/>
  <c r="J236" i="1"/>
  <c r="K236" i="1" s="1"/>
  <c r="J235" i="1"/>
  <c r="K235" i="1" s="1"/>
  <c r="J234" i="1"/>
  <c r="K234" i="1" s="1"/>
  <c r="J233" i="1"/>
  <c r="K233" i="1" s="1"/>
  <c r="J232" i="1"/>
  <c r="K232" i="1" s="1"/>
  <c r="J231" i="1"/>
  <c r="K231" i="1" s="1"/>
  <c r="J230" i="1"/>
  <c r="K230" i="1" s="1"/>
  <c r="J229" i="1"/>
  <c r="K229" i="1" s="1"/>
  <c r="J228" i="1"/>
  <c r="K228" i="1" s="1"/>
  <c r="J227" i="1"/>
  <c r="K227" i="1" s="1"/>
  <c r="J226" i="1"/>
  <c r="K226" i="1" s="1"/>
  <c r="J225" i="1"/>
  <c r="K225" i="1" s="1"/>
  <c r="J224" i="1"/>
  <c r="K224" i="1" s="1"/>
  <c r="J223" i="1"/>
  <c r="K223" i="1" s="1"/>
  <c r="J222" i="1"/>
  <c r="K222" i="1" s="1"/>
  <c r="J221" i="1"/>
  <c r="K221" i="1" s="1"/>
  <c r="J220" i="1"/>
  <c r="K220" i="1" s="1"/>
  <c r="J219" i="1"/>
  <c r="K219" i="1" s="1"/>
  <c r="J218" i="1"/>
  <c r="K218" i="1" s="1"/>
  <c r="J217" i="1"/>
  <c r="K217" i="1" s="1"/>
  <c r="J216" i="1"/>
  <c r="K216" i="1" s="1"/>
  <c r="J215" i="1"/>
  <c r="K215" i="1" s="1"/>
  <c r="J214" i="1"/>
  <c r="K214" i="1" s="1"/>
  <c r="J213" i="1"/>
  <c r="K213" i="1" s="1"/>
  <c r="J212" i="1"/>
  <c r="K212" i="1" s="1"/>
  <c r="J211" i="1"/>
  <c r="K211" i="1" s="1"/>
  <c r="J210" i="1"/>
  <c r="K210" i="1" s="1"/>
  <c r="J209" i="1"/>
  <c r="K209" i="1" s="1"/>
  <c r="J208" i="1"/>
  <c r="K208" i="1" s="1"/>
  <c r="J207" i="1"/>
  <c r="K207" i="1" s="1"/>
  <c r="J206" i="1"/>
  <c r="K206" i="1" s="1"/>
  <c r="J205" i="1"/>
  <c r="K205" i="1" s="1"/>
  <c r="J204" i="1"/>
  <c r="K204" i="1" s="1"/>
  <c r="J203" i="1"/>
  <c r="K203" i="1" s="1"/>
  <c r="J202" i="1"/>
  <c r="K202" i="1" s="1"/>
  <c r="J201" i="1"/>
  <c r="K201" i="1" s="1"/>
  <c r="J200" i="1"/>
  <c r="K200" i="1" s="1"/>
  <c r="J199" i="1"/>
  <c r="K199" i="1" s="1"/>
  <c r="J198" i="1"/>
  <c r="K198" i="1" s="1"/>
  <c r="J197" i="1"/>
  <c r="K197" i="1" s="1"/>
  <c r="J196" i="1"/>
  <c r="K196" i="1" s="1"/>
  <c r="J195" i="1"/>
  <c r="K195" i="1" s="1"/>
  <c r="J194" i="1"/>
  <c r="K194" i="1" s="1"/>
  <c r="J193" i="1"/>
  <c r="K193" i="1" s="1"/>
  <c r="J192" i="1"/>
  <c r="K192" i="1" s="1"/>
  <c r="J191" i="1"/>
  <c r="K191" i="1" s="1"/>
  <c r="J190" i="1"/>
  <c r="K190" i="1" s="1"/>
  <c r="J189" i="1"/>
  <c r="K189" i="1" s="1"/>
  <c r="J188" i="1"/>
  <c r="K188" i="1" s="1"/>
  <c r="J187" i="1"/>
  <c r="K187" i="1" s="1"/>
  <c r="J186" i="1"/>
  <c r="K186" i="1" s="1"/>
  <c r="J185" i="1"/>
  <c r="K185" i="1" s="1"/>
  <c r="J184" i="1"/>
  <c r="K184" i="1" s="1"/>
  <c r="J183" i="1"/>
  <c r="K183" i="1" s="1"/>
  <c r="J182" i="1"/>
  <c r="K182" i="1" s="1"/>
  <c r="J181" i="1"/>
  <c r="K181" i="1" s="1"/>
  <c r="J180" i="1"/>
  <c r="K180" i="1" s="1"/>
  <c r="J179" i="1"/>
  <c r="K179" i="1" s="1"/>
  <c r="J178" i="1"/>
  <c r="K178" i="1" s="1"/>
  <c r="J177" i="1"/>
  <c r="K177" i="1" s="1"/>
  <c r="J176" i="1"/>
  <c r="K176" i="1" s="1"/>
  <c r="J175" i="1"/>
  <c r="K175" i="1" s="1"/>
  <c r="J174" i="1"/>
  <c r="K174" i="1" s="1"/>
  <c r="J173" i="1"/>
  <c r="K173" i="1" s="1"/>
  <c r="J172" i="1"/>
  <c r="K172" i="1" s="1"/>
  <c r="J171" i="1"/>
  <c r="K171" i="1" s="1"/>
  <c r="J170" i="1"/>
  <c r="K170" i="1" s="1"/>
  <c r="J169" i="1"/>
  <c r="K169" i="1" s="1"/>
  <c r="J168" i="1"/>
  <c r="K168" i="1" s="1"/>
  <c r="J167" i="1"/>
  <c r="K167" i="1" s="1"/>
  <c r="J166" i="1"/>
  <c r="K166" i="1" s="1"/>
  <c r="J165" i="1"/>
  <c r="K165" i="1" s="1"/>
  <c r="J164" i="1"/>
  <c r="K164" i="1" s="1"/>
  <c r="J163" i="1"/>
  <c r="K163" i="1" s="1"/>
  <c r="J162" i="1"/>
  <c r="K162" i="1" s="1"/>
  <c r="J161" i="1"/>
  <c r="K161" i="1" s="1"/>
  <c r="J160" i="1"/>
  <c r="K160" i="1" s="1"/>
  <c r="J159" i="1"/>
  <c r="K159" i="1" s="1"/>
  <c r="J158" i="1"/>
  <c r="K158" i="1" s="1"/>
  <c r="J157" i="1"/>
  <c r="K157" i="1" s="1"/>
  <c r="J156" i="1"/>
  <c r="K156" i="1" s="1"/>
  <c r="J154" i="1"/>
  <c r="K154" i="1" s="1"/>
  <c r="J153" i="1"/>
  <c r="K153" i="1" s="1"/>
  <c r="J152" i="1"/>
  <c r="K152" i="1" s="1"/>
  <c r="J151" i="1"/>
  <c r="K151" i="1" s="1"/>
  <c r="J150" i="1"/>
  <c r="K150" i="1" s="1"/>
  <c r="J149" i="1"/>
  <c r="J148" i="1"/>
  <c r="J147" i="1"/>
  <c r="J146" i="1"/>
  <c r="J145" i="1"/>
  <c r="J144" i="1"/>
  <c r="J143" i="1"/>
  <c r="J142" i="1"/>
  <c r="J141" i="1"/>
  <c r="J140" i="1"/>
  <c r="J139" i="1"/>
  <c r="J138" i="1"/>
  <c r="K138" i="1" s="1"/>
  <c r="J137" i="1"/>
  <c r="K137" i="1" s="1"/>
  <c r="J136" i="1"/>
  <c r="K136" i="1" s="1"/>
  <c r="J135" i="1"/>
  <c r="K135" i="1" s="1"/>
  <c r="J134" i="1"/>
  <c r="K134" i="1" s="1"/>
  <c r="J133" i="1"/>
  <c r="K133" i="1" s="1"/>
  <c r="J132" i="1"/>
  <c r="K132" i="1" s="1"/>
  <c r="J131" i="1"/>
  <c r="K131" i="1" s="1"/>
  <c r="J130" i="1"/>
  <c r="K130" i="1" s="1"/>
  <c r="J129" i="1"/>
  <c r="K129" i="1" s="1"/>
  <c r="J128" i="1"/>
  <c r="K128" i="1" s="1"/>
  <c r="J127" i="1"/>
  <c r="K127" i="1" s="1"/>
  <c r="J126" i="1"/>
  <c r="K126" i="1" s="1"/>
  <c r="J125" i="1"/>
  <c r="K125" i="1" s="1"/>
  <c r="J124" i="1"/>
  <c r="K124" i="1" s="1"/>
  <c r="J123" i="1"/>
  <c r="K123" i="1" s="1"/>
  <c r="J122" i="1"/>
  <c r="J121" i="1"/>
  <c r="K121" i="1" s="1"/>
  <c r="J120" i="1"/>
  <c r="K120" i="1" s="1"/>
  <c r="J119" i="1"/>
  <c r="K119" i="1" s="1"/>
  <c r="J118" i="1"/>
  <c r="K118" i="1" s="1"/>
  <c r="J117" i="1"/>
  <c r="K117" i="1" s="1"/>
  <c r="J116" i="1"/>
  <c r="K116" i="1" s="1"/>
  <c r="J115" i="1"/>
  <c r="K115" i="1" s="1"/>
  <c r="J114" i="1"/>
  <c r="K114" i="1" s="1"/>
  <c r="J113" i="1"/>
  <c r="K113" i="1" s="1"/>
  <c r="J112" i="1"/>
  <c r="K112" i="1" s="1"/>
  <c r="J111" i="1"/>
  <c r="K111" i="1" s="1"/>
  <c r="J110" i="1"/>
  <c r="K110" i="1" s="1"/>
  <c r="J109" i="1"/>
  <c r="K109" i="1" s="1"/>
  <c r="J108" i="1"/>
  <c r="K108" i="1" s="1"/>
  <c r="J107" i="1"/>
  <c r="K107" i="1" s="1"/>
  <c r="J106" i="1"/>
  <c r="K106" i="1" s="1"/>
  <c r="J105" i="1"/>
  <c r="K105" i="1" s="1"/>
  <c r="J104" i="1"/>
  <c r="K104" i="1" s="1"/>
  <c r="J103" i="1"/>
  <c r="K103" i="1" s="1"/>
  <c r="J102" i="1"/>
  <c r="K102" i="1" s="1"/>
  <c r="J101" i="1"/>
  <c r="K101" i="1" s="1"/>
  <c r="J100" i="1"/>
  <c r="K100" i="1" s="1"/>
  <c r="J99" i="1"/>
  <c r="K99" i="1" s="1"/>
  <c r="J98" i="1"/>
  <c r="K98" i="1" s="1"/>
  <c r="J97" i="1"/>
  <c r="K97" i="1" s="1"/>
  <c r="J96" i="1"/>
  <c r="K96" i="1" s="1"/>
  <c r="J95" i="1"/>
  <c r="K95" i="1" s="1"/>
  <c r="J94" i="1"/>
  <c r="K94" i="1" s="1"/>
  <c r="J93" i="1"/>
  <c r="K93" i="1" s="1"/>
  <c r="J92" i="1"/>
  <c r="K92" i="1" s="1"/>
  <c r="J91" i="1"/>
  <c r="K91" i="1" s="1"/>
  <c r="J90" i="1"/>
  <c r="K90" i="1" s="1"/>
  <c r="J89" i="1"/>
  <c r="K89" i="1" s="1"/>
  <c r="J88" i="1"/>
  <c r="K88" i="1" s="1"/>
  <c r="J87" i="1"/>
  <c r="K87" i="1" s="1"/>
  <c r="J86" i="1"/>
  <c r="K86" i="1" s="1"/>
  <c r="J85" i="1"/>
  <c r="K85" i="1" s="1"/>
  <c r="J84" i="1"/>
  <c r="K84" i="1" s="1"/>
  <c r="K83" i="1"/>
  <c r="J83" i="1"/>
  <c r="J82" i="1"/>
  <c r="K82" i="1" s="1"/>
  <c r="J81" i="1"/>
  <c r="K81" i="1" s="1"/>
  <c r="J80" i="1"/>
  <c r="K80" i="1" s="1"/>
  <c r="J79" i="1"/>
  <c r="K79" i="1" s="1"/>
  <c r="J78" i="1"/>
  <c r="K78" i="1" s="1"/>
  <c r="J77" i="1"/>
  <c r="K77" i="1" s="1"/>
  <c r="J76" i="1"/>
  <c r="K76" i="1" s="1"/>
  <c r="J75" i="1"/>
  <c r="K75" i="1" s="1"/>
  <c r="J74" i="1"/>
  <c r="K74" i="1" s="1"/>
  <c r="J73" i="1"/>
  <c r="K73" i="1" s="1"/>
  <c r="J72" i="1"/>
  <c r="K72" i="1" s="1"/>
  <c r="J71" i="1"/>
  <c r="K71" i="1" s="1"/>
  <c r="J70" i="1"/>
  <c r="K70" i="1" s="1"/>
  <c r="J69" i="1"/>
  <c r="K69" i="1" s="1"/>
  <c r="J68" i="1"/>
  <c r="K68" i="1" s="1"/>
  <c r="J67" i="1"/>
  <c r="K67" i="1" s="1"/>
  <c r="J66" i="1"/>
  <c r="K66" i="1" s="1"/>
  <c r="J65" i="1"/>
  <c r="K65" i="1" s="1"/>
  <c r="J64" i="1"/>
  <c r="K64" i="1" s="1"/>
  <c r="J63" i="1"/>
  <c r="K63" i="1" s="1"/>
  <c r="J62" i="1"/>
  <c r="K62" i="1" s="1"/>
  <c r="J61" i="1"/>
  <c r="K61" i="1" s="1"/>
  <c r="J60" i="1"/>
  <c r="K60" i="1" s="1"/>
  <c r="J59" i="1"/>
  <c r="K59" i="1" s="1"/>
  <c r="J58" i="1"/>
  <c r="K58" i="1" s="1"/>
  <c r="J57" i="1"/>
  <c r="K57" i="1" s="1"/>
  <c r="J56" i="1"/>
  <c r="K56" i="1" s="1"/>
  <c r="J55" i="1"/>
  <c r="K55" i="1" s="1"/>
  <c r="J54" i="1"/>
  <c r="K54" i="1" s="1"/>
  <c r="J53" i="1"/>
  <c r="K53" i="1" s="1"/>
  <c r="J52" i="1"/>
  <c r="J51" i="1"/>
  <c r="K51" i="1" s="1"/>
  <c r="J50" i="1"/>
  <c r="K50" i="1" s="1"/>
  <c r="J49" i="1"/>
  <c r="K49" i="1" s="1"/>
  <c r="J48" i="1"/>
  <c r="K48" i="1" s="1"/>
  <c r="J47" i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<sst xmlns="http://schemas.openxmlformats.org/spreadsheetml/2006/main" count="2376" uniqueCount="431">
  <si>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</si>
  <si>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</si>
  <si>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Consolidado Moneda Nacional y Extranjera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</si>
  <si>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</si>
  <si>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</si>
  <si>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TESORO PÚBLICO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</si>
  <si>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</si>
  <si>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50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</si>
  <si>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</si>
  <si>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FISCO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</si>
  <si>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</si>
  <si>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</si>
  <si>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</si>
  <si>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APORTE FISCAL LIBRE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</si>
  <si>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</si>
  <si>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05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</si>
  <si>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</si>
  <si>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</si>
  <si>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</si>
  <si>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</si>
  <si>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</si>
  <si>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</si>
  <si>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</si>
  <si>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</si>
  <si>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</si>
  <si>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</si>
  <si>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</si>
  <si>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</si>
  <si>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</si>
  <si>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</si>
  <si>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</si>
  <si>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</si>
  <si>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</si>
  <si>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y US$ de 2026)</t>
    </r>
  </si>
  <si>
    <r>
      <rPr>
        <b/>
        <sz val="10"/>
        <rFont val="Times New Roman"/>
        <family val="1"/>
      </rPr>
      <t>(En $ y US$ de 2027)</t>
    </r>
  </si>
  <si>
    <t/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</si>
  <si>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</si>
  <si>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27</t>
    </r>
  </si>
  <si>
    <r>
      <rPr>
        <sz val="10"/>
        <rFont val="Times New Roman"/>
        <family val="1"/>
      </rPr>
      <t>PRESIDENCIA DE LA REPÚBLICA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</si>
  <si>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</si>
  <si>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Presidencia de la República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</si>
  <si>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</si>
  <si>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CONGRESO NACIONAL</t>
    </r>
  </si>
  <si>
    <r>
      <rPr>
        <sz val="10"/>
        <rFont val="Times New Roman"/>
        <family val="1"/>
      </rPr>
      <t>Senado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</si>
  <si>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</si>
  <si>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Cámara de Diputados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</si>
  <si>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</si>
  <si>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Biblioteca del Congreso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</si>
  <si>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</si>
  <si>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Consejo Resolutivo de Asignaciones Parlamentarias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</si>
  <si>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</si>
  <si>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PODER JUDICIAL</t>
    </r>
  </si>
  <si>
    <r>
      <rPr>
        <sz val="10"/>
        <rFont val="Times New Roman"/>
        <family val="1"/>
      </rPr>
      <t>Poder Judicial</t>
    </r>
  </si>
  <si>
    <r>
      <rPr>
        <sz val="10"/>
        <rFont val="Times New Roman"/>
        <family val="1"/>
      </rPr>
      <t>Corporación Administrativa del Poder Judicial</t>
    </r>
  </si>
  <si>
    <r>
      <rPr>
        <sz val="10"/>
        <rFont val="Times New Roman"/>
        <family val="1"/>
      </rPr>
      <t>Academia Judicial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</si>
  <si>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</si>
  <si>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CONTRALORÍA GENERAL DE LA REPÚBLICA</t>
    </r>
  </si>
  <si>
    <r>
      <rPr>
        <sz val="10"/>
        <rFont val="Times New Roman"/>
        <family val="1"/>
      </rPr>
      <t>Contraloría General de la República</t>
    </r>
  </si>
  <si>
    <r>
      <rPr>
        <sz val="10"/>
        <rFont val="Times New Roman"/>
        <family val="1"/>
      </rPr>
      <t>MINISTERIO DEL INTERIOR Y SEGURIDAD PÚBLICA</t>
    </r>
  </si>
  <si>
    <r>
      <rPr>
        <sz val="10"/>
        <rFont val="Times New Roman"/>
        <family val="1"/>
      </rPr>
      <t>Servicio de Gobierno Interior</t>
    </r>
  </si>
  <si>
    <r>
      <rPr>
        <sz val="10"/>
        <rFont val="Times New Roman"/>
        <family val="1"/>
      </rPr>
      <t>Servicio Nacional de Prevención y Respuesta ante Desastres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</si>
  <si>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</si>
  <si>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Subsecretaría de Desarrollo Regional y Administrativo</t>
    </r>
  </si>
  <si>
    <r>
      <rPr>
        <sz val="10"/>
        <rFont val="Times New Roman"/>
        <family val="1"/>
      </rPr>
      <t>007</t>
    </r>
  </si>
  <si>
    <r>
      <rPr>
        <sz val="10"/>
        <rFont val="Times New Roman"/>
        <family val="1"/>
      </rPr>
      <t>Agencia Nacional de Inteligencia</t>
    </r>
  </si>
  <si>
    <r>
      <rPr>
        <sz val="10"/>
        <rFont val="Times New Roman"/>
        <family val="1"/>
      </rPr>
      <t>009</t>
    </r>
  </si>
  <si>
    <r>
      <rPr>
        <sz val="10"/>
        <rFont val="Times New Roman"/>
        <family val="1"/>
      </rPr>
      <t>Servicio Nacional para Prevención y Rehabilitación Consumo de Drogas y Alcohol</t>
    </r>
  </si>
  <si>
    <r>
      <rPr>
        <sz val="10"/>
        <rFont val="Times New Roman"/>
        <family val="1"/>
      </rPr>
      <t>010</t>
    </r>
  </si>
  <si>
    <r>
      <rPr>
        <sz val="10"/>
        <rFont val="Times New Roman"/>
        <family val="1"/>
      </rPr>
      <t>Subsecretaría del Interior</t>
    </r>
  </si>
  <si>
    <r>
      <rPr>
        <sz val="10"/>
        <rFont val="Times New Roman"/>
        <family val="1"/>
      </rPr>
      <t>035</t>
    </r>
  </si>
  <si>
    <r>
      <rPr>
        <sz val="10"/>
        <rFont val="Times New Roman"/>
        <family val="1"/>
      </rPr>
      <t>Servicio Nacional de Migraciones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</si>
  <si>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</si>
  <si>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MINISTERIO DE RELACIONES EXTERIORES</t>
    </r>
  </si>
  <si>
    <r>
      <rPr>
        <sz val="10"/>
        <rFont val="Times New Roman"/>
        <family val="1"/>
      </rPr>
      <t>Secretaría y Administración General y Servicio Exterior</t>
    </r>
  </si>
  <si>
    <r>
      <rPr>
        <sz val="10"/>
        <rFont val="Times New Roman"/>
        <family val="1"/>
      </rPr>
      <t>Dirección de Fronteras y Límites del Estado</t>
    </r>
  </si>
  <si>
    <r>
      <rPr>
        <sz val="10"/>
        <rFont val="Times New Roman"/>
        <family val="1"/>
      </rPr>
      <t>Instituto Antártico Chileno</t>
    </r>
  </si>
  <si>
    <r>
      <rPr>
        <sz val="10"/>
        <rFont val="Times New Roman"/>
        <family val="1"/>
      </rPr>
      <t>Agencia de Cooperación Internacional de Chile</t>
    </r>
  </si>
  <si>
    <r>
      <rPr>
        <sz val="10"/>
        <rFont val="Times New Roman"/>
        <family val="1"/>
      </rPr>
      <t>006</t>
    </r>
  </si>
  <si>
    <r>
      <rPr>
        <sz val="10"/>
        <rFont val="Times New Roman"/>
        <family val="1"/>
      </rPr>
      <t>Subsecretaría de Relaciones Económicas Internacionales</t>
    </r>
  </si>
  <si>
    <r>
      <rPr>
        <sz val="10"/>
        <rFont val="Times New Roman"/>
        <family val="1"/>
      </rPr>
      <t>Dirección General de Promoción de Exportaciones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</si>
  <si>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</si>
  <si>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MINISTERIO DE ECONOMÍA, FOMENTO Y TURISMO</t>
    </r>
  </si>
  <si>
    <r>
      <rPr>
        <sz val="10"/>
        <rFont val="Times New Roman"/>
        <family val="1"/>
      </rPr>
      <t>Subsecretaría de Economía y Empresas de Menor Tamaño</t>
    </r>
  </si>
  <si>
    <r>
      <rPr>
        <sz val="10"/>
        <rFont val="Times New Roman"/>
        <family val="1"/>
      </rPr>
      <t>Servicio Nacional del Consumidor</t>
    </r>
  </si>
  <si>
    <r>
      <rPr>
        <sz val="10"/>
        <rFont val="Times New Roman"/>
        <family val="1"/>
      </rPr>
      <t>Subsecretaría de Pesca y Acuicultura</t>
    </r>
  </si>
  <si>
    <r>
      <rPr>
        <sz val="10"/>
        <rFont val="Times New Roman"/>
        <family val="1"/>
      </rPr>
      <t>Servicio Nacional de Pesca y Acuicultura</t>
    </r>
  </si>
  <si>
    <r>
      <rPr>
        <sz val="10"/>
        <rFont val="Times New Roman"/>
        <family val="1"/>
      </rPr>
      <t>Corporación de Fomento de la Producción</t>
    </r>
  </si>
  <si>
    <r>
      <rPr>
        <sz val="10"/>
        <rFont val="Times New Roman"/>
        <family val="1"/>
      </rPr>
      <t>Instituto Nacional de Estadísticas</t>
    </r>
  </si>
  <si>
    <r>
      <rPr>
        <sz val="10"/>
        <rFont val="Times New Roman"/>
        <family val="1"/>
      </rPr>
      <t>008</t>
    </r>
  </si>
  <si>
    <r>
      <rPr>
        <sz val="10"/>
        <rFont val="Times New Roman"/>
        <family val="1"/>
      </rPr>
      <t>Fiscalía Nacional Económica</t>
    </r>
  </si>
  <si>
    <r>
      <rPr>
        <sz val="10"/>
        <rFont val="Times New Roman"/>
        <family val="1"/>
      </rPr>
      <t>Servicio Nacional de Turismo</t>
    </r>
  </si>
  <si>
    <r>
      <rPr>
        <sz val="10"/>
        <rFont val="Times New Roman"/>
        <family val="1"/>
      </rPr>
      <t>016</t>
    </r>
  </si>
  <si>
    <r>
      <rPr>
        <sz val="10"/>
        <rFont val="Times New Roman"/>
        <family val="1"/>
      </rPr>
      <t>Servicio de Cooperación Técnica</t>
    </r>
  </si>
  <si>
    <r>
      <rPr>
        <sz val="10"/>
        <rFont val="Times New Roman"/>
        <family val="1"/>
      </rPr>
      <t>019</t>
    </r>
  </si>
  <si>
    <r>
      <rPr>
        <sz val="10"/>
        <rFont val="Times New Roman"/>
        <family val="1"/>
      </rPr>
      <t>Comité Innova Chile</t>
    </r>
  </si>
  <si>
    <r>
      <rPr>
        <sz val="10"/>
        <rFont val="Times New Roman"/>
        <family val="1"/>
      </rPr>
      <t>021</t>
    </r>
  </si>
  <si>
    <r>
      <rPr>
        <sz val="10"/>
        <rFont val="Times New Roman"/>
        <family val="1"/>
      </rPr>
      <t>Agencia de Promoción de la Inversión Extranjera</t>
    </r>
  </si>
  <si>
    <r>
      <rPr>
        <sz val="10"/>
        <rFont val="Times New Roman"/>
        <family val="1"/>
      </rPr>
      <t>023</t>
    </r>
  </si>
  <si>
    <r>
      <rPr>
        <sz val="10"/>
        <rFont val="Times New Roman"/>
        <family val="1"/>
      </rPr>
      <t>Instituto Nacional de Propiedad Industrial</t>
    </r>
  </si>
  <si>
    <r>
      <rPr>
        <sz val="10"/>
        <rFont val="Times New Roman"/>
        <family val="1"/>
      </rPr>
      <t>024</t>
    </r>
  </si>
  <si>
    <r>
      <rPr>
        <sz val="10"/>
        <rFont val="Times New Roman"/>
        <family val="1"/>
      </rPr>
      <t>Subsecretaría de Turismo</t>
    </r>
  </si>
  <si>
    <r>
      <rPr>
        <sz val="10"/>
        <rFont val="Times New Roman"/>
        <family val="1"/>
      </rPr>
      <t>025</t>
    </r>
  </si>
  <si>
    <r>
      <rPr>
        <sz val="10"/>
        <rFont val="Times New Roman"/>
        <family val="1"/>
      </rPr>
      <t>Superintendencia de Insolvencia y Reemprendimiento</t>
    </r>
  </si>
  <si>
    <r>
      <rPr>
        <sz val="10"/>
        <rFont val="Times New Roman"/>
        <family val="1"/>
      </rPr>
      <t>026</t>
    </r>
  </si>
  <si>
    <r>
      <rPr>
        <sz val="10"/>
        <rFont val="Times New Roman"/>
        <family val="1"/>
      </rPr>
      <t>Instituto Nacional Desarrollo Sustentable Pesca Artesanal y Acuicultura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</si>
  <si>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</si>
  <si>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MINISTERIO DE HACIENDA</t>
    </r>
  </si>
  <si>
    <r>
      <rPr>
        <sz val="10"/>
        <rFont val="Times New Roman"/>
        <family val="1"/>
      </rPr>
      <t>Secretaría y Administración General</t>
    </r>
  </si>
  <si>
    <r>
      <rPr>
        <sz val="10"/>
        <rFont val="Times New Roman"/>
        <family val="1"/>
      </rPr>
      <t>Dirección de Presupuestos</t>
    </r>
  </si>
  <si>
    <r>
      <rPr>
        <sz val="10"/>
        <rFont val="Times New Roman"/>
        <family val="1"/>
      </rPr>
      <t>Servicio de Impuestos Internos</t>
    </r>
  </si>
  <si>
    <r>
      <rPr>
        <sz val="10"/>
        <rFont val="Times New Roman"/>
        <family val="1"/>
      </rPr>
      <t>Servicio Nacional de Aduanas</t>
    </r>
  </si>
  <si>
    <r>
      <rPr>
        <sz val="10"/>
        <rFont val="Times New Roman"/>
        <family val="1"/>
      </rPr>
      <t>Servicio de Tesorerías</t>
    </r>
  </si>
  <si>
    <r>
      <rPr>
        <sz val="10"/>
        <rFont val="Times New Roman"/>
        <family val="1"/>
      </rPr>
      <t>Dirección de Compras y Contratación Pública</t>
    </r>
  </si>
  <si>
    <r>
      <rPr>
        <sz val="10"/>
        <rFont val="Times New Roman"/>
        <family val="1"/>
      </rPr>
      <t>015</t>
    </r>
  </si>
  <si>
    <r>
      <rPr>
        <sz val="10"/>
        <rFont val="Times New Roman"/>
        <family val="1"/>
      </rPr>
      <t>Dirección Nacional del Servicio Civil</t>
    </r>
  </si>
  <si>
    <r>
      <rPr>
        <sz val="10"/>
        <rFont val="Times New Roman"/>
        <family val="1"/>
      </rPr>
      <t>Unidad de Análisis Financiero</t>
    </r>
  </si>
  <si>
    <r>
      <rPr>
        <sz val="10"/>
        <rFont val="Times New Roman"/>
        <family val="1"/>
      </rPr>
      <t>017</t>
    </r>
  </si>
  <si>
    <r>
      <rPr>
        <sz val="10"/>
        <rFont val="Times New Roman"/>
        <family val="1"/>
      </rPr>
      <t>Superintendencia de Casinos de Juego</t>
    </r>
  </si>
  <si>
    <r>
      <rPr>
        <sz val="10"/>
        <rFont val="Times New Roman"/>
        <family val="1"/>
      </rPr>
      <t>030</t>
    </r>
  </si>
  <si>
    <r>
      <rPr>
        <sz val="10"/>
        <rFont val="Times New Roman"/>
        <family val="1"/>
      </rPr>
      <t>Consejo de Defensa del Estado</t>
    </r>
  </si>
  <si>
    <r>
      <rPr>
        <sz val="10"/>
        <rFont val="Times New Roman"/>
        <family val="1"/>
      </rPr>
      <t>033</t>
    </r>
  </si>
  <si>
    <r>
      <rPr>
        <sz val="10"/>
        <rFont val="Times New Roman"/>
        <family val="1"/>
      </rPr>
      <t>Defensoría del Contribuyente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</si>
  <si>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</si>
  <si>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MINISTERIO DE EDUCACIÓN</t>
    </r>
  </si>
  <si>
    <r>
      <rPr>
        <sz val="10"/>
        <rFont val="Times New Roman"/>
        <family val="1"/>
      </rPr>
      <t>Subsecretaría de Educación</t>
    </r>
  </si>
  <si>
    <r>
      <rPr>
        <sz val="10"/>
        <rFont val="Times New Roman"/>
        <family val="1"/>
      </rPr>
      <t>Superintendencia de Educación</t>
    </r>
  </si>
  <si>
    <r>
      <rPr>
        <sz val="10"/>
        <rFont val="Times New Roman"/>
        <family val="1"/>
      </rPr>
      <t>Agencia de Calidad de la Educación</t>
    </r>
  </si>
  <si>
    <r>
      <rPr>
        <sz val="10"/>
        <rFont val="Times New Roman"/>
        <family val="1"/>
      </rPr>
      <t>Subsecretaría de Educación Parvularia</t>
    </r>
  </si>
  <si>
    <r>
      <rPr>
        <sz val="10"/>
        <rFont val="Times New Roman"/>
        <family val="1"/>
      </rPr>
      <t>Junta Nacional de Auxilio Escolar y Becas</t>
    </r>
  </si>
  <si>
    <r>
      <rPr>
        <sz val="10"/>
        <rFont val="Times New Roman"/>
        <family val="1"/>
      </rPr>
      <t>011</t>
    </r>
  </si>
  <si>
    <r>
      <rPr>
        <sz val="10"/>
        <rFont val="Times New Roman"/>
        <family val="1"/>
      </rPr>
      <t>Junta Nacional de Jardines Infantiles</t>
    </r>
  </si>
  <si>
    <r>
      <rPr>
        <sz val="10"/>
        <rFont val="Times New Roman"/>
        <family val="1"/>
      </rPr>
      <t>013</t>
    </r>
  </si>
  <si>
    <r>
      <rPr>
        <sz val="10"/>
        <rFont val="Times New Roman"/>
        <family val="1"/>
      </rPr>
      <t>Consejo de Rectores</t>
    </r>
  </si>
  <si>
    <r>
      <rPr>
        <sz val="10"/>
        <rFont val="Times New Roman"/>
        <family val="1"/>
      </rPr>
      <t>Consejo Nacional de Educación</t>
    </r>
  </si>
  <si>
    <r>
      <rPr>
        <sz val="10"/>
        <rFont val="Times New Roman"/>
        <family val="1"/>
      </rPr>
      <t>Dirección de Educación Pública</t>
    </r>
  </si>
  <si>
    <r>
      <rPr>
        <sz val="10"/>
        <rFont val="Times New Roman"/>
        <family val="1"/>
      </rPr>
      <t>018</t>
    </r>
  </si>
  <si>
    <r>
      <rPr>
        <sz val="10"/>
        <rFont val="Times New Roman"/>
        <family val="1"/>
      </rPr>
      <t>Servicio Local de Educación Barrancas</t>
    </r>
  </si>
  <si>
    <r>
      <rPr>
        <sz val="10"/>
        <rFont val="Times New Roman"/>
        <family val="1"/>
      </rPr>
      <t>Servicio Local de Educación Puerto Cordillera</t>
    </r>
  </si>
  <si>
    <r>
      <rPr>
        <sz val="10"/>
        <rFont val="Times New Roman"/>
        <family val="1"/>
      </rPr>
      <t>Servicio Local de Educación Huasco</t>
    </r>
  </si>
  <si>
    <r>
      <rPr>
        <sz val="10"/>
        <rFont val="Times New Roman"/>
        <family val="1"/>
      </rPr>
      <t>022</t>
    </r>
  </si>
  <si>
    <r>
      <rPr>
        <sz val="10"/>
        <rFont val="Times New Roman"/>
        <family val="1"/>
      </rPr>
      <t>Servicio Local de Educación Costa Araucanía</t>
    </r>
  </si>
  <si>
    <r>
      <rPr>
        <sz val="10"/>
        <rFont val="Times New Roman"/>
        <family val="1"/>
      </rPr>
      <t>Servicio Local de Educación Chinchorro</t>
    </r>
  </si>
  <si>
    <r>
      <rPr>
        <sz val="10"/>
        <rFont val="Times New Roman"/>
        <family val="1"/>
      </rPr>
      <t>Servicio Local de Educación Gabriela Mistral</t>
    </r>
  </si>
  <si>
    <r>
      <rPr>
        <sz val="10"/>
        <rFont val="Times New Roman"/>
        <family val="1"/>
      </rPr>
      <t>Servicio Local de Educación Andalien Sur</t>
    </r>
  </si>
  <si>
    <r>
      <rPr>
        <sz val="10"/>
        <rFont val="Times New Roman"/>
        <family val="1"/>
      </rPr>
      <t>Servicio Local de Educación Atacama</t>
    </r>
  </si>
  <si>
    <r>
      <rPr>
        <sz val="10"/>
        <rFont val="Times New Roman"/>
        <family val="1"/>
      </rPr>
      <t>027</t>
    </r>
  </si>
  <si>
    <r>
      <rPr>
        <sz val="10"/>
        <rFont val="Times New Roman"/>
        <family val="1"/>
      </rPr>
      <t>Servicio Local de Educación Valparaíso</t>
    </r>
  </si>
  <si>
    <r>
      <rPr>
        <sz val="10"/>
        <rFont val="Times New Roman"/>
        <family val="1"/>
      </rPr>
      <t>028</t>
    </r>
  </si>
  <si>
    <r>
      <rPr>
        <sz val="10"/>
        <rFont val="Times New Roman"/>
        <family val="1"/>
      </rPr>
      <t>Servicio Local de Educación Colchagua</t>
    </r>
  </si>
  <si>
    <r>
      <rPr>
        <sz val="10"/>
        <rFont val="Times New Roman"/>
        <family val="1"/>
      </rPr>
      <t>029</t>
    </r>
  </si>
  <si>
    <r>
      <rPr>
        <sz val="10"/>
        <rFont val="Times New Roman"/>
        <family val="1"/>
      </rPr>
      <t>Servicio Local de Educación Llanquihue</t>
    </r>
  </si>
  <si>
    <r>
      <rPr>
        <sz val="10"/>
        <rFont val="Times New Roman"/>
        <family val="1"/>
      </rPr>
      <t>Servicio Local de Educación Iquique</t>
    </r>
  </si>
  <si>
    <r>
      <rPr>
        <sz val="10"/>
        <rFont val="Times New Roman"/>
        <family val="1"/>
      </rPr>
      <t>031</t>
    </r>
  </si>
  <si>
    <r>
      <rPr>
        <sz val="10"/>
        <rFont val="Times New Roman"/>
        <family val="1"/>
      </rPr>
      <t>Servicio Local de Educación Licancabur</t>
    </r>
  </si>
  <si>
    <r>
      <rPr>
        <sz val="10"/>
        <rFont val="Times New Roman"/>
        <family val="1"/>
      </rPr>
      <t>032</t>
    </r>
  </si>
  <si>
    <r>
      <rPr>
        <sz val="10"/>
        <rFont val="Times New Roman"/>
        <family val="1"/>
      </rPr>
      <t>Servicio Local de Educación Maule Costa</t>
    </r>
  </si>
  <si>
    <r>
      <rPr>
        <sz val="10"/>
        <rFont val="Times New Roman"/>
        <family val="1"/>
      </rPr>
      <t>Servicio Local de Educación Punilla Cordillera</t>
    </r>
  </si>
  <si>
    <r>
      <rPr>
        <sz val="10"/>
        <rFont val="Times New Roman"/>
        <family val="1"/>
      </rPr>
      <t>034</t>
    </r>
  </si>
  <si>
    <r>
      <rPr>
        <sz val="10"/>
        <rFont val="Times New Roman"/>
        <family val="1"/>
      </rPr>
      <t>Servicio Local de Educación Aysén</t>
    </r>
  </si>
  <si>
    <r>
      <rPr>
        <sz val="10"/>
        <rFont val="Times New Roman"/>
        <family val="1"/>
      </rPr>
      <t>Servicio Local de Educación Magallanes</t>
    </r>
  </si>
  <si>
    <r>
      <rPr>
        <sz val="10"/>
        <rFont val="Times New Roman"/>
        <family val="1"/>
      </rPr>
      <t>036</t>
    </r>
  </si>
  <si>
    <r>
      <rPr>
        <sz val="10"/>
        <rFont val="Times New Roman"/>
        <family val="1"/>
      </rPr>
      <t>Servicio Local de Educación Tamarugal</t>
    </r>
  </si>
  <si>
    <r>
      <rPr>
        <sz val="10"/>
        <rFont val="Times New Roman"/>
        <family val="1"/>
      </rPr>
      <t>037</t>
    </r>
  </si>
  <si>
    <r>
      <rPr>
        <sz val="10"/>
        <rFont val="Times New Roman"/>
        <family val="1"/>
      </rPr>
      <t>Servicio Local de Educación Elqui</t>
    </r>
  </si>
  <si>
    <r>
      <rPr>
        <sz val="10"/>
        <rFont val="Times New Roman"/>
        <family val="1"/>
      </rPr>
      <t>038</t>
    </r>
  </si>
  <si>
    <r>
      <rPr>
        <sz val="10"/>
        <rFont val="Times New Roman"/>
        <family val="1"/>
      </rPr>
      <t>Servicio Local de Educación Costa Central</t>
    </r>
  </si>
  <si>
    <r>
      <rPr>
        <sz val="10"/>
        <rFont val="Times New Roman"/>
        <family val="1"/>
      </rPr>
      <t>039</t>
    </r>
  </si>
  <si>
    <r>
      <rPr>
        <sz val="10"/>
        <rFont val="Times New Roman"/>
        <family val="1"/>
      </rPr>
      <t>Servicio Local de Educación Marga Marga</t>
    </r>
  </si>
  <si>
    <r>
      <rPr>
        <sz val="10"/>
        <rFont val="Times New Roman"/>
        <family val="1"/>
      </rPr>
      <t>040</t>
    </r>
  </si>
  <si>
    <r>
      <rPr>
        <sz val="10"/>
        <rFont val="Times New Roman"/>
        <family val="1"/>
      </rPr>
      <t>Servicio Local de Educación Los Libertadores</t>
    </r>
  </si>
  <si>
    <r>
      <rPr>
        <sz val="10"/>
        <rFont val="Times New Roman"/>
        <family val="1"/>
      </rPr>
      <t>041</t>
    </r>
  </si>
  <si>
    <r>
      <rPr>
        <sz val="10"/>
        <rFont val="Times New Roman"/>
        <family val="1"/>
      </rPr>
      <t>Servicio Local de Educación Santa Rosa</t>
    </r>
  </si>
  <si>
    <r>
      <rPr>
        <sz val="10"/>
        <rFont val="Times New Roman"/>
        <family val="1"/>
      </rPr>
      <t>042</t>
    </r>
  </si>
  <si>
    <r>
      <rPr>
        <sz val="10"/>
        <rFont val="Times New Roman"/>
        <family val="1"/>
      </rPr>
      <t>Servicio Local de Educación Santa Corina</t>
    </r>
  </si>
  <si>
    <r>
      <rPr>
        <sz val="10"/>
        <rFont val="Times New Roman"/>
        <family val="1"/>
      </rPr>
      <t>043</t>
    </r>
  </si>
  <si>
    <r>
      <rPr>
        <sz val="10"/>
        <rFont val="Times New Roman"/>
        <family val="1"/>
      </rPr>
      <t>Servicio Local de Educación del Pino</t>
    </r>
  </si>
  <si>
    <r>
      <rPr>
        <sz val="10"/>
        <rFont val="Times New Roman"/>
        <family val="1"/>
      </rPr>
      <t>044</t>
    </r>
  </si>
  <si>
    <r>
      <rPr>
        <sz val="10"/>
        <rFont val="Times New Roman"/>
        <family val="1"/>
      </rPr>
      <t>Servicio Local de Educación Andalién Costa</t>
    </r>
  </si>
  <si>
    <r>
      <rPr>
        <sz val="10"/>
        <rFont val="Times New Roman"/>
        <family val="1"/>
      </rPr>
      <t>045</t>
    </r>
  </si>
  <si>
    <r>
      <rPr>
        <sz val="10"/>
        <rFont val="Times New Roman"/>
        <family val="1"/>
      </rPr>
      <t>Servicio Local de Educación Valdivia</t>
    </r>
  </si>
  <si>
    <r>
      <rPr>
        <sz val="10"/>
        <rFont val="Times New Roman"/>
        <family val="1"/>
      </rPr>
      <t>046</t>
    </r>
  </si>
  <si>
    <r>
      <rPr>
        <sz val="10"/>
        <rFont val="Times New Roman"/>
        <family val="1"/>
      </rPr>
      <t>Servicio Local de Educación Antofagasta</t>
    </r>
  </si>
  <si>
    <r>
      <rPr>
        <sz val="10"/>
        <rFont val="Times New Roman"/>
        <family val="1"/>
      </rPr>
      <t>047</t>
    </r>
  </si>
  <si>
    <r>
      <rPr>
        <sz val="10"/>
        <rFont val="Times New Roman"/>
        <family val="1"/>
      </rPr>
      <t>Servicio Local de Educación Aconcagua</t>
    </r>
  </si>
  <si>
    <r>
      <rPr>
        <sz val="10"/>
        <rFont val="Times New Roman"/>
        <family val="1"/>
      </rPr>
      <t>048</t>
    </r>
  </si>
  <si>
    <r>
      <rPr>
        <sz val="10"/>
        <rFont val="Times New Roman"/>
        <family val="1"/>
      </rPr>
      <t>Servicio Local de Educación Los Andes</t>
    </r>
  </si>
  <si>
    <r>
      <rPr>
        <sz val="10"/>
        <rFont val="Times New Roman"/>
        <family val="1"/>
      </rPr>
      <t>049</t>
    </r>
  </si>
  <si>
    <r>
      <rPr>
        <sz val="10"/>
        <rFont val="Times New Roman"/>
        <family val="1"/>
      </rPr>
      <t>Servicio Local de Educación Petorca</t>
    </r>
  </si>
  <si>
    <r>
      <rPr>
        <sz val="10"/>
        <rFont val="Times New Roman"/>
        <family val="1"/>
      </rPr>
      <t>050</t>
    </r>
  </si>
  <si>
    <r>
      <rPr>
        <sz val="10"/>
        <rFont val="Times New Roman"/>
        <family val="1"/>
      </rPr>
      <t>Servicio Local de Educación Los Parques</t>
    </r>
  </si>
  <si>
    <r>
      <rPr>
        <sz val="10"/>
        <rFont val="Times New Roman"/>
        <family val="1"/>
      </rPr>
      <t>051</t>
    </r>
  </si>
  <si>
    <r>
      <rPr>
        <sz val="10"/>
        <rFont val="Times New Roman"/>
        <family val="1"/>
      </rPr>
      <t>Servicio Local de Educación Santiago Centro</t>
    </r>
  </si>
  <si>
    <r>
      <rPr>
        <sz val="10"/>
        <rFont val="Times New Roman"/>
        <family val="1"/>
      </rPr>
      <t>052</t>
    </r>
  </si>
  <si>
    <r>
      <rPr>
        <sz val="10"/>
        <rFont val="Times New Roman"/>
        <family val="1"/>
      </rPr>
      <t>Servicio Local de Educación Los Álamos</t>
    </r>
  </si>
  <si>
    <r>
      <rPr>
        <sz val="10"/>
        <rFont val="Times New Roman"/>
        <family val="1"/>
      </rPr>
      <t>053</t>
    </r>
  </si>
  <si>
    <r>
      <rPr>
        <sz val="10"/>
        <rFont val="Times New Roman"/>
        <family val="1"/>
      </rPr>
      <t>Servicio Local de Educación Valle Cachapoal</t>
    </r>
  </si>
  <si>
    <r>
      <rPr>
        <sz val="10"/>
        <rFont val="Times New Roman"/>
        <family val="1"/>
      </rPr>
      <t>054</t>
    </r>
  </si>
  <si>
    <r>
      <rPr>
        <sz val="10"/>
        <rFont val="Times New Roman"/>
        <family val="1"/>
      </rPr>
      <t>Servicio Local de Educación Puelche</t>
    </r>
  </si>
  <si>
    <r>
      <rPr>
        <sz val="10"/>
        <rFont val="Times New Roman"/>
        <family val="1"/>
      </rPr>
      <t>055</t>
    </r>
  </si>
  <si>
    <r>
      <rPr>
        <sz val="10"/>
        <rFont val="Times New Roman"/>
        <family val="1"/>
      </rPr>
      <t>Servicio Local de Educación Valle Diguillín</t>
    </r>
  </si>
  <si>
    <r>
      <rPr>
        <sz val="10"/>
        <rFont val="Times New Roman"/>
        <family val="1"/>
      </rPr>
      <t>056</t>
    </r>
  </si>
  <si>
    <r>
      <rPr>
        <sz val="10"/>
        <rFont val="Times New Roman"/>
        <family val="1"/>
      </rPr>
      <t>Servicio Local de Educación Chiloé</t>
    </r>
  </si>
  <si>
    <r>
      <rPr>
        <sz val="10"/>
        <rFont val="Times New Roman"/>
        <family val="1"/>
      </rPr>
      <t>057</t>
    </r>
  </si>
  <si>
    <r>
      <rPr>
        <sz val="10"/>
        <rFont val="Times New Roman"/>
        <family val="1"/>
      </rPr>
      <t>Servicio Local de Educación Litoral</t>
    </r>
  </si>
  <si>
    <r>
      <rPr>
        <sz val="10"/>
        <rFont val="Times New Roman"/>
        <family val="1"/>
      </rPr>
      <t>058</t>
    </r>
  </si>
  <si>
    <r>
      <rPr>
        <sz val="10"/>
        <rFont val="Times New Roman"/>
        <family val="1"/>
      </rPr>
      <t>Servicio Local de Educación Hanga Roa</t>
    </r>
  </si>
  <si>
    <r>
      <rPr>
        <sz val="10"/>
        <rFont val="Times New Roman"/>
        <family val="1"/>
      </rPr>
      <t>059</t>
    </r>
  </si>
  <si>
    <r>
      <rPr>
        <sz val="10"/>
        <rFont val="Times New Roman"/>
        <family val="1"/>
      </rPr>
      <t>Servicio Local de Educación La Quebrada</t>
    </r>
  </si>
  <si>
    <r>
      <rPr>
        <sz val="10"/>
        <rFont val="Times New Roman"/>
        <family val="1"/>
      </rPr>
      <t>060</t>
    </r>
  </si>
  <si>
    <r>
      <rPr>
        <sz val="10"/>
        <rFont val="Times New Roman"/>
        <family val="1"/>
      </rPr>
      <t>Servicio Local de Educación Talagante</t>
    </r>
  </si>
  <si>
    <r>
      <rPr>
        <sz val="10"/>
        <rFont val="Times New Roman"/>
        <family val="1"/>
      </rPr>
      <t>061</t>
    </r>
  </si>
  <si>
    <r>
      <rPr>
        <sz val="10"/>
        <rFont val="Times New Roman"/>
        <family val="1"/>
      </rPr>
      <t>Servicio Local de Educación Manquehue</t>
    </r>
  </si>
  <si>
    <r>
      <rPr>
        <sz val="10"/>
        <rFont val="Times New Roman"/>
        <family val="1"/>
      </rPr>
      <t>062</t>
    </r>
  </si>
  <si>
    <r>
      <rPr>
        <sz val="10"/>
        <rFont val="Times New Roman"/>
        <family val="1"/>
      </rPr>
      <t>063</t>
    </r>
  </si>
  <si>
    <r>
      <rPr>
        <sz val="10"/>
        <rFont val="Times New Roman"/>
        <family val="1"/>
      </rPr>
      <t>Servicio Local de Educación Los Cerezos</t>
    </r>
  </si>
  <si>
    <r>
      <rPr>
        <sz val="10"/>
        <rFont val="Times New Roman"/>
        <family val="1"/>
      </rPr>
      <t>064</t>
    </r>
  </si>
  <si>
    <r>
      <rPr>
        <sz val="10"/>
        <rFont val="Times New Roman"/>
        <family val="1"/>
      </rPr>
      <t>Servicio Local de Educación Maule Valle</t>
    </r>
  </si>
  <si>
    <r>
      <rPr>
        <sz val="10"/>
        <rFont val="Times New Roman"/>
        <family val="1"/>
      </rPr>
      <t>065</t>
    </r>
  </si>
  <si>
    <r>
      <rPr>
        <sz val="10"/>
        <rFont val="Times New Roman"/>
        <family val="1"/>
      </rPr>
      <t>Servicio Local de Educación Los Copihues</t>
    </r>
  </si>
  <si>
    <r>
      <rPr>
        <sz val="10"/>
        <rFont val="Times New Roman"/>
        <family val="1"/>
      </rPr>
      <t>066</t>
    </r>
  </si>
  <si>
    <r>
      <rPr>
        <sz val="10"/>
        <rFont val="Times New Roman"/>
        <family val="1"/>
      </rPr>
      <t>Servicio Local de Educación Reloncaví</t>
    </r>
  </si>
  <si>
    <r>
      <rPr>
        <sz val="10"/>
        <rFont val="Times New Roman"/>
        <family val="1"/>
      </rPr>
      <t>067</t>
    </r>
  </si>
  <si>
    <r>
      <rPr>
        <sz val="10"/>
        <rFont val="Times New Roman"/>
        <family val="1"/>
      </rPr>
      <t>Servicio Local de Educación Choapa</t>
    </r>
  </si>
  <si>
    <r>
      <rPr>
        <sz val="10"/>
        <rFont val="Times New Roman"/>
        <family val="1"/>
      </rPr>
      <t>068</t>
    </r>
  </si>
  <si>
    <r>
      <rPr>
        <sz val="10"/>
        <rFont val="Times New Roman"/>
        <family val="1"/>
      </rPr>
      <t>Servicio Local de Educación Limarí</t>
    </r>
  </si>
  <si>
    <r>
      <rPr>
        <sz val="10"/>
        <rFont val="Times New Roman"/>
        <family val="1"/>
      </rPr>
      <t>069</t>
    </r>
  </si>
  <si>
    <r>
      <rPr>
        <sz val="10"/>
        <rFont val="Times New Roman"/>
        <family val="1"/>
      </rPr>
      <t>Servicio Local de Educación Chacabuco</t>
    </r>
  </si>
  <si>
    <r>
      <rPr>
        <sz val="10"/>
        <rFont val="Times New Roman"/>
        <family val="1"/>
      </rPr>
      <t>070</t>
    </r>
  </si>
  <si>
    <r>
      <rPr>
        <sz val="10"/>
        <rFont val="Times New Roman"/>
        <family val="1"/>
      </rPr>
      <t>Servicio Local de Educación Los Viñedos</t>
    </r>
  </si>
  <si>
    <r>
      <rPr>
        <sz val="10"/>
        <rFont val="Times New Roman"/>
        <family val="1"/>
      </rPr>
      <t>071</t>
    </r>
  </si>
  <si>
    <r>
      <rPr>
        <sz val="10"/>
        <rFont val="Times New Roman"/>
        <family val="1"/>
      </rPr>
      <t>Servicio Local de Educación Maipo Sur</t>
    </r>
  </si>
  <si>
    <r>
      <rPr>
        <sz val="10"/>
        <rFont val="Times New Roman"/>
        <family val="1"/>
      </rPr>
      <t>072</t>
    </r>
  </si>
  <si>
    <r>
      <rPr>
        <sz val="10"/>
        <rFont val="Times New Roman"/>
        <family val="1"/>
      </rPr>
      <t>Servicio Local de Educación Mapocho</t>
    </r>
  </si>
  <si>
    <r>
      <rPr>
        <sz val="10"/>
        <rFont val="Times New Roman"/>
        <family val="1"/>
      </rPr>
      <t>073</t>
    </r>
  </si>
  <si>
    <r>
      <rPr>
        <sz val="10"/>
        <rFont val="Times New Roman"/>
        <family val="1"/>
      </rPr>
      <t>Servicio Local de Educación Cachapoal Norte</t>
    </r>
  </si>
  <si>
    <r>
      <rPr>
        <sz val="10"/>
        <rFont val="Times New Roman"/>
        <family val="1"/>
      </rPr>
      <t>074</t>
    </r>
  </si>
  <si>
    <r>
      <rPr>
        <sz val="10"/>
        <rFont val="Times New Roman"/>
        <family val="1"/>
      </rPr>
      <t>Servicio Local de Educación Cachapoal Costa</t>
    </r>
  </si>
  <si>
    <r>
      <rPr>
        <sz val="10"/>
        <rFont val="Times New Roman"/>
        <family val="1"/>
      </rPr>
      <t>075</t>
    </r>
  </si>
  <si>
    <r>
      <rPr>
        <sz val="10"/>
        <rFont val="Times New Roman"/>
        <family val="1"/>
      </rPr>
      <t>Servicio Local de Educación Arauco Norte</t>
    </r>
  </si>
  <si>
    <r>
      <rPr>
        <sz val="10"/>
        <rFont val="Times New Roman"/>
        <family val="1"/>
      </rPr>
      <t>076</t>
    </r>
  </si>
  <si>
    <r>
      <rPr>
        <sz val="10"/>
        <rFont val="Times New Roman"/>
        <family val="1"/>
      </rPr>
      <t>Servicio Local de Educación Cautín Norte</t>
    </r>
  </si>
  <si>
    <r>
      <rPr>
        <sz val="10"/>
        <rFont val="Times New Roman"/>
        <family val="1"/>
      </rPr>
      <t>077</t>
    </r>
  </si>
  <si>
    <r>
      <rPr>
        <sz val="10"/>
        <rFont val="Times New Roman"/>
        <family val="1"/>
      </rPr>
      <t>Servicio Local de Educación Cautín Sur</t>
    </r>
  </si>
  <si>
    <r>
      <rPr>
        <sz val="10"/>
        <rFont val="Times New Roman"/>
        <family val="1"/>
      </rPr>
      <t>078</t>
    </r>
  </si>
  <si>
    <r>
      <rPr>
        <sz val="10"/>
        <rFont val="Times New Roman"/>
        <family val="1"/>
      </rPr>
      <t>Servicio Local de Educación Quillota</t>
    </r>
  </si>
  <si>
    <r>
      <rPr>
        <sz val="10"/>
        <rFont val="Times New Roman"/>
        <family val="1"/>
      </rPr>
      <t>079</t>
    </r>
  </si>
  <si>
    <r>
      <rPr>
        <sz val="10"/>
        <rFont val="Times New Roman"/>
        <family val="1"/>
      </rPr>
      <t>Servicio Local de Educación Melipilla</t>
    </r>
  </si>
  <si>
    <r>
      <rPr>
        <sz val="10"/>
        <rFont val="Times New Roman"/>
        <family val="1"/>
      </rPr>
      <t>080</t>
    </r>
  </si>
  <si>
    <r>
      <rPr>
        <sz val="10"/>
        <rFont val="Times New Roman"/>
        <family val="1"/>
      </rPr>
      <t>Servicio Local de Educación Cardenal Caro</t>
    </r>
  </si>
  <si>
    <r>
      <rPr>
        <sz val="10"/>
        <rFont val="Times New Roman"/>
        <family val="1"/>
      </rPr>
      <t>081</t>
    </r>
  </si>
  <si>
    <r>
      <rPr>
        <sz val="10"/>
        <rFont val="Times New Roman"/>
        <family val="1"/>
      </rPr>
      <t>Servicio Local de Educación Las Caletas</t>
    </r>
  </si>
  <si>
    <r>
      <rPr>
        <sz val="10"/>
        <rFont val="Times New Roman"/>
        <family val="1"/>
      </rPr>
      <t>082</t>
    </r>
  </si>
  <si>
    <r>
      <rPr>
        <sz val="10"/>
        <rFont val="Times New Roman"/>
        <family val="1"/>
      </rPr>
      <t>Servicio Local de Educación Costa Itata</t>
    </r>
  </si>
  <si>
    <r>
      <rPr>
        <sz val="10"/>
        <rFont val="Times New Roman"/>
        <family val="1"/>
      </rPr>
      <t>083</t>
    </r>
  </si>
  <si>
    <r>
      <rPr>
        <sz val="10"/>
        <rFont val="Times New Roman"/>
        <family val="1"/>
      </rPr>
      <t>Servicio Local de Educación Valle Biobío</t>
    </r>
  </si>
  <si>
    <r>
      <rPr>
        <sz val="10"/>
        <rFont val="Times New Roman"/>
        <family val="1"/>
      </rPr>
      <t>084</t>
    </r>
  </si>
  <si>
    <r>
      <rPr>
        <sz val="10"/>
        <rFont val="Times New Roman"/>
        <family val="1"/>
      </rPr>
      <t>Servicio Local de Educación Arauco Sur</t>
    </r>
  </si>
  <si>
    <r>
      <rPr>
        <sz val="10"/>
        <rFont val="Times New Roman"/>
        <family val="1"/>
      </rPr>
      <t>085</t>
    </r>
  </si>
  <si>
    <r>
      <rPr>
        <sz val="10"/>
        <rFont val="Times New Roman"/>
        <family val="1"/>
      </rPr>
      <t>Servicio Local de Educación Malleco Costa</t>
    </r>
  </si>
  <si>
    <r>
      <rPr>
        <sz val="10"/>
        <rFont val="Times New Roman"/>
        <family val="1"/>
      </rPr>
      <t>086</t>
    </r>
  </si>
  <si>
    <r>
      <rPr>
        <sz val="10"/>
        <rFont val="Times New Roman"/>
        <family val="1"/>
      </rPr>
      <t>Servicio Local de Educación Malleco Cordillera</t>
    </r>
  </si>
  <si>
    <r>
      <rPr>
        <sz val="10"/>
        <rFont val="Times New Roman"/>
        <family val="1"/>
      </rPr>
      <t>087</t>
    </r>
  </si>
  <si>
    <r>
      <rPr>
        <sz val="10"/>
        <rFont val="Times New Roman"/>
        <family val="1"/>
      </rPr>
      <t>Servicio Local de Educación Ranco</t>
    </r>
  </si>
  <si>
    <r>
      <rPr>
        <sz val="10"/>
        <rFont val="Times New Roman"/>
        <family val="1"/>
      </rPr>
      <t>088</t>
    </r>
  </si>
  <si>
    <r>
      <rPr>
        <sz val="10"/>
        <rFont val="Times New Roman"/>
        <family val="1"/>
      </rPr>
      <t>Servicio Local de Educación Osorno</t>
    </r>
  </si>
  <si>
    <r>
      <rPr>
        <sz val="10"/>
        <rFont val="Times New Roman"/>
        <family val="1"/>
      </rPr>
      <t>090</t>
    </r>
  </si>
  <si>
    <r>
      <rPr>
        <sz val="10"/>
        <rFont val="Times New Roman"/>
        <family val="1"/>
      </rPr>
      <t>Subsecretaría de Educación Superior</t>
    </r>
  </si>
  <si>
    <r>
      <rPr>
        <sz val="10"/>
        <rFont val="Times New Roman"/>
        <family val="1"/>
      </rPr>
      <t>091</t>
    </r>
  </si>
  <si>
    <r>
      <rPr>
        <sz val="10"/>
        <rFont val="Times New Roman"/>
        <family val="1"/>
      </rPr>
      <t>Superintendencia de Educación Superior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</si>
  <si>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</si>
  <si>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MINISTERIO DE JUSTICIA Y DERECHOS HUMANOS</t>
    </r>
  </si>
  <si>
    <r>
      <rPr>
        <sz val="10"/>
        <rFont val="Times New Roman"/>
        <family val="1"/>
      </rPr>
      <t>Servicio Médico Legal</t>
    </r>
  </si>
  <si>
    <r>
      <rPr>
        <sz val="10"/>
        <rFont val="Times New Roman"/>
        <family val="1"/>
      </rPr>
      <t>Gendarmería de Chile</t>
    </r>
  </si>
  <si>
    <r>
      <rPr>
        <sz val="10"/>
        <rFont val="Times New Roman"/>
        <family val="1"/>
      </rPr>
      <t>Subsecretaría de Derechos Humanos</t>
    </r>
  </si>
  <si>
    <r>
      <rPr>
        <sz val="10"/>
        <rFont val="Times New Roman"/>
        <family val="1"/>
      </rPr>
      <t>Defensoría Penal Pública</t>
    </r>
  </si>
  <si>
    <r>
      <rPr>
        <sz val="10"/>
        <rFont val="Times New Roman"/>
        <family val="1"/>
      </rPr>
      <t>Servicio Nacional de Reinserción Social Juvenil</t>
    </r>
  </si>
  <si>
    <r>
      <rPr>
        <sz val="10"/>
        <rFont val="Times New Roman"/>
        <family val="1"/>
      </rPr>
      <t>Servicio Nacional de Acceso a la Justicia y Defensoría de las Víctimas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</si>
  <si>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</si>
  <si>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MINISTERIO DE DEFENSA NACIONAL</t>
    </r>
  </si>
  <si>
    <r>
      <rPr>
        <sz val="10"/>
        <rFont val="Times New Roman"/>
        <family val="1"/>
      </rPr>
      <t>Ejército de Chile</t>
    </r>
  </si>
  <si>
    <r>
      <rPr>
        <sz val="10"/>
        <rFont val="Times New Roman"/>
        <family val="1"/>
      </rPr>
      <t>Armada de Chile</t>
    </r>
  </si>
  <si>
    <r>
      <rPr>
        <sz val="10"/>
        <rFont val="Times New Roman"/>
        <family val="1"/>
      </rPr>
      <t>Fuerza Aérea de Chile</t>
    </r>
  </si>
  <si>
    <r>
      <rPr>
        <sz val="10"/>
        <rFont val="Times New Roman"/>
        <family val="1"/>
      </rPr>
      <t>Dirección General de Movilización Nacional</t>
    </r>
  </si>
  <si>
    <r>
      <rPr>
        <sz val="10"/>
        <rFont val="Times New Roman"/>
        <family val="1"/>
      </rPr>
      <t>Instituto Geográfico Militar</t>
    </r>
  </si>
  <si>
    <r>
      <rPr>
        <sz val="10"/>
        <rFont val="Times New Roman"/>
        <family val="1"/>
      </rPr>
      <t>020</t>
    </r>
  </si>
  <si>
    <r>
      <rPr>
        <sz val="10"/>
        <rFont val="Times New Roman"/>
        <family val="1"/>
      </rPr>
      <t>Servicio Hidrográfico y Oceanográfico de la Armada de Chile</t>
    </r>
  </si>
  <si>
    <r>
      <rPr>
        <sz val="10"/>
        <rFont val="Times New Roman"/>
        <family val="1"/>
      </rPr>
      <t>Servicio Aerofotogramétrico de la FACH</t>
    </r>
  </si>
  <si>
    <r>
      <rPr>
        <sz val="10"/>
        <rFont val="Times New Roman"/>
        <family val="1"/>
      </rPr>
      <t>Subsecretaría para las Fuerzas Armadas</t>
    </r>
  </si>
  <si>
    <r>
      <rPr>
        <sz val="10"/>
        <rFont val="Times New Roman"/>
        <family val="1"/>
      </rPr>
      <t>Subsecretaría de Defensa</t>
    </r>
  </si>
  <si>
    <r>
      <rPr>
        <sz val="10"/>
        <rFont val="Times New Roman"/>
        <family val="1"/>
      </rPr>
      <t>Estado Mayor Conjunto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</si>
  <si>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</si>
  <si>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</si>
  <si>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</si>
  <si>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>Dirección General de Concesiones de Obras Públicas</t>
    </r>
  </si>
  <si>
    <r>
      <rPr>
        <sz val="10"/>
        <rFont val="Times New Roman"/>
        <family val="1"/>
      </rPr>
      <t>Dirección General de Aguas</t>
    </r>
  </si>
  <si>
    <r>
      <rPr>
        <sz val="10"/>
        <rFont val="Times New Roman"/>
        <family val="1"/>
      </rPr>
      <t>Instituto Nacional de Hidráulica</t>
    </r>
  </si>
  <si>
    <r>
      <rPr>
        <sz val="10"/>
        <rFont val="Times New Roman"/>
        <family val="1"/>
      </rPr>
      <t>Superintendencia de Servicios Sanitarios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</si>
  <si>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</si>
  <si>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MINISTERIO DE AGRICULTURA</t>
    </r>
  </si>
  <si>
    <r>
      <rPr>
        <sz val="10"/>
        <rFont val="Times New Roman"/>
        <family val="1"/>
      </rPr>
      <t>Subsecretaría de Agricultura</t>
    </r>
  </si>
  <si>
    <r>
      <rPr>
        <sz val="10"/>
        <rFont val="Times New Roman"/>
        <family val="1"/>
      </rPr>
      <t>Oficina de Estudios y Políticas Agrarias</t>
    </r>
  </si>
  <si>
    <r>
      <rPr>
        <sz val="10"/>
        <rFont val="Times New Roman"/>
        <family val="1"/>
      </rPr>
      <t>Instituto de Desarrollo Agropecuario</t>
    </r>
  </si>
  <si>
    <r>
      <rPr>
        <sz val="10"/>
        <rFont val="Times New Roman"/>
        <family val="1"/>
      </rPr>
      <t>Servicio Agrícola y Ganadero</t>
    </r>
  </si>
  <si>
    <r>
      <rPr>
        <sz val="10"/>
        <rFont val="Times New Roman"/>
        <family val="1"/>
      </rPr>
      <t>Corporación Nacional Forestal</t>
    </r>
  </si>
  <si>
    <r>
      <rPr>
        <sz val="10"/>
        <rFont val="Times New Roman"/>
        <family val="1"/>
      </rPr>
      <t>Comisión Nacional de Riego</t>
    </r>
  </si>
  <si>
    <r>
      <rPr>
        <sz val="10"/>
        <rFont val="Times New Roman"/>
        <family val="1"/>
      </rPr>
      <t>14</t>
    </r>
  </si>
  <si>
    <r>
      <rPr>
        <sz val="10"/>
        <rFont val="Times New Roman"/>
        <family val="1"/>
      </rPr>
      <t>MINISTERIO DE BIENES NACIONALES</t>
    </r>
  </si>
  <si>
    <r>
      <rPr>
        <sz val="10"/>
        <rFont val="Times New Roman"/>
        <family val="1"/>
      </rPr>
      <t>Subsecretaría de Bienes Nacionales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</si>
  <si>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</si>
  <si>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MINISTERIO DEL TRABAJO Y PREVISIÓN SOCIAL</t>
    </r>
  </si>
  <si>
    <r>
      <rPr>
        <sz val="10"/>
        <rFont val="Times New Roman"/>
        <family val="1"/>
      </rPr>
      <t>Subsecretaría del Trabajo</t>
    </r>
  </si>
  <si>
    <r>
      <rPr>
        <sz val="10"/>
        <rFont val="Times New Roman"/>
        <family val="1"/>
      </rPr>
      <t>Dirección del Trabajo</t>
    </r>
  </si>
  <si>
    <r>
      <rPr>
        <sz val="10"/>
        <rFont val="Times New Roman"/>
        <family val="1"/>
      </rPr>
      <t>Subsecretaría de Previsión Social</t>
    </r>
  </si>
  <si>
    <r>
      <rPr>
        <sz val="10"/>
        <rFont val="Times New Roman"/>
        <family val="1"/>
      </rPr>
      <t>Dirección General de Crédito Prendario</t>
    </r>
  </si>
  <si>
    <r>
      <rPr>
        <sz val="10"/>
        <rFont val="Times New Roman"/>
        <family val="1"/>
      </rPr>
      <t>Servicio Nacional de Capacitación y Empleo</t>
    </r>
  </si>
  <si>
    <r>
      <rPr>
        <sz val="10"/>
        <rFont val="Times New Roman"/>
        <family val="1"/>
      </rPr>
      <t>Superintendencia de Seguridad Social</t>
    </r>
  </si>
  <si>
    <r>
      <rPr>
        <sz val="10"/>
        <rFont val="Times New Roman"/>
        <family val="1"/>
      </rPr>
      <t>Superintendencia de Pensiones</t>
    </r>
  </si>
  <si>
    <r>
      <rPr>
        <sz val="10"/>
        <rFont val="Times New Roman"/>
        <family val="1"/>
      </rPr>
      <t>Instituto de Previsión Social</t>
    </r>
  </si>
  <si>
    <r>
      <rPr>
        <sz val="10"/>
        <rFont val="Times New Roman"/>
        <family val="1"/>
      </rPr>
      <t>Chile Valora</t>
    </r>
  </si>
  <si>
    <r>
      <rPr>
        <sz val="10"/>
        <rFont val="Times New Roman"/>
        <family val="1"/>
      </rPr>
      <t>Caja de Previsión de la Defensa Nacional</t>
    </r>
  </si>
  <si>
    <r>
      <rPr>
        <sz val="10"/>
        <rFont val="Times New Roman"/>
        <family val="1"/>
      </rPr>
      <t>014</t>
    </r>
  </si>
  <si>
    <r>
      <rPr>
        <sz val="10"/>
        <rFont val="Times New Roman"/>
        <family val="1"/>
      </rPr>
      <t>Dirección de Previsión de Carabineros de Chile</t>
    </r>
  </si>
  <si>
    <r>
      <rPr>
        <sz val="10"/>
        <rFont val="Times New Roman"/>
        <family val="1"/>
      </rPr>
      <t>16</t>
    </r>
  </si>
  <si>
    <r>
      <rPr>
        <sz val="10"/>
        <rFont val="Times New Roman"/>
        <family val="1"/>
      </rPr>
      <t>MINISTERIO DE SALUD</t>
    </r>
  </si>
  <si>
    <r>
      <rPr>
        <sz val="10"/>
        <rFont val="Times New Roman"/>
        <family val="1"/>
      </rPr>
      <t>Fondo Nacional de Salud</t>
    </r>
  </si>
  <si>
    <r>
      <rPr>
        <sz val="10"/>
        <rFont val="Times New Roman"/>
        <family val="1"/>
      </rPr>
      <t>Instituto de Salud Pública de Chile</t>
    </r>
  </si>
  <si>
    <r>
      <rPr>
        <sz val="10"/>
        <rFont val="Times New Roman"/>
        <family val="1"/>
      </rPr>
      <t>Subsecretaría de Salud Pública</t>
    </r>
  </si>
  <si>
    <r>
      <rPr>
        <sz val="10"/>
        <rFont val="Times New Roman"/>
        <family val="1"/>
      </rPr>
      <t>Subsecretaría de Redes Asistenciales</t>
    </r>
  </si>
  <si>
    <r>
      <rPr>
        <sz val="10"/>
        <rFont val="Times New Roman"/>
        <family val="1"/>
      </rPr>
      <t>Superintendencia de Salud</t>
    </r>
  </si>
  <si>
    <r>
      <rPr>
        <sz val="10"/>
        <rFont val="Times New Roman"/>
        <family val="1"/>
      </rPr>
      <t>17</t>
    </r>
  </si>
  <si>
    <r>
      <rPr>
        <sz val="10"/>
        <rFont val="Times New Roman"/>
        <family val="1"/>
      </rPr>
      <t>MINISTERIO DE MINERÍA</t>
    </r>
  </si>
  <si>
    <r>
      <rPr>
        <sz val="10"/>
        <rFont val="Times New Roman"/>
        <family val="1"/>
      </rPr>
      <t>Comisión Chilena del Cobre</t>
    </r>
  </si>
  <si>
    <r>
      <rPr>
        <sz val="10"/>
        <rFont val="Times New Roman"/>
        <family val="1"/>
      </rPr>
      <t>Servicio Nacional de Geología y Minería</t>
    </r>
  </si>
  <si>
    <r>
      <rPr>
        <sz val="10"/>
        <rFont val="Times New Roman"/>
        <family val="1"/>
      </rPr>
      <t>18</t>
    </r>
  </si>
  <si>
    <r>
      <rPr>
        <sz val="10"/>
        <rFont val="Times New Roman"/>
        <family val="1"/>
      </rPr>
      <t>MINISTERIO DE VIVIENDA Y URBANISMO</t>
    </r>
  </si>
  <si>
    <r>
      <rPr>
        <sz val="10"/>
        <rFont val="Times New Roman"/>
        <family val="1"/>
      </rPr>
      <t>Subsecretaría de Vivienda y Urbanismo</t>
    </r>
  </si>
  <si>
    <r>
      <rPr>
        <sz val="10"/>
        <rFont val="Times New Roman"/>
        <family val="1"/>
      </rPr>
      <t>Parque Metropolitano</t>
    </r>
  </si>
  <si>
    <r>
      <rPr>
        <sz val="10"/>
        <rFont val="Times New Roman"/>
        <family val="1"/>
      </rPr>
      <t>Serviu Región de Tarapacá</t>
    </r>
  </si>
  <si>
    <r>
      <rPr>
        <sz val="10"/>
        <rFont val="Times New Roman"/>
        <family val="1"/>
      </rPr>
      <t>Serviu Región de Antofagasta</t>
    </r>
  </si>
  <si>
    <r>
      <rPr>
        <sz val="10"/>
        <rFont val="Times New Roman"/>
        <family val="1"/>
      </rPr>
      <t>Serviu Región de Atacama</t>
    </r>
  </si>
  <si>
    <r>
      <rPr>
        <sz val="10"/>
        <rFont val="Times New Roman"/>
        <family val="1"/>
      </rPr>
      <t>Serviu Región de Coquimbo</t>
    </r>
  </si>
  <si>
    <r>
      <rPr>
        <sz val="10"/>
        <rFont val="Times New Roman"/>
        <family val="1"/>
      </rPr>
      <t>Serviu Región de Valparaíso</t>
    </r>
  </si>
  <si>
    <r>
      <rPr>
        <sz val="10"/>
        <rFont val="Times New Roman"/>
        <family val="1"/>
      </rPr>
      <t>Serviu Región del Libertador General Bernardo O'Higgins</t>
    </r>
  </si>
  <si>
    <r>
      <rPr>
        <sz val="10"/>
        <rFont val="Times New Roman"/>
        <family val="1"/>
      </rPr>
      <t>Serviu Región del Maule</t>
    </r>
  </si>
  <si>
    <r>
      <rPr>
        <sz val="10"/>
        <rFont val="Times New Roman"/>
        <family val="1"/>
      </rPr>
      <t>Serviu Región del Bío-Bío</t>
    </r>
  </si>
  <si>
    <r>
      <rPr>
        <sz val="10"/>
        <rFont val="Times New Roman"/>
        <family val="1"/>
      </rPr>
      <t>Serviu Región de La Araucanía</t>
    </r>
  </si>
  <si>
    <r>
      <rPr>
        <sz val="10"/>
        <rFont val="Times New Roman"/>
        <family val="1"/>
      </rPr>
      <t>Serviu Región de Los Lagos</t>
    </r>
  </si>
  <si>
    <r>
      <rPr>
        <sz val="10"/>
        <rFont val="Times New Roman"/>
        <family val="1"/>
      </rPr>
      <t>Serviu Región de Aysén del General Carlos Ibáñez Del Campo</t>
    </r>
  </si>
  <si>
    <r>
      <rPr>
        <sz val="10"/>
        <rFont val="Times New Roman"/>
        <family val="1"/>
      </rPr>
      <t>Serviu Región de Magallanes y de la Antártica Chilena</t>
    </r>
  </si>
  <si>
    <r>
      <rPr>
        <sz val="10"/>
        <rFont val="Times New Roman"/>
        <family val="1"/>
      </rPr>
      <t>Serviu Región Metropolitana de Santiago</t>
    </r>
  </si>
  <si>
    <r>
      <rPr>
        <sz val="10"/>
        <rFont val="Times New Roman"/>
        <family val="1"/>
      </rPr>
      <t>Serviu Región de Los Ríos</t>
    </r>
  </si>
  <si>
    <r>
      <rPr>
        <sz val="10"/>
        <rFont val="Times New Roman"/>
        <family val="1"/>
      </rPr>
      <t>Serviu Región de Arica y Parinacota</t>
    </r>
  </si>
  <si>
    <r>
      <rPr>
        <sz val="10"/>
        <rFont val="Times New Roman"/>
        <family val="1"/>
      </rPr>
      <t>Serviu Región de Ñuble</t>
    </r>
  </si>
  <si>
    <r>
      <rPr>
        <sz val="10"/>
        <rFont val="Times New Roman"/>
        <family val="1"/>
      </rPr>
      <t>19</t>
    </r>
  </si>
  <si>
    <r>
      <rPr>
        <sz val="10"/>
        <rFont val="Times New Roman"/>
        <family val="1"/>
      </rPr>
      <t>MINISTERIO DE TRANSPORTES Y TELECOMUNICACIONES</t>
    </r>
  </si>
  <si>
    <r>
      <rPr>
        <sz val="10"/>
        <rFont val="Times New Roman"/>
        <family val="1"/>
      </rPr>
      <t>Secretaría y Administración General de Transportes</t>
    </r>
  </si>
  <si>
    <r>
      <rPr>
        <sz val="10"/>
        <rFont val="Times New Roman"/>
        <family val="1"/>
      </rPr>
      <t>Subsecretaría de Telecomunicaciones</t>
    </r>
  </si>
  <si>
    <r>
      <rPr>
        <sz val="10"/>
        <rFont val="Times New Roman"/>
        <family val="1"/>
      </rPr>
      <t>Junta Aeronáutica Civil</t>
    </r>
  </si>
  <si>
    <r>
      <rPr>
        <sz val="10"/>
        <rFont val="Times New Roman"/>
        <family val="1"/>
      </rPr>
      <t>20</t>
    </r>
  </si>
  <si>
    <r>
      <rPr>
        <sz val="10"/>
        <rFont val="Times New Roman"/>
        <family val="1"/>
      </rPr>
      <t>MINISTERIO SECRETARÍA GENERAL DE GOBIERNO</t>
    </r>
  </si>
  <si>
    <r>
      <rPr>
        <sz val="10"/>
        <rFont val="Times New Roman"/>
        <family val="1"/>
      </rPr>
      <t>Secretaría General de Gobierno</t>
    </r>
  </si>
  <si>
    <r>
      <rPr>
        <sz val="10"/>
        <rFont val="Times New Roman"/>
        <family val="1"/>
      </rPr>
      <t>Consejo Nacional de Televisión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</si>
  <si>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</si>
  <si>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MINISTERIO DE DESARROLLO SOCIAL Y FAMILIA</t>
    </r>
  </si>
  <si>
    <r>
      <rPr>
        <sz val="10"/>
        <rFont val="Times New Roman"/>
        <family val="1"/>
      </rPr>
      <t>Subsecretaría de Servicios Sociales</t>
    </r>
  </si>
  <si>
    <r>
      <rPr>
        <sz val="10"/>
        <rFont val="Times New Roman"/>
        <family val="1"/>
      </rPr>
      <t>Fondo de Solidaridad e Inversión Social</t>
    </r>
  </si>
  <si>
    <r>
      <rPr>
        <sz val="10"/>
        <rFont val="Times New Roman"/>
        <family val="1"/>
      </rPr>
      <t>Instituto Nacional de la Juventud</t>
    </r>
  </si>
  <si>
    <r>
      <rPr>
        <sz val="10"/>
        <rFont val="Times New Roman"/>
        <family val="1"/>
      </rPr>
      <t>Corporación Nacional de Desarrollo Indígena</t>
    </r>
  </si>
  <si>
    <r>
      <rPr>
        <sz val="10"/>
        <rFont val="Times New Roman"/>
        <family val="1"/>
      </rPr>
      <t>Servicio Nacional de la Discapacidad</t>
    </r>
  </si>
  <si>
    <r>
      <rPr>
        <sz val="10"/>
        <rFont val="Times New Roman"/>
        <family val="1"/>
      </rPr>
      <t>Servicio Nacional del Adulto Mayor</t>
    </r>
  </si>
  <si>
    <r>
      <rPr>
        <sz val="10"/>
        <rFont val="Times New Roman"/>
        <family val="1"/>
      </rPr>
      <t>Subsecretaría de Evaluación Social</t>
    </r>
  </si>
  <si>
    <r>
      <rPr>
        <sz val="10"/>
        <rFont val="Times New Roman"/>
        <family val="1"/>
      </rPr>
      <t>Subsecretaría de la Niñez</t>
    </r>
  </si>
  <si>
    <r>
      <rPr>
        <sz val="10"/>
        <rFont val="Times New Roman"/>
        <family val="1"/>
      </rPr>
      <t>Servicio Nacional de Protección Especializada a la Niñez y Adolescencia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</si>
  <si>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</si>
  <si>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MINISTERIO SECRETARÍA GENERAL DE LA PRESIDENCIA DE LA REPÚBLICA</t>
    </r>
  </si>
  <si>
    <r>
      <rPr>
        <sz val="10"/>
        <rFont val="Times New Roman"/>
        <family val="1"/>
      </rPr>
      <t>Secretaría General de la Presidencia de la República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</si>
  <si>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</si>
  <si>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MINISTERIO PÚBLICO</t>
    </r>
  </si>
  <si>
    <r>
      <rPr>
        <sz val="10"/>
        <rFont val="Times New Roman"/>
        <family val="1"/>
      </rPr>
      <t>Ministerio Público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</si>
  <si>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</si>
  <si>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MINISTERIO DE ENERGÍA</t>
    </r>
  </si>
  <si>
    <r>
      <rPr>
        <sz val="10"/>
        <rFont val="Times New Roman"/>
        <family val="1"/>
      </rPr>
      <t>Subsecretaría de Energía</t>
    </r>
  </si>
  <si>
    <r>
      <rPr>
        <sz val="10"/>
        <rFont val="Times New Roman"/>
        <family val="1"/>
      </rPr>
      <t>Comisión Nacional de Energía</t>
    </r>
  </si>
  <si>
    <r>
      <rPr>
        <sz val="10"/>
        <rFont val="Times New Roman"/>
        <family val="1"/>
      </rPr>
      <t>Comisión Chilena de Energía Nuclear</t>
    </r>
  </si>
  <si>
    <r>
      <rPr>
        <sz val="10"/>
        <rFont val="Times New Roman"/>
        <family val="1"/>
      </rPr>
      <t>Superintendencia de Electricidad y Combustibles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</si>
  <si>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</si>
  <si>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MINISTERIO DEL MEDIO AMBIENTE</t>
    </r>
  </si>
  <si>
    <r>
      <rPr>
        <sz val="10"/>
        <rFont val="Times New Roman"/>
        <family val="1"/>
      </rPr>
      <t>Subsecretaría del  Medio Ambiente</t>
    </r>
  </si>
  <si>
    <r>
      <rPr>
        <sz val="10"/>
        <rFont val="Times New Roman"/>
        <family val="1"/>
      </rPr>
      <t>Servicio de Evaluación Ambiental</t>
    </r>
  </si>
  <si>
    <r>
      <rPr>
        <sz val="10"/>
        <rFont val="Times New Roman"/>
        <family val="1"/>
      </rPr>
      <t>Superintendencia del Medio Ambiente</t>
    </r>
  </si>
  <si>
    <r>
      <rPr>
        <sz val="10"/>
        <rFont val="Times New Roman"/>
        <family val="1"/>
      </rPr>
      <t>Servicio de Biodiversidad y Áreas Protegidas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</si>
  <si>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</si>
  <si>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MINISTERIO DEL DEPORTE</t>
    </r>
  </si>
  <si>
    <r>
      <rPr>
        <sz val="10"/>
        <rFont val="Times New Roman"/>
        <family val="1"/>
      </rPr>
      <t>Subsecretaría del Deporte</t>
    </r>
  </si>
  <si>
    <r>
      <rPr>
        <sz val="10"/>
        <rFont val="Times New Roman"/>
        <family val="1"/>
      </rPr>
      <t>Instituto Nacional de Deportes</t>
    </r>
  </si>
  <si>
    <r>
      <rPr>
        <sz val="10"/>
        <rFont val="Times New Roman"/>
        <family val="1"/>
      </rPr>
      <t>MINISTERIO DE LA MUJER Y EQUIDAD DE GÉNERO</t>
    </r>
  </si>
  <si>
    <r>
      <rPr>
        <sz val="10"/>
        <rFont val="Times New Roman"/>
        <family val="1"/>
      </rPr>
      <t>Subsecretaría de la Mujer y Equidad de Género</t>
    </r>
  </si>
  <si>
    <r>
      <rPr>
        <sz val="10"/>
        <rFont val="Times New Roman"/>
        <family val="1"/>
      </rPr>
      <t>Servicio Nacional de la Mujer y Equidad de Género</t>
    </r>
  </si>
  <si>
    <r>
      <rPr>
        <sz val="10"/>
        <rFont val="Times New Roman"/>
        <family val="1"/>
      </rPr>
      <t>28</t>
    </r>
  </si>
  <si>
    <r>
      <rPr>
        <sz val="10"/>
        <rFont val="Times New Roman"/>
        <family val="1"/>
      </rPr>
      <t>SERVICIO ELECTORAL</t>
    </r>
  </si>
  <si>
    <r>
      <rPr>
        <sz val="10"/>
        <rFont val="Times New Roman"/>
        <family val="1"/>
      </rPr>
      <t>Servicio Electoral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</si>
  <si>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</si>
  <si>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MINISTERIO DE LAS CULTURAS, LAS ARTES Y EL PATRIMONIO</t>
    </r>
  </si>
  <si>
    <r>
      <rPr>
        <sz val="10"/>
        <rFont val="Times New Roman"/>
        <family val="1"/>
      </rPr>
      <t>Subsecretaría de las Culturas y las Artes</t>
    </r>
  </si>
  <si>
    <r>
      <rPr>
        <sz val="10"/>
        <rFont val="Times New Roman"/>
        <family val="1"/>
      </rPr>
      <t>Subsecretaría del Patrimonio Cultural</t>
    </r>
  </si>
  <si>
    <r>
      <rPr>
        <sz val="10"/>
        <rFont val="Times New Roman"/>
        <family val="1"/>
      </rPr>
      <t>Servicio Nacional del Patrimonio Cultural</t>
    </r>
  </si>
  <si>
    <r>
      <rPr>
        <sz val="10"/>
        <rFont val="Times New Roman"/>
        <family val="1"/>
      </rPr>
      <t>30</t>
    </r>
  </si>
  <si>
    <r>
      <rPr>
        <sz val="10"/>
        <rFont val="Times New Roman"/>
        <family val="1"/>
      </rPr>
      <t>MINISTERIO DE CIENCIA, TECNOLOGÍA, CONOCIMIENTO E INNOVACIÓN</t>
    </r>
  </si>
  <si>
    <r>
      <rPr>
        <sz val="10"/>
        <rFont val="Times New Roman"/>
        <family val="1"/>
      </rPr>
      <t>Subsecretaría de Ciencia, Tecnología, Conocimiento e Innovación</t>
    </r>
  </si>
  <si>
    <r>
      <rPr>
        <sz val="10"/>
        <rFont val="Times New Roman"/>
        <family val="1"/>
      </rPr>
      <t>Agencia Nacional de Investigación y Desarrollo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</si>
  <si>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</si>
  <si>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GOBIERNOS REGIONALES</t>
    </r>
  </si>
  <si>
    <r>
      <rPr>
        <sz val="10"/>
        <rFont val="Times New Roman"/>
        <family val="1"/>
      </rPr>
      <t>Gobiernos Regionales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</si>
  <si>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</si>
  <si>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MINISTERIO DE SEGURIDAD PÚBLICA</t>
    </r>
  </si>
  <si>
    <r>
      <rPr>
        <sz val="10"/>
        <rFont val="Times New Roman"/>
        <family val="1"/>
      </rPr>
      <t>Subsecretaría de Seguridad Pública</t>
    </r>
  </si>
  <si>
    <r>
      <rPr>
        <sz val="10"/>
        <rFont val="Times New Roman"/>
        <family val="1"/>
      </rPr>
      <t>Subsecretaría de Prevención del Delito</t>
    </r>
  </si>
  <si>
    <r>
      <rPr>
        <sz val="10"/>
        <rFont val="Times New Roman"/>
        <family val="1"/>
      </rPr>
      <t>Carabineros de Chile</t>
    </r>
  </si>
  <si>
    <r>
      <rPr>
        <sz val="10"/>
        <rFont val="Times New Roman"/>
        <family val="1"/>
      </rPr>
      <t>Hospital de Carabineros</t>
    </r>
  </si>
  <si>
    <r>
      <rPr>
        <sz val="10"/>
        <rFont val="Times New Roman"/>
        <family val="1"/>
      </rPr>
      <t>Policía de Investigaciones</t>
    </r>
  </si>
  <si>
    <r>
      <rPr>
        <sz val="10"/>
        <rFont val="Times New Roman"/>
        <family val="1"/>
      </rPr>
      <t>Agencia Nacional de Ciberseguridad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</si>
  <si>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</si>
  <si>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</si>
  <si>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b/>
        <sz val="10"/>
        <rFont val="Times New Roman"/>
        <family val="1"/>
      </rPr>
      <t>Moneda Nacional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</si>
  <si>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</si>
  <si>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</si>
  <si>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r>
      <rPr>
        <b/>
        <sz val="10"/>
        <rFont val="Times New Roman"/>
        <family val="1"/>
      </rPr>
      <t>Moneda Extranjera</t>
    </r>
  </si>
  <si>
    <r>
      <rPr>
        <b/>
        <sz val="10"/>
        <rFont val="Times New Roman"/>
        <family val="1"/>
      </rPr>
      <t>(En US$ de 2026)</t>
    </r>
  </si>
  <si>
    <r>
      <rPr>
        <b/>
        <sz val="10"/>
        <rFont val="Times New Roman"/>
        <family val="1"/>
      </rPr>
      <t>(En US$ de 2027)</t>
    </r>
  </si>
  <si>
    <r>
      <rPr>
        <sz val="10"/>
        <rFont val="Times New Roman"/>
        <family val="1"/>
      </rPr>
      <t>Miles de $</t>
    </r>
    <r>
      <rPr>
        <sz val="10"/>
        <color rgb="FF000000"/>
        <rFont val="Times New Roman"/>
        <family val="2"/>
      </rPr>
      <t xml:space="preserve"> 2026</t>
    </r>
  </si>
  <si>
    <r>
      <rPr>
        <sz val="10"/>
        <rFont val="Times New Roman"/>
        <family val="1"/>
      </rPr>
      <t>Miles de US$</t>
    </r>
    <r>
      <rPr>
        <sz val="10"/>
        <color rgb="FF000000"/>
        <rFont val="Times New Roman"/>
        <family val="2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</si>
</sst>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7" borderId="14" xfId="0" applyNumberFormat="1" applyFont="1" applyFill="1" applyBorder="1" applyAlignment="1">
      <alignment horizontal="right" vertical="top" wrapText="1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  <xf numFmtId="0" fontId="9" fillId="20" borderId="1" xfId="0" applyFont="1" applyFill="1" applyBorder="1" applyAlignment="1">
      <alignment horizontal="center" vertical="top" wrapText="1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164" fontId="3" fillId="37" borderId="15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D4D2C911-C1C1-43B6-97DF-B47FC1AC79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289"/>
  <sheetViews>
    <sheetView workbookViewId="0">
      <selection activeCell="I7" sqref="I7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40.28515625" customWidth="1"/>
    <col min="5" max="11" width="15" customWidth="1"/>
    <col min="12" max="12" width="5.42578125" customWidth="1"/>
  </cols>
  <sheetData>
    <row r="1" spans="1:12" ht="16.899999999999999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1"/>
      <c r="K1" s="1"/>
      <c r="L1" s="1"/>
    </row>
    <row r="2" spans="1:12" ht="16.899999999999999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1"/>
      <c r="K2" s="1"/>
      <c r="L2" s="1"/>
    </row>
    <row r="3" spans="1:12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1" t="s">
        <v>12</v>
      </c>
      <c r="B7" s="32"/>
      <c r="C7" s="33" t="s">
        <v>13</v>
      </c>
      <c r="D7" s="34"/>
      <c r="E7" s="34"/>
      <c r="F7" s="34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53" t="s">
        <v>429</v>
      </c>
      <c r="H8" s="1"/>
      <c r="I8" s="1"/>
      <c r="J8" s="1"/>
      <c r="K8" s="1"/>
      <c r="L8" s="1"/>
    </row>
    <row r="9" spans="1:12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" t="s">
        <v>20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26</v>
      </c>
      <c r="L9" s="1"/>
    </row>
    <row r="10" spans="1:12" ht="79.900000000000006" customHeight="1" x14ac:dyDescent="0.25">
      <c r="A10" s="36"/>
      <c r="B10" s="36"/>
      <c r="C10" s="36"/>
      <c r="D10" s="36"/>
      <c r="E10" s="5" t="s">
        <v>27</v>
      </c>
      <c r="F10" s="6" t="s">
        <v>28</v>
      </c>
      <c r="G10" s="6" t="s">
        <v>29</v>
      </c>
      <c r="H10" s="6" t="s">
        <v>27</v>
      </c>
      <c r="I10" s="6" t="s">
        <v>30</v>
      </c>
      <c r="J10" s="21" t="s">
        <v>31</v>
      </c>
      <c r="K10" s="21" t="s">
        <v>32</v>
      </c>
      <c r="L10" s="1"/>
    </row>
    <row r="11" spans="1:12" ht="30" customHeight="1" x14ac:dyDescent="0.25">
      <c r="A11" s="36"/>
      <c r="B11" s="36"/>
      <c r="C11" s="36"/>
      <c r="D11" s="36"/>
      <c r="E11" s="8" t="s">
        <v>33</v>
      </c>
      <c r="F11" s="7" t="s">
        <v>33</v>
      </c>
      <c r="G11" s="7" t="s">
        <v>33</v>
      </c>
      <c r="H11" s="7" t="s">
        <v>34</v>
      </c>
      <c r="I11" s="7" t="s">
        <v>34</v>
      </c>
      <c r="J11" s="22"/>
      <c r="K11" s="22"/>
      <c r="L11" s="1"/>
    </row>
    <row r="12" spans="1:12" ht="15" customHeight="1" x14ac:dyDescent="0.25">
      <c r="A12" s="9" t="s">
        <v>35</v>
      </c>
      <c r="B12" s="9" t="s">
        <v>35</v>
      </c>
      <c r="C12" s="9" t="s">
        <v>35</v>
      </c>
      <c r="D12" s="10" t="s">
        <v>36</v>
      </c>
      <c r="E12" s="11">
        <v>69314887636</v>
      </c>
      <c r="F12" s="11">
        <v>71044004865</v>
      </c>
      <c r="G12" s="11">
        <v>46255086952</v>
      </c>
      <c r="H12" s="11">
        <v>71438049773</v>
      </c>
      <c r="I12" s="11">
        <v>71528717513</v>
      </c>
      <c r="J12" s="11">
        <f t="shared" ref="J12:J43" si="0">I12-H12</f>
        <v>90667740</v>
      </c>
      <c r="K12" s="12">
        <f t="shared" ref="K12:K46" si="1">(J12/H12)</f>
        <v>1.2691799438549042E-3</v>
      </c>
      <c r="L12" s="1"/>
    </row>
    <row r="13" spans="1:12" ht="15" customHeight="1" x14ac:dyDescent="0.25">
      <c r="A13" s="13" t="s">
        <v>37</v>
      </c>
      <c r="B13" s="13" t="s">
        <v>35</v>
      </c>
      <c r="C13" s="13" t="s">
        <v>35</v>
      </c>
      <c r="D13" s="14" t="s">
        <v>13</v>
      </c>
      <c r="E13" s="15">
        <v>69314887636</v>
      </c>
      <c r="F13" s="15">
        <v>71044004865</v>
      </c>
      <c r="G13" s="15">
        <v>46255086952</v>
      </c>
      <c r="H13" s="15">
        <v>71438049773</v>
      </c>
      <c r="I13" s="15">
        <v>71528717513</v>
      </c>
      <c r="J13" s="15">
        <f t="shared" si="0"/>
        <v>90667740</v>
      </c>
      <c r="K13" s="16">
        <f t="shared" si="1"/>
        <v>1.2691799438549042E-3</v>
      </c>
      <c r="L13" s="1"/>
    </row>
    <row r="14" spans="1:12" ht="15" customHeight="1" x14ac:dyDescent="0.25">
      <c r="A14" s="13" t="s">
        <v>35</v>
      </c>
      <c r="B14" s="13" t="s">
        <v>11</v>
      </c>
      <c r="C14" s="13" t="s">
        <v>35</v>
      </c>
      <c r="D14" s="14" t="s">
        <v>38</v>
      </c>
      <c r="E14" s="15">
        <v>22175156</v>
      </c>
      <c r="F14" s="15">
        <v>22686040</v>
      </c>
      <c r="G14" s="15">
        <v>16280313</v>
      </c>
      <c r="H14" s="15">
        <v>22813805</v>
      </c>
      <c r="I14" s="15">
        <v>22806302</v>
      </c>
      <c r="J14" s="15">
        <f t="shared" si="0"/>
        <v>-7503</v>
      </c>
      <c r="K14" s="16">
        <f t="shared" si="1"/>
        <v>-3.2887981640940652E-4</v>
      </c>
      <c r="L14" s="1"/>
    </row>
    <row r="15" spans="1:12" ht="15" customHeight="1" x14ac:dyDescent="0.25">
      <c r="A15" s="13" t="s">
        <v>35</v>
      </c>
      <c r="B15" s="13" t="s">
        <v>35</v>
      </c>
      <c r="C15" s="13" t="s">
        <v>39</v>
      </c>
      <c r="D15" s="14" t="s">
        <v>40</v>
      </c>
      <c r="E15" s="15">
        <v>22175156</v>
      </c>
      <c r="F15" s="15">
        <v>22686040</v>
      </c>
      <c r="G15" s="15">
        <v>16280313</v>
      </c>
      <c r="H15" s="15">
        <v>22813805</v>
      </c>
      <c r="I15" s="15">
        <v>22806302</v>
      </c>
      <c r="J15" s="15">
        <f t="shared" si="0"/>
        <v>-7503</v>
      </c>
      <c r="K15" s="16">
        <f t="shared" si="1"/>
        <v>-3.2887981640940652E-4</v>
      </c>
      <c r="L15" s="1"/>
    </row>
    <row r="16" spans="1:12" ht="15" customHeight="1" x14ac:dyDescent="0.25">
      <c r="A16" s="13" t="s">
        <v>35</v>
      </c>
      <c r="B16" s="13" t="s">
        <v>41</v>
      </c>
      <c r="C16" s="13" t="s">
        <v>35</v>
      </c>
      <c r="D16" s="14" t="s">
        <v>42</v>
      </c>
      <c r="E16" s="15">
        <v>181925013</v>
      </c>
      <c r="F16" s="15">
        <v>182116131</v>
      </c>
      <c r="G16" s="15">
        <v>119416952</v>
      </c>
      <c r="H16" s="15">
        <v>187164457</v>
      </c>
      <c r="I16" s="15">
        <v>187302412</v>
      </c>
      <c r="J16" s="15">
        <f t="shared" si="0"/>
        <v>137955</v>
      </c>
      <c r="K16" s="16">
        <f t="shared" si="1"/>
        <v>7.3707904914873876E-4</v>
      </c>
      <c r="L16" s="1"/>
    </row>
    <row r="17" spans="1:12" ht="15" customHeight="1" x14ac:dyDescent="0.25">
      <c r="A17" s="13" t="s">
        <v>35</v>
      </c>
      <c r="B17" s="13" t="s">
        <v>35</v>
      </c>
      <c r="C17" s="13" t="s">
        <v>39</v>
      </c>
      <c r="D17" s="14" t="s">
        <v>43</v>
      </c>
      <c r="E17" s="15">
        <v>63329833</v>
      </c>
      <c r="F17" s="15">
        <v>62939391</v>
      </c>
      <c r="G17" s="15">
        <v>43293393</v>
      </c>
      <c r="H17" s="15">
        <v>65153736</v>
      </c>
      <c r="I17" s="15">
        <v>65081427</v>
      </c>
      <c r="J17" s="15">
        <f t="shared" si="0"/>
        <v>-72309</v>
      </c>
      <c r="K17" s="16">
        <f t="shared" si="1"/>
        <v>-1.1098212388004887E-3</v>
      </c>
      <c r="L17" s="1"/>
    </row>
    <row r="18" spans="1:12" ht="15" customHeight="1" x14ac:dyDescent="0.25">
      <c r="A18" s="13" t="s">
        <v>35</v>
      </c>
      <c r="B18" s="13" t="s">
        <v>35</v>
      </c>
      <c r="C18" s="13" t="s">
        <v>44</v>
      </c>
      <c r="D18" s="14" t="s">
        <v>45</v>
      </c>
      <c r="E18" s="15">
        <v>98743974</v>
      </c>
      <c r="F18" s="15">
        <v>99876949</v>
      </c>
      <c r="G18" s="15">
        <v>64835719</v>
      </c>
      <c r="H18" s="15">
        <v>101587803</v>
      </c>
      <c r="I18" s="15">
        <v>101699236</v>
      </c>
      <c r="J18" s="15">
        <f t="shared" si="0"/>
        <v>111433</v>
      </c>
      <c r="K18" s="16">
        <f t="shared" si="1"/>
        <v>1.096913179626495E-3</v>
      </c>
      <c r="L18" s="1"/>
    </row>
    <row r="19" spans="1:12" ht="15" customHeight="1" x14ac:dyDescent="0.25">
      <c r="A19" s="13" t="s">
        <v>35</v>
      </c>
      <c r="B19" s="13" t="s">
        <v>35</v>
      </c>
      <c r="C19" s="13" t="s">
        <v>46</v>
      </c>
      <c r="D19" s="14" t="s">
        <v>47</v>
      </c>
      <c r="E19" s="15">
        <v>18054925</v>
      </c>
      <c r="F19" s="15">
        <v>17566214</v>
      </c>
      <c r="G19" s="15">
        <v>10304316</v>
      </c>
      <c r="H19" s="15">
        <v>18574902</v>
      </c>
      <c r="I19" s="15">
        <v>18653104</v>
      </c>
      <c r="J19" s="15">
        <f t="shared" si="0"/>
        <v>78202</v>
      </c>
      <c r="K19" s="16">
        <f t="shared" si="1"/>
        <v>4.2100895067979363E-3</v>
      </c>
      <c r="L19" s="1"/>
    </row>
    <row r="20" spans="1:12" ht="15" customHeight="1" x14ac:dyDescent="0.25">
      <c r="A20" s="13" t="s">
        <v>35</v>
      </c>
      <c r="B20" s="13" t="s">
        <v>35</v>
      </c>
      <c r="C20" s="13" t="s">
        <v>48</v>
      </c>
      <c r="D20" s="14" t="s">
        <v>49</v>
      </c>
      <c r="E20" s="15">
        <v>1796281</v>
      </c>
      <c r="F20" s="15">
        <v>1733577</v>
      </c>
      <c r="G20" s="15">
        <v>983524</v>
      </c>
      <c r="H20" s="15">
        <v>1848016</v>
      </c>
      <c r="I20" s="15">
        <v>1868645</v>
      </c>
      <c r="J20" s="15">
        <f t="shared" si="0"/>
        <v>20629</v>
      </c>
      <c r="K20" s="16">
        <f t="shared" si="1"/>
        <v>1.1162782140414369E-2</v>
      </c>
      <c r="L20" s="1"/>
    </row>
    <row r="21" spans="1:12" ht="15" customHeight="1" x14ac:dyDescent="0.25">
      <c r="A21" s="13" t="s">
        <v>35</v>
      </c>
      <c r="B21" s="13" t="s">
        <v>50</v>
      </c>
      <c r="C21" s="13" t="s">
        <v>35</v>
      </c>
      <c r="D21" s="14" t="s">
        <v>51</v>
      </c>
      <c r="E21" s="15">
        <v>747402600</v>
      </c>
      <c r="F21" s="15">
        <v>726104379</v>
      </c>
      <c r="G21" s="15">
        <v>524202920</v>
      </c>
      <c r="H21" s="15">
        <v>768956601</v>
      </c>
      <c r="I21" s="15">
        <v>798014398</v>
      </c>
      <c r="J21" s="15">
        <f t="shared" si="0"/>
        <v>29057797</v>
      </c>
      <c r="K21" s="16">
        <f t="shared" si="1"/>
        <v>3.778860466534964E-2</v>
      </c>
      <c r="L21" s="1"/>
    </row>
    <row r="22" spans="1:12" ht="15" customHeight="1" x14ac:dyDescent="0.25">
      <c r="A22" s="13" t="s">
        <v>35</v>
      </c>
      <c r="B22" s="13" t="s">
        <v>35</v>
      </c>
      <c r="C22" s="13" t="s">
        <v>39</v>
      </c>
      <c r="D22" s="14" t="s">
        <v>52</v>
      </c>
      <c r="E22" s="15">
        <v>582723254</v>
      </c>
      <c r="F22" s="15">
        <v>592026593</v>
      </c>
      <c r="G22" s="15">
        <v>427851424</v>
      </c>
      <c r="H22" s="15">
        <v>599505688</v>
      </c>
      <c r="I22" s="15">
        <v>625066278</v>
      </c>
      <c r="J22" s="15">
        <f t="shared" si="0"/>
        <v>25560590</v>
      </c>
      <c r="K22" s="16">
        <f t="shared" si="1"/>
        <v>4.263610923404617E-2</v>
      </c>
      <c r="L22" s="1"/>
    </row>
    <row r="23" spans="1:12" ht="15" customHeight="1" x14ac:dyDescent="0.25">
      <c r="A23" s="13" t="s">
        <v>35</v>
      </c>
      <c r="B23" s="13" t="s">
        <v>35</v>
      </c>
      <c r="C23" s="13" t="s">
        <v>46</v>
      </c>
      <c r="D23" s="14" t="s">
        <v>53</v>
      </c>
      <c r="E23" s="15">
        <v>159716742</v>
      </c>
      <c r="F23" s="15">
        <v>128888010</v>
      </c>
      <c r="G23" s="15">
        <v>92923214</v>
      </c>
      <c r="H23" s="15">
        <v>164345384</v>
      </c>
      <c r="I23" s="15">
        <v>167989668</v>
      </c>
      <c r="J23" s="15">
        <f t="shared" si="0"/>
        <v>3644284</v>
      </c>
      <c r="K23" s="16">
        <f t="shared" si="1"/>
        <v>2.2174544312117704E-2</v>
      </c>
      <c r="L23" s="1"/>
    </row>
    <row r="24" spans="1:12" ht="15" customHeight="1" x14ac:dyDescent="0.25">
      <c r="A24" s="13" t="s">
        <v>35</v>
      </c>
      <c r="B24" s="13" t="s">
        <v>35</v>
      </c>
      <c r="C24" s="13" t="s">
        <v>48</v>
      </c>
      <c r="D24" s="14" t="s">
        <v>54</v>
      </c>
      <c r="E24" s="15">
        <v>4962604</v>
      </c>
      <c r="F24" s="15">
        <v>5189776</v>
      </c>
      <c r="G24" s="15">
        <v>3428282</v>
      </c>
      <c r="H24" s="15">
        <v>5105529</v>
      </c>
      <c r="I24" s="15">
        <v>4958452</v>
      </c>
      <c r="J24" s="15">
        <f t="shared" si="0"/>
        <v>-147077</v>
      </c>
      <c r="K24" s="16">
        <f t="shared" si="1"/>
        <v>-2.8807396843696313E-2</v>
      </c>
      <c r="L24" s="1"/>
    </row>
    <row r="25" spans="1:12" ht="15" customHeight="1" x14ac:dyDescent="0.25">
      <c r="A25" s="13" t="s">
        <v>35</v>
      </c>
      <c r="B25" s="13" t="s">
        <v>55</v>
      </c>
      <c r="C25" s="13" t="s">
        <v>35</v>
      </c>
      <c r="D25" s="14" t="s">
        <v>56</v>
      </c>
      <c r="E25" s="15">
        <v>119560470</v>
      </c>
      <c r="F25" s="15">
        <v>121335580</v>
      </c>
      <c r="G25" s="15">
        <v>84610333</v>
      </c>
      <c r="H25" s="15">
        <v>123003844</v>
      </c>
      <c r="I25" s="15">
        <v>130344569</v>
      </c>
      <c r="J25" s="15">
        <f t="shared" si="0"/>
        <v>7340725</v>
      </c>
      <c r="K25" s="16">
        <f t="shared" si="1"/>
        <v>5.9678825972300509E-2</v>
      </c>
      <c r="L25" s="1"/>
    </row>
    <row r="26" spans="1:12" ht="15" customHeight="1" x14ac:dyDescent="0.25">
      <c r="A26" s="13" t="s">
        <v>35</v>
      </c>
      <c r="B26" s="13" t="s">
        <v>35</v>
      </c>
      <c r="C26" s="13" t="s">
        <v>39</v>
      </c>
      <c r="D26" s="14" t="s">
        <v>57</v>
      </c>
      <c r="E26" s="15">
        <v>119560470</v>
      </c>
      <c r="F26" s="15">
        <v>121335580</v>
      </c>
      <c r="G26" s="15">
        <v>84610333</v>
      </c>
      <c r="H26" s="15">
        <v>123003844</v>
      </c>
      <c r="I26" s="15">
        <v>130344569</v>
      </c>
      <c r="J26" s="15">
        <f t="shared" si="0"/>
        <v>7340725</v>
      </c>
      <c r="K26" s="16">
        <f t="shared" si="1"/>
        <v>5.9678825972300509E-2</v>
      </c>
      <c r="L26" s="1"/>
    </row>
    <row r="27" spans="1:12" ht="27" customHeight="1" x14ac:dyDescent="0.25">
      <c r="A27" s="13" t="s">
        <v>35</v>
      </c>
      <c r="B27" s="13" t="s">
        <v>15</v>
      </c>
      <c r="C27" s="13" t="s">
        <v>35</v>
      </c>
      <c r="D27" s="14" t="s">
        <v>58</v>
      </c>
      <c r="E27" s="15">
        <v>601267724</v>
      </c>
      <c r="F27" s="15">
        <v>1008862282</v>
      </c>
      <c r="G27" s="15">
        <v>783025831</v>
      </c>
      <c r="H27" s="15">
        <v>618584462</v>
      </c>
      <c r="I27" s="15">
        <v>647209134</v>
      </c>
      <c r="J27" s="15">
        <f t="shared" si="0"/>
        <v>28624672</v>
      </c>
      <c r="K27" s="16">
        <f t="shared" si="1"/>
        <v>4.6274476257374859E-2</v>
      </c>
      <c r="L27" s="1"/>
    </row>
    <row r="28" spans="1:12" ht="15" customHeight="1" x14ac:dyDescent="0.25">
      <c r="A28" s="13" t="s">
        <v>35</v>
      </c>
      <c r="B28" s="13" t="s">
        <v>35</v>
      </c>
      <c r="C28" s="13" t="s">
        <v>44</v>
      </c>
      <c r="D28" s="14" t="s">
        <v>59</v>
      </c>
      <c r="E28" s="15">
        <v>86923268</v>
      </c>
      <c r="F28" s="15">
        <v>84083856</v>
      </c>
      <c r="G28" s="15">
        <v>65414141</v>
      </c>
      <c r="H28" s="15">
        <v>89426658</v>
      </c>
      <c r="I28" s="15">
        <v>90490277</v>
      </c>
      <c r="J28" s="15">
        <f t="shared" si="0"/>
        <v>1063619</v>
      </c>
      <c r="K28" s="16">
        <f t="shared" si="1"/>
        <v>1.1893757675703368E-2</v>
      </c>
      <c r="L28" s="1"/>
    </row>
    <row r="29" spans="1:12" ht="27" customHeight="1" x14ac:dyDescent="0.25">
      <c r="A29" s="13" t="s">
        <v>35</v>
      </c>
      <c r="B29" s="13" t="s">
        <v>35</v>
      </c>
      <c r="C29" s="13" t="s">
        <v>48</v>
      </c>
      <c r="D29" s="14" t="s">
        <v>60</v>
      </c>
      <c r="E29" s="15">
        <v>30253347</v>
      </c>
      <c r="F29" s="15">
        <v>33325162</v>
      </c>
      <c r="G29" s="15">
        <v>22461724</v>
      </c>
      <c r="H29" s="15">
        <v>31124643</v>
      </c>
      <c r="I29" s="15">
        <v>31242645</v>
      </c>
      <c r="J29" s="15">
        <f t="shared" si="0"/>
        <v>118002</v>
      </c>
      <c r="K29" s="16">
        <f t="shared" si="1"/>
        <v>3.7912724011003114E-3</v>
      </c>
      <c r="L29" s="1"/>
    </row>
    <row r="30" spans="1:12" ht="15" customHeight="1" x14ac:dyDescent="0.25">
      <c r="A30" s="13" t="s">
        <v>35</v>
      </c>
      <c r="B30" s="13" t="s">
        <v>35</v>
      </c>
      <c r="C30" s="13" t="s">
        <v>61</v>
      </c>
      <c r="D30" s="14" t="s">
        <v>62</v>
      </c>
      <c r="E30" s="15">
        <v>308121491</v>
      </c>
      <c r="F30" s="15">
        <v>386293290</v>
      </c>
      <c r="G30" s="15">
        <v>226279875</v>
      </c>
      <c r="H30" s="15">
        <v>316995392</v>
      </c>
      <c r="I30" s="15">
        <v>273867077</v>
      </c>
      <c r="J30" s="15">
        <f t="shared" si="0"/>
        <v>-43128315</v>
      </c>
      <c r="K30" s="16">
        <f t="shared" si="1"/>
        <v>-0.13605344458761093</v>
      </c>
      <c r="L30" s="1"/>
    </row>
    <row r="31" spans="1:12" ht="15" customHeight="1" x14ac:dyDescent="0.25">
      <c r="A31" s="13" t="s">
        <v>35</v>
      </c>
      <c r="B31" s="13" t="s">
        <v>35</v>
      </c>
      <c r="C31" s="13" t="s">
        <v>63</v>
      </c>
      <c r="D31" s="14" t="s">
        <v>64</v>
      </c>
      <c r="E31" s="15">
        <v>10462333</v>
      </c>
      <c r="F31" s="15">
        <v>10212825</v>
      </c>
      <c r="G31" s="15">
        <v>6484030</v>
      </c>
      <c r="H31" s="15">
        <v>10763605</v>
      </c>
      <c r="I31" s="15">
        <v>11144958</v>
      </c>
      <c r="J31" s="15">
        <f t="shared" si="0"/>
        <v>381353</v>
      </c>
      <c r="K31" s="16">
        <f t="shared" si="1"/>
        <v>3.5429858304908066E-2</v>
      </c>
      <c r="L31" s="1"/>
    </row>
    <row r="32" spans="1:12" ht="27" customHeight="1" x14ac:dyDescent="0.25">
      <c r="A32" s="13" t="s">
        <v>35</v>
      </c>
      <c r="B32" s="13" t="s">
        <v>35</v>
      </c>
      <c r="C32" s="13" t="s">
        <v>65</v>
      </c>
      <c r="D32" s="14" t="s">
        <v>66</v>
      </c>
      <c r="E32" s="15">
        <v>70771924</v>
      </c>
      <c r="F32" s="15">
        <v>82733750</v>
      </c>
      <c r="G32" s="15">
        <v>59610166</v>
      </c>
      <c r="H32" s="15">
        <v>72810158</v>
      </c>
      <c r="I32" s="15">
        <v>91828449</v>
      </c>
      <c r="J32" s="15">
        <f t="shared" si="0"/>
        <v>19018291</v>
      </c>
      <c r="K32" s="16">
        <f t="shared" si="1"/>
        <v>0.26120381444578106</v>
      </c>
      <c r="L32" s="1"/>
    </row>
    <row r="33" spans="1:12" ht="15" customHeight="1" x14ac:dyDescent="0.25">
      <c r="A33" s="13" t="s">
        <v>35</v>
      </c>
      <c r="B33" s="13" t="s">
        <v>35</v>
      </c>
      <c r="C33" s="13" t="s">
        <v>67</v>
      </c>
      <c r="D33" s="14" t="s">
        <v>68</v>
      </c>
      <c r="E33" s="15">
        <v>92241355</v>
      </c>
      <c r="F33" s="15">
        <v>408746980</v>
      </c>
      <c r="G33" s="15">
        <v>400917612</v>
      </c>
      <c r="H33" s="15">
        <v>94898173</v>
      </c>
      <c r="I33" s="15">
        <v>136700288</v>
      </c>
      <c r="J33" s="15">
        <f t="shared" si="0"/>
        <v>41802115</v>
      </c>
      <c r="K33" s="16">
        <f t="shared" si="1"/>
        <v>0.44049441289033037</v>
      </c>
      <c r="L33" s="1"/>
    </row>
    <row r="34" spans="1:12" ht="15" customHeight="1" x14ac:dyDescent="0.25">
      <c r="A34" s="13" t="s">
        <v>35</v>
      </c>
      <c r="B34" s="13" t="s">
        <v>35</v>
      </c>
      <c r="C34" s="13" t="s">
        <v>69</v>
      </c>
      <c r="D34" s="14" t="s">
        <v>70</v>
      </c>
      <c r="E34" s="15">
        <v>2494006</v>
      </c>
      <c r="F34" s="15">
        <v>3466419</v>
      </c>
      <c r="G34" s="15">
        <v>1858283</v>
      </c>
      <c r="H34" s="15">
        <v>2565833</v>
      </c>
      <c r="I34" s="15">
        <v>11935440</v>
      </c>
      <c r="J34" s="15">
        <f t="shared" si="0"/>
        <v>9369607</v>
      </c>
      <c r="K34" s="16">
        <f t="shared" si="1"/>
        <v>3.6516823191532732</v>
      </c>
      <c r="L34" s="1"/>
    </row>
    <row r="35" spans="1:12" ht="15" customHeight="1" x14ac:dyDescent="0.25">
      <c r="A35" s="49" t="s">
        <v>35</v>
      </c>
      <c r="B35" s="49" t="s">
        <v>71</v>
      </c>
      <c r="C35" s="49" t="s">
        <v>35</v>
      </c>
      <c r="D35" s="50" t="s">
        <v>72</v>
      </c>
      <c r="E35" s="51">
        <v>274174724</v>
      </c>
      <c r="F35" s="51">
        <v>271075436</v>
      </c>
      <c r="G35" s="51">
        <v>176282727</v>
      </c>
      <c r="H35" s="51">
        <v>277167138</v>
      </c>
      <c r="I35" s="51">
        <v>286882218</v>
      </c>
      <c r="J35" s="51">
        <f t="shared" si="0"/>
        <v>9715080</v>
      </c>
      <c r="K35" s="52">
        <f t="shared" si="1"/>
        <v>3.5051341476131273E-2</v>
      </c>
      <c r="L35" s="1"/>
    </row>
    <row r="36" spans="1:12" ht="15" customHeight="1" x14ac:dyDescent="0.25">
      <c r="A36" s="45" t="s">
        <v>35</v>
      </c>
      <c r="B36" s="45" t="s">
        <v>35</v>
      </c>
      <c r="C36" s="45" t="s">
        <v>39</v>
      </c>
      <c r="D36" s="46" t="s">
        <v>73</v>
      </c>
      <c r="E36" s="47">
        <v>197501527</v>
      </c>
      <c r="F36" s="47">
        <v>197041725</v>
      </c>
      <c r="G36" s="47">
        <v>127772847</v>
      </c>
      <c r="H36" s="47">
        <v>198783457</v>
      </c>
      <c r="I36" s="47">
        <v>209466693</v>
      </c>
      <c r="J36" s="47">
        <f t="shared" si="0"/>
        <v>10683236</v>
      </c>
      <c r="K36" s="48">
        <f t="shared" si="1"/>
        <v>5.3743083862355809E-2</v>
      </c>
      <c r="L36" s="1"/>
    </row>
    <row r="37" spans="1:12" ht="15" customHeight="1" x14ac:dyDescent="0.25">
      <c r="A37" s="13" t="s">
        <v>35</v>
      </c>
      <c r="B37" s="13" t="s">
        <v>35</v>
      </c>
      <c r="C37" s="13" t="s">
        <v>46</v>
      </c>
      <c r="D37" s="14" t="s">
        <v>74</v>
      </c>
      <c r="E37" s="15">
        <v>7373042</v>
      </c>
      <c r="F37" s="15">
        <v>6013861</v>
      </c>
      <c r="G37" s="15">
        <v>3980627</v>
      </c>
      <c r="H37" s="15">
        <v>7585387</v>
      </c>
      <c r="I37" s="15">
        <v>6402447</v>
      </c>
      <c r="J37" s="15">
        <f t="shared" si="0"/>
        <v>-1182940</v>
      </c>
      <c r="K37" s="16">
        <f t="shared" si="1"/>
        <v>-0.15594985463497116</v>
      </c>
      <c r="L37" s="1"/>
    </row>
    <row r="38" spans="1:12" ht="15" customHeight="1" x14ac:dyDescent="0.25">
      <c r="A38" s="13" t="s">
        <v>35</v>
      </c>
      <c r="B38" s="13" t="s">
        <v>35</v>
      </c>
      <c r="C38" s="13" t="s">
        <v>48</v>
      </c>
      <c r="D38" s="14" t="s">
        <v>75</v>
      </c>
      <c r="E38" s="15">
        <v>7280097</v>
      </c>
      <c r="F38" s="15">
        <v>7136835</v>
      </c>
      <c r="G38" s="15">
        <v>5455333</v>
      </c>
      <c r="H38" s="15">
        <v>7489764</v>
      </c>
      <c r="I38" s="15">
        <v>7635766</v>
      </c>
      <c r="J38" s="15">
        <f t="shared" si="0"/>
        <v>146002</v>
      </c>
      <c r="K38" s="16">
        <f t="shared" si="1"/>
        <v>1.9493538114151526E-2</v>
      </c>
      <c r="L38" s="1"/>
    </row>
    <row r="39" spans="1:12" ht="15" customHeight="1" x14ac:dyDescent="0.25">
      <c r="A39" s="13" t="s">
        <v>35</v>
      </c>
      <c r="B39" s="13" t="s">
        <v>35</v>
      </c>
      <c r="C39" s="13" t="s">
        <v>61</v>
      </c>
      <c r="D39" s="14" t="s">
        <v>76</v>
      </c>
      <c r="E39" s="15">
        <v>8460317</v>
      </c>
      <c r="F39" s="15">
        <v>8327058</v>
      </c>
      <c r="G39" s="15">
        <v>5778930</v>
      </c>
      <c r="H39" s="15">
        <v>8703974</v>
      </c>
      <c r="I39" s="15">
        <v>8713359</v>
      </c>
      <c r="J39" s="15">
        <f t="shared" si="0"/>
        <v>9385</v>
      </c>
      <c r="K39" s="16">
        <f t="shared" si="1"/>
        <v>1.0782431105607621E-3</v>
      </c>
      <c r="L39" s="1"/>
    </row>
    <row r="40" spans="1:12" ht="15" customHeight="1" x14ac:dyDescent="0.25">
      <c r="A40" s="13" t="s">
        <v>35</v>
      </c>
      <c r="B40" s="13" t="s">
        <v>35</v>
      </c>
      <c r="C40" s="13" t="s">
        <v>77</v>
      </c>
      <c r="D40" s="14" t="s">
        <v>78</v>
      </c>
      <c r="E40" s="15">
        <v>15281044</v>
      </c>
      <c r="F40" s="15">
        <v>14842056</v>
      </c>
      <c r="G40" s="15">
        <v>8799222</v>
      </c>
      <c r="H40" s="15">
        <v>15635249</v>
      </c>
      <c r="I40" s="15">
        <v>15143403</v>
      </c>
      <c r="J40" s="15">
        <f t="shared" si="0"/>
        <v>-491846</v>
      </c>
      <c r="K40" s="16">
        <f t="shared" si="1"/>
        <v>-3.1457509886794896E-2</v>
      </c>
      <c r="L40" s="1"/>
    </row>
    <row r="41" spans="1:12" ht="15" customHeight="1" x14ac:dyDescent="0.25">
      <c r="A41" s="13" t="s">
        <v>35</v>
      </c>
      <c r="B41" s="13" t="s">
        <v>35</v>
      </c>
      <c r="C41" s="13" t="s">
        <v>63</v>
      </c>
      <c r="D41" s="14" t="s">
        <v>79</v>
      </c>
      <c r="E41" s="15">
        <v>38278697</v>
      </c>
      <c r="F41" s="15">
        <v>37713901</v>
      </c>
      <c r="G41" s="15">
        <v>24495768</v>
      </c>
      <c r="H41" s="15">
        <v>38969307</v>
      </c>
      <c r="I41" s="15">
        <v>39520550</v>
      </c>
      <c r="J41" s="15">
        <f t="shared" si="0"/>
        <v>551243</v>
      </c>
      <c r="K41" s="16">
        <f t="shared" si="1"/>
        <v>1.4145568459813771E-2</v>
      </c>
      <c r="L41" s="1"/>
    </row>
    <row r="42" spans="1:12" ht="27" customHeight="1" x14ac:dyDescent="0.25">
      <c r="A42" s="13" t="s">
        <v>35</v>
      </c>
      <c r="B42" s="13" t="s">
        <v>80</v>
      </c>
      <c r="C42" s="13" t="s">
        <v>35</v>
      </c>
      <c r="D42" s="14" t="s">
        <v>81</v>
      </c>
      <c r="E42" s="15">
        <v>306948851</v>
      </c>
      <c r="F42" s="15">
        <v>307401729</v>
      </c>
      <c r="G42" s="15">
        <v>185659591</v>
      </c>
      <c r="H42" s="15">
        <v>315767589</v>
      </c>
      <c r="I42" s="15">
        <v>316564718</v>
      </c>
      <c r="J42" s="15">
        <f t="shared" si="0"/>
        <v>797129</v>
      </c>
      <c r="K42" s="16">
        <f t="shared" si="1"/>
        <v>2.5244167792027573E-3</v>
      </c>
      <c r="L42" s="1"/>
    </row>
    <row r="43" spans="1:12" ht="15" customHeight="1" x14ac:dyDescent="0.25">
      <c r="A43" s="13" t="s">
        <v>35</v>
      </c>
      <c r="B43" s="13" t="s">
        <v>35</v>
      </c>
      <c r="C43" s="13" t="s">
        <v>39</v>
      </c>
      <c r="D43" s="14" t="s">
        <v>82</v>
      </c>
      <c r="E43" s="15">
        <v>51470580</v>
      </c>
      <c r="F43" s="15">
        <v>50062573</v>
      </c>
      <c r="G43" s="15">
        <v>22810910</v>
      </c>
      <c r="H43" s="15">
        <v>52952930</v>
      </c>
      <c r="I43" s="15">
        <v>48086161</v>
      </c>
      <c r="J43" s="15">
        <f t="shared" si="0"/>
        <v>-4866769</v>
      </c>
      <c r="K43" s="16">
        <f t="shared" si="1"/>
        <v>-9.1907454412815309E-2</v>
      </c>
      <c r="L43" s="1"/>
    </row>
    <row r="44" spans="1:12" ht="15" customHeight="1" x14ac:dyDescent="0.25">
      <c r="A44" s="13" t="s">
        <v>35</v>
      </c>
      <c r="B44" s="13" t="s">
        <v>35</v>
      </c>
      <c r="C44" s="13" t="s">
        <v>44</v>
      </c>
      <c r="D44" s="14" t="s">
        <v>83</v>
      </c>
      <c r="E44" s="15">
        <v>19315438</v>
      </c>
      <c r="F44" s="15">
        <v>18714082</v>
      </c>
      <c r="G44" s="15">
        <v>11858505</v>
      </c>
      <c r="H44" s="15">
        <v>19871723</v>
      </c>
      <c r="I44" s="15">
        <v>19406525</v>
      </c>
      <c r="J44" s="15">
        <f t="shared" ref="J44:J75" si="2">I44-H44</f>
        <v>-465198</v>
      </c>
      <c r="K44" s="16">
        <f t="shared" si="1"/>
        <v>-2.3410048539827172E-2</v>
      </c>
      <c r="L44" s="1"/>
    </row>
    <row r="45" spans="1:12" ht="15" customHeight="1" x14ac:dyDescent="0.25">
      <c r="A45" s="13" t="s">
        <v>35</v>
      </c>
      <c r="B45" s="13" t="s">
        <v>35</v>
      </c>
      <c r="C45" s="13" t="s">
        <v>46</v>
      </c>
      <c r="D45" s="14" t="s">
        <v>84</v>
      </c>
      <c r="E45" s="15">
        <v>31041511</v>
      </c>
      <c r="F45" s="15">
        <v>30706062</v>
      </c>
      <c r="G45" s="15">
        <v>19792378</v>
      </c>
      <c r="H45" s="15">
        <v>31935507</v>
      </c>
      <c r="I45" s="15">
        <v>46008222</v>
      </c>
      <c r="J45" s="15">
        <f t="shared" si="2"/>
        <v>14072715</v>
      </c>
      <c r="K45" s="16">
        <f t="shared" si="1"/>
        <v>0.44066045358227757</v>
      </c>
      <c r="L45" s="1"/>
    </row>
    <row r="46" spans="1:12" ht="15" customHeight="1" x14ac:dyDescent="0.25">
      <c r="A46" s="13" t="s">
        <v>35</v>
      </c>
      <c r="B46" s="13" t="s">
        <v>35</v>
      </c>
      <c r="C46" s="13" t="s">
        <v>48</v>
      </c>
      <c r="D46" s="14" t="s">
        <v>85</v>
      </c>
      <c r="E46" s="15">
        <v>38534175</v>
      </c>
      <c r="F46" s="15">
        <v>37167882</v>
      </c>
      <c r="G46" s="15">
        <v>21693273</v>
      </c>
      <c r="H46" s="15">
        <v>39643966</v>
      </c>
      <c r="I46" s="15">
        <v>38656257</v>
      </c>
      <c r="J46" s="15">
        <f t="shared" si="2"/>
        <v>-987709</v>
      </c>
      <c r="K46" s="16">
        <f t="shared" si="1"/>
        <v>-2.4914485094654756E-2</v>
      </c>
      <c r="L46" s="1"/>
    </row>
    <row r="47" spans="1:12" ht="15" customHeight="1" x14ac:dyDescent="0.25">
      <c r="A47" s="13" t="s">
        <v>35</v>
      </c>
      <c r="B47" s="13" t="s">
        <v>35</v>
      </c>
      <c r="C47" s="13" t="s">
        <v>77</v>
      </c>
      <c r="D47" s="14" t="s">
        <v>86</v>
      </c>
      <c r="E47" s="15">
        <v>0</v>
      </c>
      <c r="F47" s="15">
        <v>0</v>
      </c>
      <c r="G47" s="15">
        <v>0</v>
      </c>
      <c r="H47" s="15">
        <v>0</v>
      </c>
      <c r="I47" s="15">
        <v>1543210</v>
      </c>
      <c r="J47" s="15">
        <f t="shared" si="2"/>
        <v>1543210</v>
      </c>
      <c r="K47" s="16" t="s">
        <v>35</v>
      </c>
      <c r="L47" s="1"/>
    </row>
    <row r="48" spans="1:12" ht="15" customHeight="1" x14ac:dyDescent="0.25">
      <c r="A48" s="13" t="s">
        <v>35</v>
      </c>
      <c r="B48" s="13" t="s">
        <v>35</v>
      </c>
      <c r="C48" s="13" t="s">
        <v>63</v>
      </c>
      <c r="D48" s="14" t="s">
        <v>87</v>
      </c>
      <c r="E48" s="15">
        <v>60445758</v>
      </c>
      <c r="F48" s="15">
        <v>60008009</v>
      </c>
      <c r="G48" s="15">
        <v>39720239</v>
      </c>
      <c r="H48" s="15">
        <v>62186598</v>
      </c>
      <c r="I48" s="15">
        <v>59903536</v>
      </c>
      <c r="J48" s="15">
        <f t="shared" si="2"/>
        <v>-2283062</v>
      </c>
      <c r="K48" s="16">
        <f>(J48/H48)</f>
        <v>-3.6713087279673991E-2</v>
      </c>
      <c r="L48" s="1"/>
    </row>
    <row r="49" spans="1:12" ht="15" customHeight="1" x14ac:dyDescent="0.25">
      <c r="A49" s="13" t="s">
        <v>35</v>
      </c>
      <c r="B49" s="13" t="s">
        <v>35</v>
      </c>
      <c r="C49" s="13" t="s">
        <v>88</v>
      </c>
      <c r="D49" s="14" t="s">
        <v>89</v>
      </c>
      <c r="E49" s="15">
        <v>9014003</v>
      </c>
      <c r="F49" s="15">
        <v>8711309</v>
      </c>
      <c r="G49" s="15">
        <v>5578069</v>
      </c>
      <c r="H49" s="15">
        <v>9273606</v>
      </c>
      <c r="I49" s="15">
        <v>9346038</v>
      </c>
      <c r="J49" s="15">
        <f t="shared" si="2"/>
        <v>72432</v>
      </c>
      <c r="K49" s="16">
        <f>(J49/H49)</f>
        <v>7.8105539527989435E-3</v>
      </c>
      <c r="L49" s="1"/>
    </row>
    <row r="50" spans="1:12" ht="15" customHeight="1" x14ac:dyDescent="0.25">
      <c r="A50" s="13" t="s">
        <v>35</v>
      </c>
      <c r="B50" s="13" t="s">
        <v>35</v>
      </c>
      <c r="C50" s="13" t="s">
        <v>65</v>
      </c>
      <c r="D50" s="14" t="s">
        <v>90</v>
      </c>
      <c r="E50" s="15">
        <v>31557757</v>
      </c>
      <c r="F50" s="15">
        <v>33679643</v>
      </c>
      <c r="G50" s="15">
        <v>21343211</v>
      </c>
      <c r="H50" s="15">
        <v>32466622</v>
      </c>
      <c r="I50" s="15">
        <v>32656981</v>
      </c>
      <c r="J50" s="15">
        <f t="shared" si="2"/>
        <v>190359</v>
      </c>
      <c r="K50" s="16">
        <f>(J50/H50)</f>
        <v>5.8632216188059232E-3</v>
      </c>
      <c r="L50" s="1"/>
    </row>
    <row r="51" spans="1:12" ht="15" customHeight="1" x14ac:dyDescent="0.25">
      <c r="A51" s="13" t="s">
        <v>35</v>
      </c>
      <c r="B51" s="13" t="s">
        <v>35</v>
      </c>
      <c r="C51" s="13" t="s">
        <v>91</v>
      </c>
      <c r="D51" s="14" t="s">
        <v>92</v>
      </c>
      <c r="E51" s="15">
        <v>22710642</v>
      </c>
      <c r="F51" s="15">
        <v>26324455</v>
      </c>
      <c r="G51" s="15">
        <v>18755151</v>
      </c>
      <c r="H51" s="15">
        <v>23364709</v>
      </c>
      <c r="I51" s="15">
        <v>20136760</v>
      </c>
      <c r="J51" s="15">
        <f t="shared" si="2"/>
        <v>-3227949</v>
      </c>
      <c r="K51" s="16">
        <f>(J51/H51)</f>
        <v>-0.138154898483863</v>
      </c>
      <c r="L51" s="1"/>
    </row>
    <row r="52" spans="1:12" ht="15" customHeight="1" x14ac:dyDescent="0.25">
      <c r="A52" s="13" t="s">
        <v>35</v>
      </c>
      <c r="B52" s="13" t="s">
        <v>35</v>
      </c>
      <c r="C52" s="13" t="s">
        <v>93</v>
      </c>
      <c r="D52" s="14" t="s">
        <v>94</v>
      </c>
      <c r="E52" s="15">
        <v>0</v>
      </c>
      <c r="F52" s="15">
        <v>0</v>
      </c>
      <c r="G52" s="15">
        <v>0</v>
      </c>
      <c r="H52" s="15">
        <v>0</v>
      </c>
      <c r="I52" s="15">
        <v>10</v>
      </c>
      <c r="J52" s="15">
        <f t="shared" si="2"/>
        <v>10</v>
      </c>
      <c r="K52" s="16" t="s">
        <v>35</v>
      </c>
      <c r="L52" s="1"/>
    </row>
    <row r="53" spans="1:12" ht="15" customHeight="1" x14ac:dyDescent="0.25">
      <c r="A53" s="13" t="s">
        <v>35</v>
      </c>
      <c r="B53" s="13" t="s">
        <v>35</v>
      </c>
      <c r="C53" s="13" t="s">
        <v>95</v>
      </c>
      <c r="D53" s="14" t="s">
        <v>96</v>
      </c>
      <c r="E53" s="15">
        <v>5967831</v>
      </c>
      <c r="F53" s="15">
        <v>5814130</v>
      </c>
      <c r="G53" s="15">
        <v>3312951</v>
      </c>
      <c r="H53" s="15">
        <v>6118304</v>
      </c>
      <c r="I53" s="15">
        <v>5926207</v>
      </c>
      <c r="J53" s="15">
        <f t="shared" si="2"/>
        <v>-192097</v>
      </c>
      <c r="K53" s="16">
        <f t="shared" ref="K53:K84" si="3">(J53/H53)</f>
        <v>-3.139709958838266E-2</v>
      </c>
      <c r="L53" s="1"/>
    </row>
    <row r="54" spans="1:12" ht="15" customHeight="1" x14ac:dyDescent="0.25">
      <c r="A54" s="13" t="s">
        <v>35</v>
      </c>
      <c r="B54" s="13" t="s">
        <v>35</v>
      </c>
      <c r="C54" s="13" t="s">
        <v>97</v>
      </c>
      <c r="D54" s="14" t="s">
        <v>98</v>
      </c>
      <c r="E54" s="15">
        <v>8683060</v>
      </c>
      <c r="F54" s="15">
        <v>8379230</v>
      </c>
      <c r="G54" s="15">
        <v>5798842</v>
      </c>
      <c r="H54" s="15">
        <v>8933132</v>
      </c>
      <c r="I54" s="15">
        <v>8802282</v>
      </c>
      <c r="J54" s="15">
        <f t="shared" si="2"/>
        <v>-130850</v>
      </c>
      <c r="K54" s="16">
        <f t="shared" si="3"/>
        <v>-1.4647718179917189E-2</v>
      </c>
      <c r="L54" s="1"/>
    </row>
    <row r="55" spans="1:12" ht="15" customHeight="1" x14ac:dyDescent="0.25">
      <c r="A55" s="13" t="s">
        <v>35</v>
      </c>
      <c r="B55" s="13" t="s">
        <v>35</v>
      </c>
      <c r="C55" s="13" t="s">
        <v>99</v>
      </c>
      <c r="D55" s="14" t="s">
        <v>100</v>
      </c>
      <c r="E55" s="15">
        <v>2694251</v>
      </c>
      <c r="F55" s="15">
        <v>2628737</v>
      </c>
      <c r="G55" s="15">
        <v>1534375</v>
      </c>
      <c r="H55" s="15">
        <v>2771847</v>
      </c>
      <c r="I55" s="15">
        <v>2592614</v>
      </c>
      <c r="J55" s="15">
        <f t="shared" si="2"/>
        <v>-179233</v>
      </c>
      <c r="K55" s="16">
        <f t="shared" si="3"/>
        <v>-6.4661938411463546E-2</v>
      </c>
      <c r="L55" s="1"/>
    </row>
    <row r="56" spans="1:12" ht="15" customHeight="1" x14ac:dyDescent="0.25">
      <c r="A56" s="13" t="s">
        <v>35</v>
      </c>
      <c r="B56" s="13" t="s">
        <v>35</v>
      </c>
      <c r="C56" s="13" t="s">
        <v>101</v>
      </c>
      <c r="D56" s="14" t="s">
        <v>102</v>
      </c>
      <c r="E56" s="15">
        <v>9691331</v>
      </c>
      <c r="F56" s="15">
        <v>9489353</v>
      </c>
      <c r="G56" s="15">
        <v>6555574</v>
      </c>
      <c r="H56" s="15">
        <v>9970443</v>
      </c>
      <c r="I56" s="15">
        <v>9603809</v>
      </c>
      <c r="J56" s="15">
        <f t="shared" si="2"/>
        <v>-366634</v>
      </c>
      <c r="K56" s="16">
        <f t="shared" si="3"/>
        <v>-3.6772087258309383E-2</v>
      </c>
      <c r="L56" s="1"/>
    </row>
    <row r="57" spans="1:12" ht="27" customHeight="1" x14ac:dyDescent="0.25">
      <c r="A57" s="13" t="s">
        <v>35</v>
      </c>
      <c r="B57" s="13" t="s">
        <v>35</v>
      </c>
      <c r="C57" s="13" t="s">
        <v>103</v>
      </c>
      <c r="D57" s="14" t="s">
        <v>104</v>
      </c>
      <c r="E57" s="15">
        <v>15822514</v>
      </c>
      <c r="F57" s="15">
        <v>15716264</v>
      </c>
      <c r="G57" s="15">
        <v>6906113</v>
      </c>
      <c r="H57" s="15">
        <v>16278202</v>
      </c>
      <c r="I57" s="15">
        <v>13896106</v>
      </c>
      <c r="J57" s="15">
        <f t="shared" si="2"/>
        <v>-2382096</v>
      </c>
      <c r="K57" s="16">
        <f t="shared" si="3"/>
        <v>-0.14633655486029723</v>
      </c>
      <c r="L57" s="1"/>
    </row>
    <row r="58" spans="1:12" ht="15" customHeight="1" x14ac:dyDescent="0.25">
      <c r="A58" s="13" t="s">
        <v>35</v>
      </c>
      <c r="B58" s="13" t="s">
        <v>105</v>
      </c>
      <c r="C58" s="13" t="s">
        <v>35</v>
      </c>
      <c r="D58" s="14" t="s">
        <v>106</v>
      </c>
      <c r="E58" s="15">
        <v>626777638</v>
      </c>
      <c r="F58" s="15">
        <v>618705253</v>
      </c>
      <c r="G58" s="15">
        <v>456485259</v>
      </c>
      <c r="H58" s="15">
        <v>644811338</v>
      </c>
      <c r="I58" s="15">
        <v>629194865</v>
      </c>
      <c r="J58" s="15">
        <f t="shared" si="2"/>
        <v>-15616473</v>
      </c>
      <c r="K58" s="16">
        <f t="shared" si="3"/>
        <v>-2.4218669988709161E-2</v>
      </c>
      <c r="L58" s="1"/>
    </row>
    <row r="59" spans="1:12" ht="15" customHeight="1" x14ac:dyDescent="0.25">
      <c r="A59" s="13" t="s">
        <v>35</v>
      </c>
      <c r="B59" s="13" t="s">
        <v>35</v>
      </c>
      <c r="C59" s="13" t="s">
        <v>39</v>
      </c>
      <c r="D59" s="14" t="s">
        <v>107</v>
      </c>
      <c r="E59" s="15">
        <v>45611180</v>
      </c>
      <c r="F59" s="15">
        <v>46435377</v>
      </c>
      <c r="G59" s="15">
        <v>29235883</v>
      </c>
      <c r="H59" s="15">
        <v>46907292</v>
      </c>
      <c r="I59" s="15">
        <v>44254303</v>
      </c>
      <c r="J59" s="15">
        <f t="shared" si="2"/>
        <v>-2652989</v>
      </c>
      <c r="K59" s="16">
        <f t="shared" si="3"/>
        <v>-5.6558135993013625E-2</v>
      </c>
      <c r="L59" s="1"/>
    </row>
    <row r="60" spans="1:12" ht="15" customHeight="1" x14ac:dyDescent="0.25">
      <c r="A60" s="13" t="s">
        <v>35</v>
      </c>
      <c r="B60" s="13" t="s">
        <v>35</v>
      </c>
      <c r="C60" s="13" t="s">
        <v>44</v>
      </c>
      <c r="D60" s="14" t="s">
        <v>108</v>
      </c>
      <c r="E60" s="15">
        <v>24531730</v>
      </c>
      <c r="F60" s="15">
        <v>24273277</v>
      </c>
      <c r="G60" s="15">
        <v>18464896</v>
      </c>
      <c r="H60" s="15">
        <v>25238244</v>
      </c>
      <c r="I60" s="15">
        <v>26204770</v>
      </c>
      <c r="J60" s="15">
        <f t="shared" si="2"/>
        <v>966526</v>
      </c>
      <c r="K60" s="16">
        <f t="shared" si="3"/>
        <v>3.8296087477401361E-2</v>
      </c>
      <c r="L60" s="1"/>
    </row>
    <row r="61" spans="1:12" ht="15" customHeight="1" x14ac:dyDescent="0.25">
      <c r="A61" s="13" t="s">
        <v>35</v>
      </c>
      <c r="B61" s="13" t="s">
        <v>35</v>
      </c>
      <c r="C61" s="13" t="s">
        <v>46</v>
      </c>
      <c r="D61" s="14" t="s">
        <v>109</v>
      </c>
      <c r="E61" s="15">
        <v>278708661</v>
      </c>
      <c r="F61" s="15">
        <v>275053496</v>
      </c>
      <c r="G61" s="15">
        <v>210067493</v>
      </c>
      <c r="H61" s="15">
        <v>286735469</v>
      </c>
      <c r="I61" s="15">
        <v>290235074</v>
      </c>
      <c r="J61" s="15">
        <f t="shared" si="2"/>
        <v>3499605</v>
      </c>
      <c r="K61" s="16">
        <f t="shared" si="3"/>
        <v>1.2204995120432764E-2</v>
      </c>
      <c r="L61" s="1"/>
    </row>
    <row r="62" spans="1:12" ht="15" customHeight="1" x14ac:dyDescent="0.25">
      <c r="A62" s="13" t="s">
        <v>35</v>
      </c>
      <c r="B62" s="13" t="s">
        <v>35</v>
      </c>
      <c r="C62" s="13" t="s">
        <v>48</v>
      </c>
      <c r="D62" s="14" t="s">
        <v>110</v>
      </c>
      <c r="E62" s="15">
        <v>123008596</v>
      </c>
      <c r="F62" s="15">
        <v>119095258</v>
      </c>
      <c r="G62" s="15">
        <v>75668709</v>
      </c>
      <c r="H62" s="15">
        <v>126551243</v>
      </c>
      <c r="I62" s="15">
        <v>106889067</v>
      </c>
      <c r="J62" s="15">
        <f t="shared" si="2"/>
        <v>-19662176</v>
      </c>
      <c r="K62" s="16">
        <f t="shared" si="3"/>
        <v>-0.15536928388763435</v>
      </c>
      <c r="L62" s="1"/>
    </row>
    <row r="63" spans="1:12" ht="15" customHeight="1" x14ac:dyDescent="0.25">
      <c r="A63" s="13" t="s">
        <v>35</v>
      </c>
      <c r="B63" s="13" t="s">
        <v>35</v>
      </c>
      <c r="C63" s="13" t="s">
        <v>61</v>
      </c>
      <c r="D63" s="14" t="s">
        <v>111</v>
      </c>
      <c r="E63" s="15">
        <v>79488306</v>
      </c>
      <c r="F63" s="15">
        <v>77390851</v>
      </c>
      <c r="G63" s="15">
        <v>66843292</v>
      </c>
      <c r="H63" s="15">
        <v>81777569</v>
      </c>
      <c r="I63" s="15">
        <v>82019256</v>
      </c>
      <c r="J63" s="15">
        <f t="shared" si="2"/>
        <v>241687</v>
      </c>
      <c r="K63" s="16">
        <f t="shared" si="3"/>
        <v>2.9554192299357787E-3</v>
      </c>
      <c r="L63" s="1"/>
    </row>
    <row r="64" spans="1:12" ht="15" customHeight="1" x14ac:dyDescent="0.25">
      <c r="A64" s="13" t="s">
        <v>35</v>
      </c>
      <c r="B64" s="13" t="s">
        <v>35</v>
      </c>
      <c r="C64" s="13" t="s">
        <v>63</v>
      </c>
      <c r="D64" s="14" t="s">
        <v>112</v>
      </c>
      <c r="E64" s="15">
        <v>16313570</v>
      </c>
      <c r="F64" s="15">
        <v>16366037</v>
      </c>
      <c r="G64" s="15">
        <v>12194053</v>
      </c>
      <c r="H64" s="15">
        <v>16783399</v>
      </c>
      <c r="I64" s="15">
        <v>16579153</v>
      </c>
      <c r="J64" s="15">
        <f t="shared" si="2"/>
        <v>-204246</v>
      </c>
      <c r="K64" s="16">
        <f t="shared" si="3"/>
        <v>-1.2169525374448882E-2</v>
      </c>
      <c r="L64" s="1"/>
    </row>
    <row r="65" spans="1:12" ht="15" customHeight="1" x14ac:dyDescent="0.25">
      <c r="A65" s="13" t="s">
        <v>35</v>
      </c>
      <c r="B65" s="13" t="s">
        <v>35</v>
      </c>
      <c r="C65" s="13" t="s">
        <v>113</v>
      </c>
      <c r="D65" s="14" t="s">
        <v>114</v>
      </c>
      <c r="E65" s="15">
        <v>13521575</v>
      </c>
      <c r="F65" s="15">
        <v>15441209</v>
      </c>
      <c r="G65" s="15">
        <v>9279355</v>
      </c>
      <c r="H65" s="15">
        <v>13910997</v>
      </c>
      <c r="I65" s="15">
        <v>14166724</v>
      </c>
      <c r="J65" s="15">
        <f t="shared" si="2"/>
        <v>255727</v>
      </c>
      <c r="K65" s="16">
        <f t="shared" si="3"/>
        <v>1.8383082104036108E-2</v>
      </c>
      <c r="L65" s="1"/>
    </row>
    <row r="66" spans="1:12" ht="15" customHeight="1" x14ac:dyDescent="0.25">
      <c r="A66" s="13" t="s">
        <v>35</v>
      </c>
      <c r="B66" s="13" t="s">
        <v>35</v>
      </c>
      <c r="C66" s="13" t="s">
        <v>91</v>
      </c>
      <c r="D66" s="14" t="s">
        <v>115</v>
      </c>
      <c r="E66" s="15">
        <v>5654179</v>
      </c>
      <c r="F66" s="15">
        <v>5726408</v>
      </c>
      <c r="G66" s="15">
        <v>3641732</v>
      </c>
      <c r="H66" s="15">
        <v>5817019</v>
      </c>
      <c r="I66" s="15">
        <v>5894057</v>
      </c>
      <c r="J66" s="15">
        <f t="shared" si="2"/>
        <v>77038</v>
      </c>
      <c r="K66" s="16">
        <f t="shared" si="3"/>
        <v>1.3243553098244995E-2</v>
      </c>
      <c r="L66" s="1"/>
    </row>
    <row r="67" spans="1:12" ht="15" customHeight="1" x14ac:dyDescent="0.25">
      <c r="A67" s="49" t="s">
        <v>35</v>
      </c>
      <c r="B67" s="49" t="s">
        <v>35</v>
      </c>
      <c r="C67" s="49" t="s">
        <v>116</v>
      </c>
      <c r="D67" s="50" t="s">
        <v>117</v>
      </c>
      <c r="E67" s="51">
        <v>4604696</v>
      </c>
      <c r="F67" s="51">
        <v>4753044</v>
      </c>
      <c r="G67" s="51">
        <v>3912185</v>
      </c>
      <c r="H67" s="51">
        <v>4737311</v>
      </c>
      <c r="I67" s="51">
        <v>5544407</v>
      </c>
      <c r="J67" s="51">
        <f t="shared" si="2"/>
        <v>807096</v>
      </c>
      <c r="K67" s="52">
        <f t="shared" si="3"/>
        <v>0.17037006858954373</v>
      </c>
      <c r="L67" s="1"/>
    </row>
    <row r="68" spans="1:12" ht="15" customHeight="1" x14ac:dyDescent="0.25">
      <c r="A68" s="45" t="s">
        <v>35</v>
      </c>
      <c r="B68" s="45" t="s">
        <v>35</v>
      </c>
      <c r="C68" s="45" t="s">
        <v>118</v>
      </c>
      <c r="D68" s="46" t="s">
        <v>119</v>
      </c>
      <c r="E68" s="47">
        <v>30497159</v>
      </c>
      <c r="F68" s="47">
        <v>29446435</v>
      </c>
      <c r="G68" s="47">
        <v>23796318</v>
      </c>
      <c r="H68" s="47">
        <v>31375475</v>
      </c>
      <c r="I68" s="47">
        <v>32254012</v>
      </c>
      <c r="J68" s="47">
        <f t="shared" si="2"/>
        <v>878537</v>
      </c>
      <c r="K68" s="48">
        <f t="shared" si="3"/>
        <v>2.8000755367050219E-2</v>
      </c>
      <c r="L68" s="1"/>
    </row>
    <row r="69" spans="1:12" ht="15" customHeight="1" x14ac:dyDescent="0.25">
      <c r="A69" s="13" t="s">
        <v>35</v>
      </c>
      <c r="B69" s="13" t="s">
        <v>35</v>
      </c>
      <c r="C69" s="13" t="s">
        <v>120</v>
      </c>
      <c r="D69" s="14" t="s">
        <v>121</v>
      </c>
      <c r="E69" s="15">
        <v>4837986</v>
      </c>
      <c r="F69" s="15">
        <v>4723861</v>
      </c>
      <c r="G69" s="15">
        <v>3381343</v>
      </c>
      <c r="H69" s="15">
        <v>4977320</v>
      </c>
      <c r="I69" s="15">
        <v>5154042</v>
      </c>
      <c r="J69" s="15">
        <f t="shared" si="2"/>
        <v>176722</v>
      </c>
      <c r="K69" s="16">
        <f t="shared" si="3"/>
        <v>3.5505452733599605E-2</v>
      </c>
      <c r="L69" s="1"/>
    </row>
    <row r="70" spans="1:12" ht="15" customHeight="1" x14ac:dyDescent="0.25">
      <c r="A70" s="13" t="s">
        <v>35</v>
      </c>
      <c r="B70" s="13" t="s">
        <v>122</v>
      </c>
      <c r="C70" s="13" t="s">
        <v>35</v>
      </c>
      <c r="D70" s="14" t="s">
        <v>123</v>
      </c>
      <c r="E70" s="15">
        <v>17140156295</v>
      </c>
      <c r="F70" s="15">
        <v>17456757448</v>
      </c>
      <c r="G70" s="15">
        <v>11360704814</v>
      </c>
      <c r="H70" s="15">
        <v>17633850242</v>
      </c>
      <c r="I70" s="15">
        <v>17716443603</v>
      </c>
      <c r="J70" s="15">
        <f t="shared" si="2"/>
        <v>82593361</v>
      </c>
      <c r="K70" s="16">
        <f t="shared" si="3"/>
        <v>4.6837962139023139E-3</v>
      </c>
      <c r="L70" s="1"/>
    </row>
    <row r="71" spans="1:12" ht="15" customHeight="1" x14ac:dyDescent="0.25">
      <c r="A71" s="13" t="s">
        <v>35</v>
      </c>
      <c r="B71" s="13" t="s">
        <v>35</v>
      </c>
      <c r="C71" s="13" t="s">
        <v>39</v>
      </c>
      <c r="D71" s="14" t="s">
        <v>124</v>
      </c>
      <c r="E71" s="15">
        <v>9581544686</v>
      </c>
      <c r="F71" s="15">
        <v>9389758036</v>
      </c>
      <c r="G71" s="15">
        <v>6315747275</v>
      </c>
      <c r="H71" s="15">
        <v>9857581691</v>
      </c>
      <c r="I71" s="15">
        <v>9764278899</v>
      </c>
      <c r="J71" s="15">
        <f t="shared" si="2"/>
        <v>-93302792</v>
      </c>
      <c r="K71" s="16">
        <f t="shared" si="3"/>
        <v>-9.4650792582511092E-3</v>
      </c>
      <c r="L71" s="1"/>
    </row>
    <row r="72" spans="1:12" ht="15" customHeight="1" x14ac:dyDescent="0.25">
      <c r="A72" s="13" t="s">
        <v>35</v>
      </c>
      <c r="B72" s="13" t="s">
        <v>35</v>
      </c>
      <c r="C72" s="13" t="s">
        <v>44</v>
      </c>
      <c r="D72" s="14" t="s">
        <v>125</v>
      </c>
      <c r="E72" s="15">
        <v>43543637</v>
      </c>
      <c r="F72" s="15">
        <v>43592578</v>
      </c>
      <c r="G72" s="15">
        <v>28550397</v>
      </c>
      <c r="H72" s="15">
        <v>44797693</v>
      </c>
      <c r="I72" s="15">
        <v>45466741</v>
      </c>
      <c r="J72" s="15">
        <f t="shared" si="2"/>
        <v>669048</v>
      </c>
      <c r="K72" s="16">
        <f t="shared" si="3"/>
        <v>1.4934876222309037E-2</v>
      </c>
      <c r="L72" s="1"/>
    </row>
    <row r="73" spans="1:12" ht="15" customHeight="1" x14ac:dyDescent="0.25">
      <c r="A73" s="13" t="s">
        <v>35</v>
      </c>
      <c r="B73" s="13" t="s">
        <v>35</v>
      </c>
      <c r="C73" s="13" t="s">
        <v>46</v>
      </c>
      <c r="D73" s="14" t="s">
        <v>126</v>
      </c>
      <c r="E73" s="15">
        <v>47940446</v>
      </c>
      <c r="F73" s="15">
        <v>58552994</v>
      </c>
      <c r="G73" s="15">
        <v>31175834</v>
      </c>
      <c r="H73" s="15">
        <v>49321132</v>
      </c>
      <c r="I73" s="15">
        <v>46027054</v>
      </c>
      <c r="J73" s="15">
        <f t="shared" si="2"/>
        <v>-3294078</v>
      </c>
      <c r="K73" s="16">
        <f t="shared" si="3"/>
        <v>-6.6788369739769968E-2</v>
      </c>
      <c r="L73" s="1"/>
    </row>
    <row r="74" spans="1:12" ht="15" customHeight="1" x14ac:dyDescent="0.25">
      <c r="A74" s="13" t="s">
        <v>35</v>
      </c>
      <c r="B74" s="13" t="s">
        <v>35</v>
      </c>
      <c r="C74" s="13" t="s">
        <v>48</v>
      </c>
      <c r="D74" s="14" t="s">
        <v>127</v>
      </c>
      <c r="E74" s="15">
        <v>420717249</v>
      </c>
      <c r="F74" s="15">
        <v>420574127</v>
      </c>
      <c r="G74" s="15">
        <v>310389746</v>
      </c>
      <c r="H74" s="15">
        <v>432830968</v>
      </c>
      <c r="I74" s="15">
        <v>452807388</v>
      </c>
      <c r="J74" s="15">
        <f t="shared" si="2"/>
        <v>19976420</v>
      </c>
      <c r="K74" s="16">
        <f t="shared" si="3"/>
        <v>4.6152936081043074E-2</v>
      </c>
      <c r="L74" s="1"/>
    </row>
    <row r="75" spans="1:12" ht="15" customHeight="1" x14ac:dyDescent="0.25">
      <c r="A75" s="13" t="s">
        <v>35</v>
      </c>
      <c r="B75" s="13" t="s">
        <v>35</v>
      </c>
      <c r="C75" s="13" t="s">
        <v>65</v>
      </c>
      <c r="D75" s="14" t="s">
        <v>128</v>
      </c>
      <c r="E75" s="15">
        <v>1706351286</v>
      </c>
      <c r="F75" s="15">
        <v>1808614906</v>
      </c>
      <c r="G75" s="15">
        <v>1185033126</v>
      </c>
      <c r="H75" s="15">
        <v>1755494637</v>
      </c>
      <c r="I75" s="15">
        <v>1715734176</v>
      </c>
      <c r="J75" s="15">
        <f t="shared" si="2"/>
        <v>-39760461</v>
      </c>
      <c r="K75" s="16">
        <f t="shared" si="3"/>
        <v>-2.2649149796291859E-2</v>
      </c>
      <c r="L75" s="1"/>
    </row>
    <row r="76" spans="1:12" ht="15" customHeight="1" x14ac:dyDescent="0.25">
      <c r="A76" s="13" t="s">
        <v>35</v>
      </c>
      <c r="B76" s="13" t="s">
        <v>35</v>
      </c>
      <c r="C76" s="13" t="s">
        <v>129</v>
      </c>
      <c r="D76" s="14" t="s">
        <v>130</v>
      </c>
      <c r="E76" s="15">
        <v>794557228</v>
      </c>
      <c r="F76" s="15">
        <v>784448868</v>
      </c>
      <c r="G76" s="15">
        <v>536085221</v>
      </c>
      <c r="H76" s="15">
        <v>817522515</v>
      </c>
      <c r="I76" s="15">
        <v>849430602</v>
      </c>
      <c r="J76" s="15">
        <f t="shared" ref="J76:J107" si="4">I76-H76</f>
        <v>31908087</v>
      </c>
      <c r="K76" s="16">
        <f t="shared" si="3"/>
        <v>3.9030224140065427E-2</v>
      </c>
      <c r="L76" s="1"/>
    </row>
    <row r="77" spans="1:12" ht="15" customHeight="1" x14ac:dyDescent="0.25">
      <c r="A77" s="13" t="s">
        <v>35</v>
      </c>
      <c r="B77" s="13" t="s">
        <v>35</v>
      </c>
      <c r="C77" s="13" t="s">
        <v>131</v>
      </c>
      <c r="D77" s="14" t="s">
        <v>132</v>
      </c>
      <c r="E77" s="15">
        <v>112328</v>
      </c>
      <c r="F77" s="15">
        <v>94795</v>
      </c>
      <c r="G77" s="15">
        <v>45683</v>
      </c>
      <c r="H77" s="15">
        <v>115563</v>
      </c>
      <c r="I77" s="15">
        <v>98587</v>
      </c>
      <c r="J77" s="15">
        <f t="shared" si="4"/>
        <v>-16976</v>
      </c>
      <c r="K77" s="16">
        <f t="shared" si="3"/>
        <v>-0.14689822867180671</v>
      </c>
      <c r="L77" s="1"/>
    </row>
    <row r="78" spans="1:12" ht="15" customHeight="1" x14ac:dyDescent="0.25">
      <c r="A78" s="13" t="s">
        <v>35</v>
      </c>
      <c r="B78" s="13" t="s">
        <v>35</v>
      </c>
      <c r="C78" s="13" t="s">
        <v>113</v>
      </c>
      <c r="D78" s="14" t="s">
        <v>133</v>
      </c>
      <c r="E78" s="15">
        <v>2220276</v>
      </c>
      <c r="F78" s="15">
        <v>2234404</v>
      </c>
      <c r="G78" s="15">
        <v>1366167</v>
      </c>
      <c r="H78" s="15">
        <v>2286056</v>
      </c>
      <c r="I78" s="15">
        <v>2279855</v>
      </c>
      <c r="J78" s="15">
        <f t="shared" si="4"/>
        <v>-6201</v>
      </c>
      <c r="K78" s="16">
        <f t="shared" si="3"/>
        <v>-2.7125319764695179E-3</v>
      </c>
      <c r="L78" s="1"/>
    </row>
    <row r="79" spans="1:12" ht="15" customHeight="1" x14ac:dyDescent="0.25">
      <c r="A79" s="13" t="s">
        <v>35</v>
      </c>
      <c r="B79" s="13" t="s">
        <v>35</v>
      </c>
      <c r="C79" s="13" t="s">
        <v>116</v>
      </c>
      <c r="D79" s="14" t="s">
        <v>134</v>
      </c>
      <c r="E79" s="15">
        <v>454240187</v>
      </c>
      <c r="F79" s="15">
        <v>459096622</v>
      </c>
      <c r="G79" s="15">
        <v>354479941</v>
      </c>
      <c r="H79" s="15">
        <v>467322300</v>
      </c>
      <c r="I79" s="15">
        <v>546224038</v>
      </c>
      <c r="J79" s="15">
        <f t="shared" si="4"/>
        <v>78901738</v>
      </c>
      <c r="K79" s="16">
        <f t="shared" si="3"/>
        <v>0.16883794760061738</v>
      </c>
      <c r="L79" s="1"/>
    </row>
    <row r="80" spans="1:12" ht="15" customHeight="1" x14ac:dyDescent="0.25">
      <c r="A80" s="13" t="s">
        <v>35</v>
      </c>
      <c r="B80" s="13" t="s">
        <v>35</v>
      </c>
      <c r="C80" s="13" t="s">
        <v>135</v>
      </c>
      <c r="D80" s="14" t="s">
        <v>136</v>
      </c>
      <c r="E80" s="15">
        <v>4521555</v>
      </c>
      <c r="F80" s="15">
        <v>5734403</v>
      </c>
      <c r="G80" s="15">
        <v>4053747</v>
      </c>
      <c r="H80" s="15">
        <v>4647861</v>
      </c>
      <c r="I80" s="15">
        <v>4381628</v>
      </c>
      <c r="J80" s="15">
        <f t="shared" si="4"/>
        <v>-266233</v>
      </c>
      <c r="K80" s="16">
        <f t="shared" si="3"/>
        <v>-5.7280757750715866E-2</v>
      </c>
      <c r="L80" s="1"/>
    </row>
    <row r="81" spans="1:12" ht="15" customHeight="1" x14ac:dyDescent="0.25">
      <c r="A81" s="13" t="s">
        <v>35</v>
      </c>
      <c r="B81" s="13" t="s">
        <v>35</v>
      </c>
      <c r="C81" s="13" t="s">
        <v>93</v>
      </c>
      <c r="D81" s="14" t="s">
        <v>137</v>
      </c>
      <c r="E81" s="15">
        <v>3433003</v>
      </c>
      <c r="F81" s="15">
        <v>4136439</v>
      </c>
      <c r="G81" s="15">
        <v>3563837</v>
      </c>
      <c r="H81" s="15">
        <v>3528139</v>
      </c>
      <c r="I81" s="15">
        <v>3231330</v>
      </c>
      <c r="J81" s="15">
        <f t="shared" si="4"/>
        <v>-296809</v>
      </c>
      <c r="K81" s="16">
        <f t="shared" si="3"/>
        <v>-8.4126220650603614E-2</v>
      </c>
      <c r="L81" s="1"/>
    </row>
    <row r="82" spans="1:12" ht="15" customHeight="1" x14ac:dyDescent="0.25">
      <c r="A82" s="13" t="s">
        <v>35</v>
      </c>
      <c r="B82" s="13" t="s">
        <v>35</v>
      </c>
      <c r="C82" s="13" t="s">
        <v>95</v>
      </c>
      <c r="D82" s="14" t="s">
        <v>138</v>
      </c>
      <c r="E82" s="15">
        <v>3249946</v>
      </c>
      <c r="F82" s="15">
        <v>3993007</v>
      </c>
      <c r="G82" s="15">
        <v>4042235</v>
      </c>
      <c r="H82" s="15">
        <v>3340067</v>
      </c>
      <c r="I82" s="15">
        <v>3188311</v>
      </c>
      <c r="J82" s="15">
        <f t="shared" si="4"/>
        <v>-151756</v>
      </c>
      <c r="K82" s="16">
        <f t="shared" si="3"/>
        <v>-4.5435016722718435E-2</v>
      </c>
      <c r="L82" s="1"/>
    </row>
    <row r="83" spans="1:12" ht="15" customHeight="1" x14ac:dyDescent="0.25">
      <c r="A83" s="13" t="s">
        <v>35</v>
      </c>
      <c r="B83" s="13" t="s">
        <v>35</v>
      </c>
      <c r="C83" s="13" t="s">
        <v>139</v>
      </c>
      <c r="D83" s="14" t="s">
        <v>140</v>
      </c>
      <c r="E83" s="15">
        <v>3831291</v>
      </c>
      <c r="F83" s="15">
        <v>4438587</v>
      </c>
      <c r="G83" s="15">
        <v>5371426</v>
      </c>
      <c r="H83" s="15">
        <v>3937810</v>
      </c>
      <c r="I83" s="15">
        <v>3658031</v>
      </c>
      <c r="J83" s="15">
        <f t="shared" si="4"/>
        <v>-279779</v>
      </c>
      <c r="K83" s="16">
        <f t="shared" si="3"/>
        <v>-7.1049390397200471E-2</v>
      </c>
      <c r="L83" s="1"/>
    </row>
    <row r="84" spans="1:12" ht="15" customHeight="1" x14ac:dyDescent="0.25">
      <c r="A84" s="13" t="s">
        <v>35</v>
      </c>
      <c r="B84" s="13" t="s">
        <v>35</v>
      </c>
      <c r="C84" s="13" t="s">
        <v>97</v>
      </c>
      <c r="D84" s="14" t="s">
        <v>141</v>
      </c>
      <c r="E84" s="15">
        <v>4402504</v>
      </c>
      <c r="F84" s="15">
        <v>6487712</v>
      </c>
      <c r="G84" s="15">
        <v>6705309</v>
      </c>
      <c r="H84" s="15">
        <v>4526003</v>
      </c>
      <c r="I84" s="15">
        <v>4155706</v>
      </c>
      <c r="J84" s="15">
        <f t="shared" si="4"/>
        <v>-370297</v>
      </c>
      <c r="K84" s="16">
        <f t="shared" si="3"/>
        <v>-8.1815456154138655E-2</v>
      </c>
      <c r="L84" s="1"/>
    </row>
    <row r="85" spans="1:12" ht="15" customHeight="1" x14ac:dyDescent="0.25">
      <c r="A85" s="13" t="s">
        <v>35</v>
      </c>
      <c r="B85" s="13" t="s">
        <v>35</v>
      </c>
      <c r="C85" s="13" t="s">
        <v>99</v>
      </c>
      <c r="D85" s="14" t="s">
        <v>142</v>
      </c>
      <c r="E85" s="15">
        <v>3600081</v>
      </c>
      <c r="F85" s="15">
        <v>4166898</v>
      </c>
      <c r="G85" s="15">
        <v>6041772</v>
      </c>
      <c r="H85" s="15">
        <v>3700880</v>
      </c>
      <c r="I85" s="15">
        <v>3349745</v>
      </c>
      <c r="J85" s="15">
        <f t="shared" si="4"/>
        <v>-351135</v>
      </c>
      <c r="K85" s="16">
        <f t="shared" ref="K85:K116" si="5">(J85/H85)</f>
        <v>-9.4878785586130859E-2</v>
      </c>
      <c r="L85" s="1"/>
    </row>
    <row r="86" spans="1:12" ht="15" customHeight="1" x14ac:dyDescent="0.25">
      <c r="A86" s="13" t="s">
        <v>35</v>
      </c>
      <c r="B86" s="13" t="s">
        <v>35</v>
      </c>
      <c r="C86" s="13" t="s">
        <v>101</v>
      </c>
      <c r="D86" s="14" t="s">
        <v>143</v>
      </c>
      <c r="E86" s="15">
        <v>4299474</v>
      </c>
      <c r="F86" s="15">
        <v>4861186</v>
      </c>
      <c r="G86" s="15">
        <v>14044512</v>
      </c>
      <c r="H86" s="15">
        <v>4420289</v>
      </c>
      <c r="I86" s="15">
        <v>3822847</v>
      </c>
      <c r="J86" s="15">
        <f t="shared" si="4"/>
        <v>-597442</v>
      </c>
      <c r="K86" s="16">
        <f t="shared" si="5"/>
        <v>-0.13515903598158402</v>
      </c>
      <c r="L86" s="1"/>
    </row>
    <row r="87" spans="1:12" ht="15" customHeight="1" x14ac:dyDescent="0.25">
      <c r="A87" s="13" t="s">
        <v>35</v>
      </c>
      <c r="B87" s="13" t="s">
        <v>35</v>
      </c>
      <c r="C87" s="13" t="s">
        <v>103</v>
      </c>
      <c r="D87" s="14" t="s">
        <v>144</v>
      </c>
      <c r="E87" s="15">
        <v>4388158</v>
      </c>
      <c r="F87" s="15">
        <v>5624019</v>
      </c>
      <c r="G87" s="15">
        <v>13005262</v>
      </c>
      <c r="H87" s="15">
        <v>4511150</v>
      </c>
      <c r="I87" s="15">
        <v>4141297</v>
      </c>
      <c r="J87" s="15">
        <f t="shared" si="4"/>
        <v>-369853</v>
      </c>
      <c r="K87" s="16">
        <f t="shared" si="5"/>
        <v>-8.1986411447191959E-2</v>
      </c>
      <c r="L87" s="1"/>
    </row>
    <row r="88" spans="1:12" ht="15" customHeight="1" x14ac:dyDescent="0.25">
      <c r="A88" s="13" t="s">
        <v>35</v>
      </c>
      <c r="B88" s="13" t="s">
        <v>35</v>
      </c>
      <c r="C88" s="13" t="s">
        <v>145</v>
      </c>
      <c r="D88" s="14" t="s">
        <v>146</v>
      </c>
      <c r="E88" s="15">
        <v>3967895</v>
      </c>
      <c r="F88" s="15">
        <v>4763723</v>
      </c>
      <c r="G88" s="15">
        <v>5058707</v>
      </c>
      <c r="H88" s="15">
        <v>4079228</v>
      </c>
      <c r="I88" s="15">
        <v>3425095</v>
      </c>
      <c r="J88" s="15">
        <f t="shared" si="4"/>
        <v>-654133</v>
      </c>
      <c r="K88" s="16">
        <f t="shared" si="5"/>
        <v>-0.16035705775700695</v>
      </c>
      <c r="L88" s="1"/>
    </row>
    <row r="89" spans="1:12" ht="15" customHeight="1" x14ac:dyDescent="0.25">
      <c r="A89" s="13" t="s">
        <v>35</v>
      </c>
      <c r="B89" s="13" t="s">
        <v>35</v>
      </c>
      <c r="C89" s="13" t="s">
        <v>147</v>
      </c>
      <c r="D89" s="14" t="s">
        <v>148</v>
      </c>
      <c r="E89" s="15">
        <v>3530764</v>
      </c>
      <c r="F89" s="15">
        <v>4246234</v>
      </c>
      <c r="G89" s="15">
        <v>7450026</v>
      </c>
      <c r="H89" s="15">
        <v>3629519</v>
      </c>
      <c r="I89" s="15">
        <v>3466820</v>
      </c>
      <c r="J89" s="15">
        <f t="shared" si="4"/>
        <v>-162699</v>
      </c>
      <c r="K89" s="16">
        <f t="shared" si="5"/>
        <v>-4.4826600990379169E-2</v>
      </c>
      <c r="L89" s="1"/>
    </row>
    <row r="90" spans="1:12" ht="15" customHeight="1" x14ac:dyDescent="0.25">
      <c r="A90" s="13" t="s">
        <v>35</v>
      </c>
      <c r="B90" s="13" t="s">
        <v>35</v>
      </c>
      <c r="C90" s="13" t="s">
        <v>149</v>
      </c>
      <c r="D90" s="14" t="s">
        <v>150</v>
      </c>
      <c r="E90" s="15">
        <v>3564371</v>
      </c>
      <c r="F90" s="15">
        <v>4294952</v>
      </c>
      <c r="G90" s="15">
        <v>7752304</v>
      </c>
      <c r="H90" s="15">
        <v>3663910</v>
      </c>
      <c r="I90" s="15">
        <v>3497102</v>
      </c>
      <c r="J90" s="15">
        <f t="shared" si="4"/>
        <v>-166808</v>
      </c>
      <c r="K90" s="16">
        <f t="shared" si="5"/>
        <v>-4.5527319175416428E-2</v>
      </c>
      <c r="L90" s="1"/>
    </row>
    <row r="91" spans="1:12" ht="15" customHeight="1" x14ac:dyDescent="0.25">
      <c r="A91" s="13" t="s">
        <v>35</v>
      </c>
      <c r="B91" s="13" t="s">
        <v>35</v>
      </c>
      <c r="C91" s="13" t="s">
        <v>118</v>
      </c>
      <c r="D91" s="14" t="s">
        <v>151</v>
      </c>
      <c r="E91" s="15">
        <v>3988230</v>
      </c>
      <c r="F91" s="15">
        <v>6238096</v>
      </c>
      <c r="G91" s="15">
        <v>6000836</v>
      </c>
      <c r="H91" s="15">
        <v>4100174</v>
      </c>
      <c r="I91" s="15">
        <v>3918302</v>
      </c>
      <c r="J91" s="15">
        <f t="shared" si="4"/>
        <v>-181872</v>
      </c>
      <c r="K91" s="16">
        <f t="shared" si="5"/>
        <v>-4.435714191641623E-2</v>
      </c>
      <c r="L91" s="1"/>
    </row>
    <row r="92" spans="1:12" ht="15" customHeight="1" x14ac:dyDescent="0.25">
      <c r="A92" s="13" t="s">
        <v>35</v>
      </c>
      <c r="B92" s="13" t="s">
        <v>35</v>
      </c>
      <c r="C92" s="13" t="s">
        <v>152</v>
      </c>
      <c r="D92" s="14" t="s">
        <v>153</v>
      </c>
      <c r="E92" s="15">
        <v>4471028</v>
      </c>
      <c r="F92" s="15">
        <v>6368897</v>
      </c>
      <c r="G92" s="15">
        <v>5059553</v>
      </c>
      <c r="H92" s="15">
        <v>4596566</v>
      </c>
      <c r="I92" s="15">
        <v>4508225</v>
      </c>
      <c r="J92" s="15">
        <f t="shared" si="4"/>
        <v>-88341</v>
      </c>
      <c r="K92" s="16">
        <f t="shared" si="5"/>
        <v>-1.9218912553414874E-2</v>
      </c>
      <c r="L92" s="1"/>
    </row>
    <row r="93" spans="1:12" ht="15" customHeight="1" x14ac:dyDescent="0.25">
      <c r="A93" s="13" t="s">
        <v>35</v>
      </c>
      <c r="B93" s="13" t="s">
        <v>35</v>
      </c>
      <c r="C93" s="13" t="s">
        <v>154</v>
      </c>
      <c r="D93" s="14" t="s">
        <v>155</v>
      </c>
      <c r="E93" s="15">
        <v>4683572</v>
      </c>
      <c r="F93" s="15">
        <v>5617852</v>
      </c>
      <c r="G93" s="15">
        <v>7887597</v>
      </c>
      <c r="H93" s="15">
        <v>4815385</v>
      </c>
      <c r="I93" s="15">
        <v>4204413</v>
      </c>
      <c r="J93" s="15">
        <f t="shared" si="4"/>
        <v>-610972</v>
      </c>
      <c r="K93" s="16">
        <f t="shared" si="5"/>
        <v>-0.12687915919495535</v>
      </c>
      <c r="L93" s="1"/>
    </row>
    <row r="94" spans="1:12" ht="15" customHeight="1" x14ac:dyDescent="0.25">
      <c r="A94" s="13" t="s">
        <v>35</v>
      </c>
      <c r="B94" s="13" t="s">
        <v>35</v>
      </c>
      <c r="C94" s="13" t="s">
        <v>120</v>
      </c>
      <c r="D94" s="14" t="s">
        <v>156</v>
      </c>
      <c r="E94" s="15">
        <v>4002679</v>
      </c>
      <c r="F94" s="15">
        <v>4660044</v>
      </c>
      <c r="G94" s="15">
        <v>5129953</v>
      </c>
      <c r="H94" s="15">
        <v>4115060</v>
      </c>
      <c r="I94" s="15">
        <v>4073194</v>
      </c>
      <c r="J94" s="15">
        <f t="shared" si="4"/>
        <v>-41866</v>
      </c>
      <c r="K94" s="16">
        <f t="shared" si="5"/>
        <v>-1.0173849226985755E-2</v>
      </c>
      <c r="L94" s="1"/>
    </row>
    <row r="95" spans="1:12" ht="15" customHeight="1" x14ac:dyDescent="0.25">
      <c r="A95" s="13" t="s">
        <v>35</v>
      </c>
      <c r="B95" s="13" t="s">
        <v>35</v>
      </c>
      <c r="C95" s="13" t="s">
        <v>157</v>
      </c>
      <c r="D95" s="14" t="s">
        <v>158</v>
      </c>
      <c r="E95" s="15">
        <v>5102050</v>
      </c>
      <c r="F95" s="15">
        <v>6126613</v>
      </c>
      <c r="G95" s="15">
        <v>5957666</v>
      </c>
      <c r="H95" s="15">
        <v>5245449</v>
      </c>
      <c r="I95" s="15">
        <v>4243355</v>
      </c>
      <c r="J95" s="15">
        <f t="shared" si="4"/>
        <v>-1002094</v>
      </c>
      <c r="K95" s="16">
        <f t="shared" si="5"/>
        <v>-0.19104065257330688</v>
      </c>
      <c r="L95" s="1"/>
    </row>
    <row r="96" spans="1:12" ht="15" customHeight="1" x14ac:dyDescent="0.25">
      <c r="A96" s="13" t="s">
        <v>35</v>
      </c>
      <c r="B96" s="13" t="s">
        <v>35</v>
      </c>
      <c r="C96" s="13" t="s">
        <v>69</v>
      </c>
      <c r="D96" s="14" t="s">
        <v>159</v>
      </c>
      <c r="E96" s="15">
        <v>5350589</v>
      </c>
      <c r="F96" s="15">
        <v>6437781</v>
      </c>
      <c r="G96" s="15">
        <v>7615344</v>
      </c>
      <c r="H96" s="15">
        <v>5501147</v>
      </c>
      <c r="I96" s="15">
        <v>4303371</v>
      </c>
      <c r="J96" s="15">
        <f t="shared" si="4"/>
        <v>-1197776</v>
      </c>
      <c r="K96" s="16">
        <f t="shared" si="5"/>
        <v>-0.21773204751663608</v>
      </c>
      <c r="L96" s="1"/>
    </row>
    <row r="97" spans="1:12" ht="15" customHeight="1" x14ac:dyDescent="0.25">
      <c r="A97" s="13" t="s">
        <v>35</v>
      </c>
      <c r="B97" s="13" t="s">
        <v>35</v>
      </c>
      <c r="C97" s="13" t="s">
        <v>160</v>
      </c>
      <c r="D97" s="14" t="s">
        <v>161</v>
      </c>
      <c r="E97" s="15">
        <v>3179622</v>
      </c>
      <c r="F97" s="15">
        <v>4052197</v>
      </c>
      <c r="G97" s="15">
        <v>2740296</v>
      </c>
      <c r="H97" s="15">
        <v>3269414</v>
      </c>
      <c r="I97" s="15">
        <v>2972451</v>
      </c>
      <c r="J97" s="15">
        <f t="shared" si="4"/>
        <v>-296963</v>
      </c>
      <c r="K97" s="16">
        <f t="shared" si="5"/>
        <v>-9.0830650385665443E-2</v>
      </c>
      <c r="L97" s="1"/>
    </row>
    <row r="98" spans="1:12" ht="15" customHeight="1" x14ac:dyDescent="0.25">
      <c r="A98" s="13" t="s">
        <v>35</v>
      </c>
      <c r="B98" s="13" t="s">
        <v>35</v>
      </c>
      <c r="C98" s="13" t="s">
        <v>162</v>
      </c>
      <c r="D98" s="14" t="s">
        <v>163</v>
      </c>
      <c r="E98" s="15">
        <v>4811700</v>
      </c>
      <c r="F98" s="15">
        <v>5668909</v>
      </c>
      <c r="G98" s="15">
        <v>3745521</v>
      </c>
      <c r="H98" s="15">
        <v>4948467</v>
      </c>
      <c r="I98" s="15">
        <v>4407181</v>
      </c>
      <c r="J98" s="15">
        <f t="shared" si="4"/>
        <v>-541286</v>
      </c>
      <c r="K98" s="16">
        <f t="shared" si="5"/>
        <v>-0.10938458314463853</v>
      </c>
      <c r="L98" s="1"/>
    </row>
    <row r="99" spans="1:12" ht="15" customHeight="1" x14ac:dyDescent="0.25">
      <c r="A99" s="13" t="s">
        <v>35</v>
      </c>
      <c r="B99" s="13" t="s">
        <v>35</v>
      </c>
      <c r="C99" s="13" t="s">
        <v>164</v>
      </c>
      <c r="D99" s="14" t="s">
        <v>165</v>
      </c>
      <c r="E99" s="15">
        <v>5021101</v>
      </c>
      <c r="F99" s="15">
        <v>5376102</v>
      </c>
      <c r="G99" s="15">
        <v>3696269</v>
      </c>
      <c r="H99" s="15">
        <v>5164030</v>
      </c>
      <c r="I99" s="15">
        <v>4061482</v>
      </c>
      <c r="J99" s="15">
        <f t="shared" si="4"/>
        <v>-1102548</v>
      </c>
      <c r="K99" s="16">
        <f t="shared" si="5"/>
        <v>-0.21350534369475002</v>
      </c>
      <c r="L99" s="1"/>
    </row>
    <row r="100" spans="1:12" ht="15" customHeight="1" x14ac:dyDescent="0.25">
      <c r="A100" s="49" t="s">
        <v>35</v>
      </c>
      <c r="B100" s="49" t="s">
        <v>35</v>
      </c>
      <c r="C100" s="49" t="s">
        <v>166</v>
      </c>
      <c r="D100" s="50" t="s">
        <v>167</v>
      </c>
      <c r="E100" s="51">
        <v>4646729</v>
      </c>
      <c r="F100" s="51">
        <v>5391891</v>
      </c>
      <c r="G100" s="51">
        <v>3829663</v>
      </c>
      <c r="H100" s="51">
        <v>4778921</v>
      </c>
      <c r="I100" s="51">
        <v>4182445</v>
      </c>
      <c r="J100" s="51">
        <f t="shared" si="4"/>
        <v>-596476</v>
      </c>
      <c r="K100" s="52">
        <f t="shared" si="5"/>
        <v>-0.12481394858797625</v>
      </c>
      <c r="L100" s="1"/>
    </row>
    <row r="101" spans="1:12" ht="15" customHeight="1" x14ac:dyDescent="0.25">
      <c r="A101" s="45" t="s">
        <v>35</v>
      </c>
      <c r="B101" s="45" t="s">
        <v>35</v>
      </c>
      <c r="C101" s="45" t="s">
        <v>168</v>
      </c>
      <c r="D101" s="46" t="s">
        <v>169</v>
      </c>
      <c r="E101" s="47">
        <v>3990669</v>
      </c>
      <c r="F101" s="47">
        <v>4536581</v>
      </c>
      <c r="G101" s="47">
        <v>3337410</v>
      </c>
      <c r="H101" s="47">
        <v>4104075</v>
      </c>
      <c r="I101" s="47">
        <v>3729575</v>
      </c>
      <c r="J101" s="47">
        <f t="shared" si="4"/>
        <v>-374500</v>
      </c>
      <c r="K101" s="48">
        <f t="shared" si="5"/>
        <v>-9.1250769052709804E-2</v>
      </c>
      <c r="L101" s="1"/>
    </row>
    <row r="102" spans="1:12" ht="15" customHeight="1" x14ac:dyDescent="0.25">
      <c r="A102" s="13" t="s">
        <v>35</v>
      </c>
      <c r="B102" s="13" t="s">
        <v>35</v>
      </c>
      <c r="C102" s="13" t="s">
        <v>170</v>
      </c>
      <c r="D102" s="14" t="s">
        <v>171</v>
      </c>
      <c r="E102" s="15">
        <v>4848377</v>
      </c>
      <c r="F102" s="15">
        <v>5514259</v>
      </c>
      <c r="G102" s="15">
        <v>4388027</v>
      </c>
      <c r="H102" s="15">
        <v>4986484</v>
      </c>
      <c r="I102" s="15">
        <v>4160603</v>
      </c>
      <c r="J102" s="15">
        <f t="shared" si="4"/>
        <v>-825881</v>
      </c>
      <c r="K102" s="16">
        <f t="shared" si="5"/>
        <v>-0.16562391456585443</v>
      </c>
      <c r="L102" s="1"/>
    </row>
    <row r="103" spans="1:12" ht="15" customHeight="1" x14ac:dyDescent="0.25">
      <c r="A103" s="13" t="s">
        <v>35</v>
      </c>
      <c r="B103" s="13" t="s">
        <v>35</v>
      </c>
      <c r="C103" s="13" t="s">
        <v>172</v>
      </c>
      <c r="D103" s="14" t="s">
        <v>173</v>
      </c>
      <c r="E103" s="15">
        <v>4733265</v>
      </c>
      <c r="F103" s="15">
        <v>5576141</v>
      </c>
      <c r="G103" s="15">
        <v>4363076</v>
      </c>
      <c r="H103" s="15">
        <v>4868056</v>
      </c>
      <c r="I103" s="15">
        <v>4193146</v>
      </c>
      <c r="J103" s="15">
        <f t="shared" si="4"/>
        <v>-674910</v>
      </c>
      <c r="K103" s="16">
        <f t="shared" si="5"/>
        <v>-0.13864055795578359</v>
      </c>
      <c r="L103" s="1"/>
    </row>
    <row r="104" spans="1:12" ht="15" customHeight="1" x14ac:dyDescent="0.25">
      <c r="A104" s="13" t="s">
        <v>35</v>
      </c>
      <c r="B104" s="13" t="s">
        <v>35</v>
      </c>
      <c r="C104" s="13" t="s">
        <v>174</v>
      </c>
      <c r="D104" s="14" t="s">
        <v>175</v>
      </c>
      <c r="E104" s="15">
        <v>5958249</v>
      </c>
      <c r="F104" s="15">
        <v>7036234</v>
      </c>
      <c r="G104" s="15">
        <v>5085605</v>
      </c>
      <c r="H104" s="15">
        <v>6128322</v>
      </c>
      <c r="I104" s="15">
        <v>4745985</v>
      </c>
      <c r="J104" s="15">
        <f t="shared" si="4"/>
        <v>-1382337</v>
      </c>
      <c r="K104" s="16">
        <f t="shared" si="5"/>
        <v>-0.2255653341975177</v>
      </c>
      <c r="L104" s="1"/>
    </row>
    <row r="105" spans="1:12" ht="15" customHeight="1" x14ac:dyDescent="0.25">
      <c r="A105" s="13" t="s">
        <v>35</v>
      </c>
      <c r="B105" s="13" t="s">
        <v>35</v>
      </c>
      <c r="C105" s="13" t="s">
        <v>176</v>
      </c>
      <c r="D105" s="14" t="s">
        <v>177</v>
      </c>
      <c r="E105" s="15">
        <v>5381787</v>
      </c>
      <c r="F105" s="15">
        <v>6389158</v>
      </c>
      <c r="G105" s="15">
        <v>4357645</v>
      </c>
      <c r="H105" s="15">
        <v>5535003</v>
      </c>
      <c r="I105" s="15">
        <v>4718352</v>
      </c>
      <c r="J105" s="15">
        <f t="shared" si="4"/>
        <v>-816651</v>
      </c>
      <c r="K105" s="16">
        <f t="shared" si="5"/>
        <v>-0.1475430094617835</v>
      </c>
      <c r="L105" s="1"/>
    </row>
    <row r="106" spans="1:12" ht="15" customHeight="1" x14ac:dyDescent="0.25">
      <c r="A106" s="13" t="s">
        <v>35</v>
      </c>
      <c r="B106" s="13" t="s">
        <v>35</v>
      </c>
      <c r="C106" s="13" t="s">
        <v>178</v>
      </c>
      <c r="D106" s="14" t="s">
        <v>179</v>
      </c>
      <c r="E106" s="15">
        <v>5329862</v>
      </c>
      <c r="F106" s="15">
        <v>6407754</v>
      </c>
      <c r="G106" s="15">
        <v>4739668</v>
      </c>
      <c r="H106" s="15">
        <v>5481606</v>
      </c>
      <c r="I106" s="15">
        <v>4629066</v>
      </c>
      <c r="J106" s="15">
        <f t="shared" si="4"/>
        <v>-852540</v>
      </c>
      <c r="K106" s="16">
        <f t="shared" si="5"/>
        <v>-0.1555274129516058</v>
      </c>
      <c r="L106" s="1"/>
    </row>
    <row r="107" spans="1:12" ht="15" customHeight="1" x14ac:dyDescent="0.25">
      <c r="A107" s="13" t="s">
        <v>35</v>
      </c>
      <c r="B107" s="13" t="s">
        <v>35</v>
      </c>
      <c r="C107" s="13" t="s">
        <v>180</v>
      </c>
      <c r="D107" s="14" t="s">
        <v>181</v>
      </c>
      <c r="E107" s="15">
        <v>4919327</v>
      </c>
      <c r="F107" s="15">
        <v>4764500</v>
      </c>
      <c r="G107" s="15">
        <v>1827942</v>
      </c>
      <c r="H107" s="15">
        <v>5059367</v>
      </c>
      <c r="I107" s="15">
        <v>4963617</v>
      </c>
      <c r="J107" s="15">
        <f t="shared" si="4"/>
        <v>-95750</v>
      </c>
      <c r="K107" s="16">
        <f t="shared" si="5"/>
        <v>-1.8925292432828058E-2</v>
      </c>
      <c r="L107" s="1"/>
    </row>
    <row r="108" spans="1:12" ht="15" customHeight="1" x14ac:dyDescent="0.25">
      <c r="A108" s="13" t="s">
        <v>35</v>
      </c>
      <c r="B108" s="13" t="s">
        <v>35</v>
      </c>
      <c r="C108" s="13" t="s">
        <v>182</v>
      </c>
      <c r="D108" s="14" t="s">
        <v>183</v>
      </c>
      <c r="E108" s="15">
        <v>4526171</v>
      </c>
      <c r="F108" s="15">
        <v>5563017</v>
      </c>
      <c r="G108" s="15">
        <v>3486661</v>
      </c>
      <c r="H108" s="15">
        <v>4654882</v>
      </c>
      <c r="I108" s="15">
        <v>4053740</v>
      </c>
      <c r="J108" s="15">
        <f t="shared" ref="J108:J139" si="6">I108-H108</f>
        <v>-601142</v>
      </c>
      <c r="K108" s="16">
        <f t="shared" si="5"/>
        <v>-0.1291422639714605</v>
      </c>
      <c r="L108" s="1"/>
    </row>
    <row r="109" spans="1:12" ht="15" customHeight="1" x14ac:dyDescent="0.25">
      <c r="A109" s="13" t="s">
        <v>35</v>
      </c>
      <c r="B109" s="13" t="s">
        <v>35</v>
      </c>
      <c r="C109" s="13" t="s">
        <v>184</v>
      </c>
      <c r="D109" s="14" t="s">
        <v>185</v>
      </c>
      <c r="E109" s="15">
        <v>3517226</v>
      </c>
      <c r="F109" s="15">
        <v>4162733</v>
      </c>
      <c r="G109" s="15">
        <v>2708431</v>
      </c>
      <c r="H109" s="15">
        <v>3616890</v>
      </c>
      <c r="I109" s="15">
        <v>3020001</v>
      </c>
      <c r="J109" s="15">
        <f t="shared" si="6"/>
        <v>-596889</v>
      </c>
      <c r="K109" s="16">
        <f t="shared" si="5"/>
        <v>-0.1650282424956247</v>
      </c>
      <c r="L109" s="1"/>
    </row>
    <row r="110" spans="1:12" ht="15" customHeight="1" x14ac:dyDescent="0.25">
      <c r="A110" s="13" t="s">
        <v>35</v>
      </c>
      <c r="B110" s="13" t="s">
        <v>35</v>
      </c>
      <c r="C110" s="13" t="s">
        <v>186</v>
      </c>
      <c r="D110" s="14" t="s">
        <v>187</v>
      </c>
      <c r="E110" s="15">
        <v>3859102</v>
      </c>
      <c r="F110" s="15">
        <v>4694589</v>
      </c>
      <c r="G110" s="15">
        <v>3072979</v>
      </c>
      <c r="H110" s="15">
        <v>3967578</v>
      </c>
      <c r="I110" s="15">
        <v>3820665</v>
      </c>
      <c r="J110" s="15">
        <f t="shared" si="6"/>
        <v>-146913</v>
      </c>
      <c r="K110" s="16">
        <f t="shared" si="5"/>
        <v>-3.7028383562969648E-2</v>
      </c>
      <c r="L110" s="1"/>
    </row>
    <row r="111" spans="1:12" ht="15" customHeight="1" x14ac:dyDescent="0.25">
      <c r="A111" s="13" t="s">
        <v>35</v>
      </c>
      <c r="B111" s="13" t="s">
        <v>35</v>
      </c>
      <c r="C111" s="13" t="s">
        <v>188</v>
      </c>
      <c r="D111" s="14" t="s">
        <v>189</v>
      </c>
      <c r="E111" s="15">
        <v>4227885</v>
      </c>
      <c r="F111" s="15">
        <v>5037759</v>
      </c>
      <c r="G111" s="15">
        <v>3340096</v>
      </c>
      <c r="H111" s="15">
        <v>4348123</v>
      </c>
      <c r="I111" s="15">
        <v>3947217</v>
      </c>
      <c r="J111" s="15">
        <f t="shared" si="6"/>
        <v>-400906</v>
      </c>
      <c r="K111" s="16">
        <f t="shared" si="5"/>
        <v>-9.2202083519716441E-2</v>
      </c>
      <c r="L111" s="1"/>
    </row>
    <row r="112" spans="1:12" ht="15" customHeight="1" x14ac:dyDescent="0.25">
      <c r="A112" s="13" t="s">
        <v>35</v>
      </c>
      <c r="B112" s="13" t="s">
        <v>35</v>
      </c>
      <c r="C112" s="13" t="s">
        <v>190</v>
      </c>
      <c r="D112" s="14" t="s">
        <v>191</v>
      </c>
      <c r="E112" s="15">
        <v>5361849</v>
      </c>
      <c r="F112" s="15">
        <v>5615153</v>
      </c>
      <c r="G112" s="15">
        <v>3728851</v>
      </c>
      <c r="H112" s="15">
        <v>5514747</v>
      </c>
      <c r="I112" s="15">
        <v>4534801</v>
      </c>
      <c r="J112" s="15">
        <f t="shared" si="6"/>
        <v>-979946</v>
      </c>
      <c r="K112" s="16">
        <f t="shared" si="5"/>
        <v>-0.1776955497686476</v>
      </c>
      <c r="L112" s="1"/>
    </row>
    <row r="113" spans="1:12" ht="15" customHeight="1" x14ac:dyDescent="0.25">
      <c r="A113" s="13" t="s">
        <v>35</v>
      </c>
      <c r="B113" s="13" t="s">
        <v>35</v>
      </c>
      <c r="C113" s="13" t="s">
        <v>192</v>
      </c>
      <c r="D113" s="14" t="s">
        <v>193</v>
      </c>
      <c r="E113" s="15">
        <v>5215478</v>
      </c>
      <c r="F113" s="15">
        <v>7651991</v>
      </c>
      <c r="G113" s="15">
        <v>6007161</v>
      </c>
      <c r="H113" s="15">
        <v>5363874</v>
      </c>
      <c r="I113" s="15">
        <v>4699822</v>
      </c>
      <c r="J113" s="15">
        <f t="shared" si="6"/>
        <v>-664052</v>
      </c>
      <c r="K113" s="16">
        <f t="shared" si="5"/>
        <v>-0.12380082007892057</v>
      </c>
      <c r="L113" s="1"/>
    </row>
    <row r="114" spans="1:12" ht="15" customHeight="1" x14ac:dyDescent="0.25">
      <c r="A114" s="13" t="s">
        <v>35</v>
      </c>
      <c r="B114" s="13" t="s">
        <v>35</v>
      </c>
      <c r="C114" s="13" t="s">
        <v>194</v>
      </c>
      <c r="D114" s="14" t="s">
        <v>195</v>
      </c>
      <c r="E114" s="15">
        <v>4373918</v>
      </c>
      <c r="F114" s="15">
        <v>4267216</v>
      </c>
      <c r="G114" s="15">
        <v>1330961</v>
      </c>
      <c r="H114" s="15">
        <v>4498250</v>
      </c>
      <c r="I114" s="15">
        <v>5199312</v>
      </c>
      <c r="J114" s="15">
        <f t="shared" si="6"/>
        <v>701062</v>
      </c>
      <c r="K114" s="16">
        <f t="shared" si="5"/>
        <v>0.1558521647307286</v>
      </c>
      <c r="L114" s="1"/>
    </row>
    <row r="115" spans="1:12" ht="15" customHeight="1" x14ac:dyDescent="0.25">
      <c r="A115" s="13" t="s">
        <v>35</v>
      </c>
      <c r="B115" s="13" t="s">
        <v>35</v>
      </c>
      <c r="C115" s="13" t="s">
        <v>196</v>
      </c>
      <c r="D115" s="14" t="s">
        <v>197</v>
      </c>
      <c r="E115" s="15">
        <v>4340247</v>
      </c>
      <c r="F115" s="15">
        <v>5036799</v>
      </c>
      <c r="G115" s="15">
        <v>2893196</v>
      </c>
      <c r="H115" s="15">
        <v>4463572</v>
      </c>
      <c r="I115" s="15">
        <v>4337358</v>
      </c>
      <c r="J115" s="15">
        <f t="shared" si="6"/>
        <v>-126214</v>
      </c>
      <c r="K115" s="16">
        <f t="shared" si="5"/>
        <v>-2.827645661367174E-2</v>
      </c>
      <c r="L115" s="1"/>
    </row>
    <row r="116" spans="1:12" ht="15" customHeight="1" x14ac:dyDescent="0.25">
      <c r="A116" s="13" t="s">
        <v>35</v>
      </c>
      <c r="B116" s="13" t="s">
        <v>35</v>
      </c>
      <c r="C116" s="13" t="s">
        <v>198</v>
      </c>
      <c r="D116" s="14" t="s">
        <v>199</v>
      </c>
      <c r="E116" s="15">
        <v>5547015</v>
      </c>
      <c r="F116" s="15">
        <v>6698070</v>
      </c>
      <c r="G116" s="15">
        <v>4603281</v>
      </c>
      <c r="H116" s="15">
        <v>5705094</v>
      </c>
      <c r="I116" s="15">
        <v>6081918</v>
      </c>
      <c r="J116" s="15">
        <f t="shared" si="6"/>
        <v>376824</v>
      </c>
      <c r="K116" s="16">
        <f t="shared" si="5"/>
        <v>6.6050445444018974E-2</v>
      </c>
      <c r="L116" s="1"/>
    </row>
    <row r="117" spans="1:12" ht="15" customHeight="1" x14ac:dyDescent="0.25">
      <c r="A117" s="13" t="s">
        <v>35</v>
      </c>
      <c r="B117" s="13" t="s">
        <v>35</v>
      </c>
      <c r="C117" s="13" t="s">
        <v>200</v>
      </c>
      <c r="D117" s="14" t="s">
        <v>201</v>
      </c>
      <c r="E117" s="15">
        <v>6219842</v>
      </c>
      <c r="F117" s="15">
        <v>8005179</v>
      </c>
      <c r="G117" s="15">
        <v>6524789</v>
      </c>
      <c r="H117" s="15">
        <v>6396826</v>
      </c>
      <c r="I117" s="15">
        <v>5366515</v>
      </c>
      <c r="J117" s="15">
        <f t="shared" si="6"/>
        <v>-1030311</v>
      </c>
      <c r="K117" s="16">
        <f t="shared" ref="K117:K121" si="7">(J117/H117)</f>
        <v>-0.16106597240568996</v>
      </c>
      <c r="L117" s="1"/>
    </row>
    <row r="118" spans="1:12" ht="15" customHeight="1" x14ac:dyDescent="0.25">
      <c r="A118" s="13" t="s">
        <v>35</v>
      </c>
      <c r="B118" s="13" t="s">
        <v>35</v>
      </c>
      <c r="C118" s="13" t="s">
        <v>202</v>
      </c>
      <c r="D118" s="14" t="s">
        <v>203</v>
      </c>
      <c r="E118" s="15">
        <v>1968722</v>
      </c>
      <c r="F118" s="15">
        <v>1901773</v>
      </c>
      <c r="G118" s="15">
        <v>437561</v>
      </c>
      <c r="H118" s="15">
        <v>2024314</v>
      </c>
      <c r="I118" s="15">
        <v>2642698</v>
      </c>
      <c r="J118" s="15">
        <f t="shared" si="6"/>
        <v>618384</v>
      </c>
      <c r="K118" s="16">
        <f t="shared" si="7"/>
        <v>0.30547830030321382</v>
      </c>
      <c r="L118" s="1"/>
    </row>
    <row r="119" spans="1:12" ht="15" customHeight="1" x14ac:dyDescent="0.25">
      <c r="A119" s="13" t="s">
        <v>35</v>
      </c>
      <c r="B119" s="13" t="s">
        <v>35</v>
      </c>
      <c r="C119" s="13" t="s">
        <v>204</v>
      </c>
      <c r="D119" s="14" t="s">
        <v>205</v>
      </c>
      <c r="E119" s="15">
        <v>984930</v>
      </c>
      <c r="F119" s="15">
        <v>954048</v>
      </c>
      <c r="G119" s="15">
        <v>197292</v>
      </c>
      <c r="H119" s="15">
        <v>1012189</v>
      </c>
      <c r="I119" s="15">
        <v>2307638</v>
      </c>
      <c r="J119" s="15">
        <f t="shared" si="6"/>
        <v>1295449</v>
      </c>
      <c r="K119" s="16">
        <f t="shared" si="7"/>
        <v>1.2798489214958866</v>
      </c>
      <c r="L119" s="1"/>
    </row>
    <row r="120" spans="1:12" ht="15" customHeight="1" x14ac:dyDescent="0.25">
      <c r="A120" s="13" t="s">
        <v>35</v>
      </c>
      <c r="B120" s="13" t="s">
        <v>35</v>
      </c>
      <c r="C120" s="13" t="s">
        <v>206</v>
      </c>
      <c r="D120" s="14" t="s">
        <v>207</v>
      </c>
      <c r="E120" s="15">
        <v>2162890</v>
      </c>
      <c r="F120" s="15">
        <v>2089058</v>
      </c>
      <c r="G120" s="15">
        <v>728579</v>
      </c>
      <c r="H120" s="15">
        <v>2224073</v>
      </c>
      <c r="I120" s="15">
        <v>5150013</v>
      </c>
      <c r="J120" s="15">
        <f t="shared" si="6"/>
        <v>2925940</v>
      </c>
      <c r="K120" s="16">
        <f t="shared" si="7"/>
        <v>1.3155773214278488</v>
      </c>
      <c r="L120" s="1"/>
    </row>
    <row r="121" spans="1:12" ht="15" customHeight="1" x14ac:dyDescent="0.25">
      <c r="A121" s="13" t="s">
        <v>35</v>
      </c>
      <c r="B121" s="13" t="s">
        <v>35</v>
      </c>
      <c r="C121" s="13" t="s">
        <v>208</v>
      </c>
      <c r="D121" s="14" t="s">
        <v>209</v>
      </c>
      <c r="E121" s="15">
        <v>1953038</v>
      </c>
      <c r="F121" s="15">
        <v>1886832</v>
      </c>
      <c r="G121" s="15">
        <v>785724</v>
      </c>
      <c r="H121" s="15">
        <v>2008178</v>
      </c>
      <c r="I121" s="15">
        <v>4300001</v>
      </c>
      <c r="J121" s="15">
        <f t="shared" si="6"/>
        <v>2291823</v>
      </c>
      <c r="K121" s="16">
        <f t="shared" si="7"/>
        <v>1.1412449494018957</v>
      </c>
      <c r="L121" s="1"/>
    </row>
    <row r="122" spans="1:12" ht="15" customHeight="1" x14ac:dyDescent="0.25">
      <c r="A122" s="13" t="s">
        <v>35</v>
      </c>
      <c r="B122" s="13" t="s">
        <v>35</v>
      </c>
      <c r="C122" s="13" t="s">
        <v>210</v>
      </c>
      <c r="D122" s="14" t="s">
        <v>211</v>
      </c>
      <c r="E122" s="15">
        <v>0</v>
      </c>
      <c r="F122" s="15">
        <v>0</v>
      </c>
      <c r="G122" s="15">
        <v>0</v>
      </c>
      <c r="H122" s="15">
        <v>0</v>
      </c>
      <c r="I122" s="15">
        <v>615890</v>
      </c>
      <c r="J122" s="15">
        <f t="shared" si="6"/>
        <v>615890</v>
      </c>
      <c r="K122" s="16" t="s">
        <v>35</v>
      </c>
      <c r="L122" s="1"/>
    </row>
    <row r="123" spans="1:12" ht="15" customHeight="1" x14ac:dyDescent="0.25">
      <c r="A123" s="13" t="s">
        <v>35</v>
      </c>
      <c r="B123" s="13" t="s">
        <v>35</v>
      </c>
      <c r="C123" s="13" t="s">
        <v>212</v>
      </c>
      <c r="D123" s="14" t="s">
        <v>148</v>
      </c>
      <c r="E123" s="15">
        <v>717870</v>
      </c>
      <c r="F123" s="15">
        <v>696012</v>
      </c>
      <c r="G123" s="15">
        <v>0</v>
      </c>
      <c r="H123" s="15">
        <v>737576</v>
      </c>
      <c r="I123" s="15">
        <v>1974183</v>
      </c>
      <c r="J123" s="15">
        <f t="shared" si="6"/>
        <v>1236607</v>
      </c>
      <c r="K123" s="16">
        <f t="shared" ref="K123:K138" si="8">(J123/H123)</f>
        <v>1.6765824809917893</v>
      </c>
      <c r="L123" s="1"/>
    </row>
    <row r="124" spans="1:12" ht="15" customHeight="1" x14ac:dyDescent="0.25">
      <c r="A124" s="13" t="s">
        <v>35</v>
      </c>
      <c r="B124" s="13" t="s">
        <v>35</v>
      </c>
      <c r="C124" s="13" t="s">
        <v>213</v>
      </c>
      <c r="D124" s="14" t="s">
        <v>214</v>
      </c>
      <c r="E124" s="15">
        <v>2216394</v>
      </c>
      <c r="F124" s="15">
        <v>2140952</v>
      </c>
      <c r="G124" s="15">
        <v>920474</v>
      </c>
      <c r="H124" s="15">
        <v>2279118</v>
      </c>
      <c r="I124" s="15">
        <v>3080397</v>
      </c>
      <c r="J124" s="15">
        <f t="shared" si="6"/>
        <v>801279</v>
      </c>
      <c r="K124" s="16">
        <f t="shared" si="8"/>
        <v>0.35157416158355997</v>
      </c>
      <c r="L124" s="1"/>
    </row>
    <row r="125" spans="1:12" ht="15" customHeight="1" x14ac:dyDescent="0.25">
      <c r="A125" s="13" t="s">
        <v>35</v>
      </c>
      <c r="B125" s="13" t="s">
        <v>35</v>
      </c>
      <c r="C125" s="13" t="s">
        <v>215</v>
      </c>
      <c r="D125" s="14" t="s">
        <v>216</v>
      </c>
      <c r="E125" s="15">
        <v>749753</v>
      </c>
      <c r="F125" s="15">
        <v>726795</v>
      </c>
      <c r="G125" s="15">
        <v>0</v>
      </c>
      <c r="H125" s="15">
        <v>770378</v>
      </c>
      <c r="I125" s="15">
        <v>2595129</v>
      </c>
      <c r="J125" s="15">
        <f t="shared" si="6"/>
        <v>1824751</v>
      </c>
      <c r="K125" s="16">
        <f t="shared" si="8"/>
        <v>2.3686437047786932</v>
      </c>
      <c r="L125" s="1"/>
    </row>
    <row r="126" spans="1:12" ht="15" customHeight="1" x14ac:dyDescent="0.25">
      <c r="A126" s="13" t="s">
        <v>35</v>
      </c>
      <c r="B126" s="13" t="s">
        <v>35</v>
      </c>
      <c r="C126" s="13" t="s">
        <v>217</v>
      </c>
      <c r="D126" s="14" t="s">
        <v>218</v>
      </c>
      <c r="E126" s="15">
        <v>2077709</v>
      </c>
      <c r="F126" s="15">
        <v>2007388</v>
      </c>
      <c r="G126" s="15">
        <v>818435</v>
      </c>
      <c r="H126" s="15">
        <v>2136438</v>
      </c>
      <c r="I126" s="15">
        <v>2903137</v>
      </c>
      <c r="J126" s="15">
        <f t="shared" si="6"/>
        <v>766699</v>
      </c>
      <c r="K126" s="16">
        <f t="shared" si="8"/>
        <v>0.3588678913219106</v>
      </c>
      <c r="L126" s="1"/>
    </row>
    <row r="127" spans="1:12" ht="15" customHeight="1" x14ac:dyDescent="0.25">
      <c r="A127" s="13" t="s">
        <v>35</v>
      </c>
      <c r="B127" s="13" t="s">
        <v>35</v>
      </c>
      <c r="C127" s="13" t="s">
        <v>219</v>
      </c>
      <c r="D127" s="14" t="s">
        <v>220</v>
      </c>
      <c r="E127" s="15">
        <v>2237301</v>
      </c>
      <c r="F127" s="15">
        <v>2161469</v>
      </c>
      <c r="G127" s="15">
        <v>837550</v>
      </c>
      <c r="H127" s="15">
        <v>2300627</v>
      </c>
      <c r="I127" s="15">
        <v>5627928</v>
      </c>
      <c r="J127" s="15">
        <f t="shared" si="6"/>
        <v>3327301</v>
      </c>
      <c r="K127" s="16">
        <f t="shared" si="8"/>
        <v>1.4462583460943472</v>
      </c>
      <c r="L127" s="1"/>
    </row>
    <row r="128" spans="1:12" ht="15" customHeight="1" x14ac:dyDescent="0.25">
      <c r="A128" s="13" t="s">
        <v>35</v>
      </c>
      <c r="B128" s="13" t="s">
        <v>35</v>
      </c>
      <c r="C128" s="13" t="s">
        <v>221</v>
      </c>
      <c r="D128" s="14" t="s">
        <v>222</v>
      </c>
      <c r="E128" s="15">
        <v>418652</v>
      </c>
      <c r="F128" s="15">
        <v>396794</v>
      </c>
      <c r="G128" s="15">
        <v>0</v>
      </c>
      <c r="H128" s="15">
        <v>429742</v>
      </c>
      <c r="I128" s="15">
        <v>2077253</v>
      </c>
      <c r="J128" s="15">
        <f t="shared" si="6"/>
        <v>1647511</v>
      </c>
      <c r="K128" s="16">
        <f t="shared" si="8"/>
        <v>3.8337211629303165</v>
      </c>
      <c r="L128" s="1"/>
    </row>
    <row r="129" spans="1:12" ht="15" customHeight="1" x14ac:dyDescent="0.25">
      <c r="A129" s="13" t="s">
        <v>35</v>
      </c>
      <c r="B129" s="13" t="s">
        <v>35</v>
      </c>
      <c r="C129" s="13" t="s">
        <v>223</v>
      </c>
      <c r="D129" s="14" t="s">
        <v>224</v>
      </c>
      <c r="E129" s="15">
        <v>433522</v>
      </c>
      <c r="F129" s="15">
        <v>411226</v>
      </c>
      <c r="G129" s="15">
        <v>0</v>
      </c>
      <c r="H129" s="15">
        <v>445039</v>
      </c>
      <c r="I129" s="15">
        <v>2472586</v>
      </c>
      <c r="J129" s="15">
        <f t="shared" si="6"/>
        <v>2027547</v>
      </c>
      <c r="K129" s="16">
        <f t="shared" si="8"/>
        <v>4.5558861133518631</v>
      </c>
      <c r="L129" s="1"/>
    </row>
    <row r="130" spans="1:12" ht="15" customHeight="1" x14ac:dyDescent="0.25">
      <c r="A130" s="13" t="s">
        <v>35</v>
      </c>
      <c r="B130" s="13" t="s">
        <v>35</v>
      </c>
      <c r="C130" s="13" t="s">
        <v>225</v>
      </c>
      <c r="D130" s="14" t="s">
        <v>226</v>
      </c>
      <c r="E130" s="15">
        <v>1459498</v>
      </c>
      <c r="F130" s="15">
        <v>1392583</v>
      </c>
      <c r="G130" s="15">
        <v>190515</v>
      </c>
      <c r="H130" s="15">
        <v>1500422</v>
      </c>
      <c r="I130" s="15">
        <v>2898592</v>
      </c>
      <c r="J130" s="15">
        <f t="shared" si="6"/>
        <v>1398170</v>
      </c>
      <c r="K130" s="16">
        <f t="shared" si="8"/>
        <v>0.93185117253679295</v>
      </c>
      <c r="L130" s="1"/>
    </row>
    <row r="131" spans="1:12" ht="15" customHeight="1" x14ac:dyDescent="0.25">
      <c r="A131" s="13" t="s">
        <v>35</v>
      </c>
      <c r="B131" s="13" t="s">
        <v>35</v>
      </c>
      <c r="C131" s="13" t="s">
        <v>227</v>
      </c>
      <c r="D131" s="14" t="s">
        <v>228</v>
      </c>
      <c r="E131" s="15">
        <v>1420661</v>
      </c>
      <c r="F131" s="15">
        <v>1351877</v>
      </c>
      <c r="G131" s="15">
        <v>232109</v>
      </c>
      <c r="H131" s="15">
        <v>1460467</v>
      </c>
      <c r="I131" s="15">
        <v>2743397</v>
      </c>
      <c r="J131" s="15">
        <f t="shared" si="6"/>
        <v>1282930</v>
      </c>
      <c r="K131" s="16">
        <f t="shared" si="8"/>
        <v>0.8784381981927698</v>
      </c>
      <c r="L131" s="1"/>
    </row>
    <row r="132" spans="1:12" ht="15" customHeight="1" x14ac:dyDescent="0.25">
      <c r="A132" s="13" t="s">
        <v>35</v>
      </c>
      <c r="B132" s="13" t="s">
        <v>35</v>
      </c>
      <c r="C132" s="13" t="s">
        <v>229</v>
      </c>
      <c r="D132" s="14" t="s">
        <v>230</v>
      </c>
      <c r="E132" s="15">
        <v>407689</v>
      </c>
      <c r="F132" s="15">
        <v>386935</v>
      </c>
      <c r="G132" s="15">
        <v>0</v>
      </c>
      <c r="H132" s="15">
        <v>418462</v>
      </c>
      <c r="I132" s="15">
        <v>1732808</v>
      </c>
      <c r="J132" s="15">
        <f t="shared" si="6"/>
        <v>1314346</v>
      </c>
      <c r="K132" s="16">
        <f t="shared" si="8"/>
        <v>3.1408969034225329</v>
      </c>
      <c r="L132" s="1"/>
    </row>
    <row r="133" spans="1:12" ht="15" customHeight="1" x14ac:dyDescent="0.25">
      <c r="A133" s="49" t="s">
        <v>35</v>
      </c>
      <c r="B133" s="49" t="s">
        <v>35</v>
      </c>
      <c r="C133" s="49" t="s">
        <v>231</v>
      </c>
      <c r="D133" s="50" t="s">
        <v>232</v>
      </c>
      <c r="E133" s="51">
        <v>423339</v>
      </c>
      <c r="F133" s="51">
        <v>401814</v>
      </c>
      <c r="G133" s="51">
        <v>0</v>
      </c>
      <c r="H133" s="51">
        <v>434563</v>
      </c>
      <c r="I133" s="51">
        <v>1918452</v>
      </c>
      <c r="J133" s="51">
        <f t="shared" si="6"/>
        <v>1483889</v>
      </c>
      <c r="K133" s="52">
        <f t="shared" si="8"/>
        <v>3.414669449538962</v>
      </c>
      <c r="L133" s="1"/>
    </row>
    <row r="134" spans="1:12" ht="15" customHeight="1" x14ac:dyDescent="0.25">
      <c r="A134" s="45" t="s">
        <v>35</v>
      </c>
      <c r="B134" s="45" t="s">
        <v>35</v>
      </c>
      <c r="C134" s="45" t="s">
        <v>233</v>
      </c>
      <c r="D134" s="46" t="s">
        <v>234</v>
      </c>
      <c r="E134" s="47">
        <v>424312</v>
      </c>
      <c r="F134" s="47">
        <v>402120</v>
      </c>
      <c r="G134" s="47">
        <v>0</v>
      </c>
      <c r="H134" s="47">
        <v>435564</v>
      </c>
      <c r="I134" s="47">
        <v>2400988</v>
      </c>
      <c r="J134" s="47">
        <f t="shared" si="6"/>
        <v>1965424</v>
      </c>
      <c r="K134" s="48">
        <f t="shared" si="8"/>
        <v>4.5123655765857604</v>
      </c>
      <c r="L134" s="1"/>
    </row>
    <row r="135" spans="1:12" ht="15" customHeight="1" x14ac:dyDescent="0.25">
      <c r="A135" s="13" t="s">
        <v>35</v>
      </c>
      <c r="B135" s="13" t="s">
        <v>35</v>
      </c>
      <c r="C135" s="13" t="s">
        <v>235</v>
      </c>
      <c r="D135" s="14" t="s">
        <v>236</v>
      </c>
      <c r="E135" s="15">
        <v>418467</v>
      </c>
      <c r="F135" s="15">
        <v>396942</v>
      </c>
      <c r="G135" s="15">
        <v>0</v>
      </c>
      <c r="H135" s="15">
        <v>429551</v>
      </c>
      <c r="I135" s="15">
        <v>1897643</v>
      </c>
      <c r="J135" s="15">
        <f t="shared" si="6"/>
        <v>1468092</v>
      </c>
      <c r="K135" s="16">
        <f t="shared" si="8"/>
        <v>3.4177361943052165</v>
      </c>
      <c r="L135" s="1"/>
    </row>
    <row r="136" spans="1:12" ht="15" customHeight="1" x14ac:dyDescent="0.25">
      <c r="A136" s="13" t="s">
        <v>35</v>
      </c>
      <c r="B136" s="13" t="s">
        <v>35</v>
      </c>
      <c r="C136" s="13" t="s">
        <v>237</v>
      </c>
      <c r="D136" s="14" t="s">
        <v>238</v>
      </c>
      <c r="E136" s="15">
        <v>432309</v>
      </c>
      <c r="F136" s="15">
        <v>410401</v>
      </c>
      <c r="G136" s="15">
        <v>0</v>
      </c>
      <c r="H136" s="15">
        <v>443792</v>
      </c>
      <c r="I136" s="15">
        <v>2043902</v>
      </c>
      <c r="J136" s="15">
        <f t="shared" si="6"/>
        <v>1600110</v>
      </c>
      <c r="K136" s="16">
        <f t="shared" si="8"/>
        <v>3.6055404333561669</v>
      </c>
      <c r="L136" s="1"/>
    </row>
    <row r="137" spans="1:12" ht="15" customHeight="1" x14ac:dyDescent="0.25">
      <c r="A137" s="13" t="s">
        <v>35</v>
      </c>
      <c r="B137" s="13" t="s">
        <v>35</v>
      </c>
      <c r="C137" s="13" t="s">
        <v>239</v>
      </c>
      <c r="D137" s="14" t="s">
        <v>240</v>
      </c>
      <c r="E137" s="15">
        <v>465064</v>
      </c>
      <c r="F137" s="15">
        <v>440309</v>
      </c>
      <c r="G137" s="15">
        <v>0</v>
      </c>
      <c r="H137" s="15">
        <v>477490</v>
      </c>
      <c r="I137" s="15">
        <v>722515</v>
      </c>
      <c r="J137" s="15">
        <f t="shared" si="6"/>
        <v>245025</v>
      </c>
      <c r="K137" s="16">
        <f t="shared" si="8"/>
        <v>0.51315210789754762</v>
      </c>
      <c r="L137" s="1"/>
    </row>
    <row r="138" spans="1:12" ht="15" customHeight="1" x14ac:dyDescent="0.25">
      <c r="A138" s="13" t="s">
        <v>35</v>
      </c>
      <c r="B138" s="13" t="s">
        <v>35</v>
      </c>
      <c r="C138" s="13" t="s">
        <v>241</v>
      </c>
      <c r="D138" s="14" t="s">
        <v>242</v>
      </c>
      <c r="E138" s="15">
        <v>433700</v>
      </c>
      <c r="F138" s="15">
        <v>411392</v>
      </c>
      <c r="G138" s="15">
        <v>0</v>
      </c>
      <c r="H138" s="15">
        <v>445222</v>
      </c>
      <c r="I138" s="15">
        <v>735735</v>
      </c>
      <c r="J138" s="15">
        <f t="shared" si="6"/>
        <v>290513</v>
      </c>
      <c r="K138" s="16">
        <f t="shared" si="8"/>
        <v>0.65251267906797061</v>
      </c>
      <c r="L138" s="1"/>
    </row>
    <row r="139" spans="1:12" ht="15" customHeight="1" x14ac:dyDescent="0.25">
      <c r="A139" s="13" t="s">
        <v>35</v>
      </c>
      <c r="B139" s="13" t="s">
        <v>35</v>
      </c>
      <c r="C139" s="13" t="s">
        <v>243</v>
      </c>
      <c r="D139" s="14" t="s">
        <v>244</v>
      </c>
      <c r="E139" s="15">
        <v>0</v>
      </c>
      <c r="F139" s="15">
        <v>0</v>
      </c>
      <c r="G139" s="15">
        <v>0</v>
      </c>
      <c r="H139" s="15">
        <v>0</v>
      </c>
      <c r="I139" s="15">
        <v>641775</v>
      </c>
      <c r="J139" s="15">
        <f t="shared" si="6"/>
        <v>641775</v>
      </c>
      <c r="K139" s="16" t="s">
        <v>35</v>
      </c>
      <c r="L139" s="1"/>
    </row>
    <row r="140" spans="1:12" ht="15" customHeight="1" x14ac:dyDescent="0.25">
      <c r="A140" s="13" t="s">
        <v>35</v>
      </c>
      <c r="B140" s="13" t="s">
        <v>35</v>
      </c>
      <c r="C140" s="13" t="s">
        <v>245</v>
      </c>
      <c r="D140" s="14" t="s">
        <v>246</v>
      </c>
      <c r="E140" s="15">
        <v>0</v>
      </c>
      <c r="F140" s="15">
        <v>0</v>
      </c>
      <c r="G140" s="15">
        <v>0</v>
      </c>
      <c r="H140" s="15">
        <v>0</v>
      </c>
      <c r="I140" s="15">
        <v>601854</v>
      </c>
      <c r="J140" s="15">
        <f t="shared" ref="J140:J154" si="9">I140-H140</f>
        <v>601854</v>
      </c>
      <c r="K140" s="16" t="s">
        <v>35</v>
      </c>
      <c r="L140" s="1"/>
    </row>
    <row r="141" spans="1:12" ht="15" customHeight="1" x14ac:dyDescent="0.25">
      <c r="A141" s="13" t="s">
        <v>35</v>
      </c>
      <c r="B141" s="13" t="s">
        <v>35</v>
      </c>
      <c r="C141" s="13" t="s">
        <v>247</v>
      </c>
      <c r="D141" s="14" t="s">
        <v>248</v>
      </c>
      <c r="E141" s="15">
        <v>0</v>
      </c>
      <c r="F141" s="15">
        <v>0</v>
      </c>
      <c r="G141" s="15">
        <v>0</v>
      </c>
      <c r="H141" s="15">
        <v>0</v>
      </c>
      <c r="I141" s="15">
        <v>608169</v>
      </c>
      <c r="J141" s="15">
        <f t="shared" si="9"/>
        <v>608169</v>
      </c>
      <c r="K141" s="16" t="s">
        <v>35</v>
      </c>
      <c r="L141" s="1"/>
    </row>
    <row r="142" spans="1:12" ht="15" customHeight="1" x14ac:dyDescent="0.25">
      <c r="A142" s="13" t="s">
        <v>35</v>
      </c>
      <c r="B142" s="13" t="s">
        <v>35</v>
      </c>
      <c r="C142" s="13" t="s">
        <v>249</v>
      </c>
      <c r="D142" s="14" t="s">
        <v>250</v>
      </c>
      <c r="E142" s="15">
        <v>0</v>
      </c>
      <c r="F142" s="15">
        <v>0</v>
      </c>
      <c r="G142" s="15">
        <v>0</v>
      </c>
      <c r="H142" s="15">
        <v>0</v>
      </c>
      <c r="I142" s="15">
        <v>2330908</v>
      </c>
      <c r="J142" s="15">
        <f t="shared" si="9"/>
        <v>2330908</v>
      </c>
      <c r="K142" s="16" t="s">
        <v>35</v>
      </c>
      <c r="L142" s="1"/>
    </row>
    <row r="143" spans="1:12" ht="15" customHeight="1" x14ac:dyDescent="0.25">
      <c r="A143" s="13" t="s">
        <v>35</v>
      </c>
      <c r="B143" s="13" t="s">
        <v>35</v>
      </c>
      <c r="C143" s="13" t="s">
        <v>251</v>
      </c>
      <c r="D143" s="14" t="s">
        <v>252</v>
      </c>
      <c r="E143" s="15">
        <v>0</v>
      </c>
      <c r="F143" s="15">
        <v>0</v>
      </c>
      <c r="G143" s="15">
        <v>0</v>
      </c>
      <c r="H143" s="15">
        <v>0</v>
      </c>
      <c r="I143" s="15">
        <v>1999692</v>
      </c>
      <c r="J143" s="15">
        <f t="shared" si="9"/>
        <v>1999692</v>
      </c>
      <c r="K143" s="16" t="s">
        <v>35</v>
      </c>
      <c r="L143" s="1"/>
    </row>
    <row r="144" spans="1:12" ht="15" customHeight="1" x14ac:dyDescent="0.25">
      <c r="A144" s="13" t="s">
        <v>35</v>
      </c>
      <c r="B144" s="13" t="s">
        <v>35</v>
      </c>
      <c r="C144" s="13" t="s">
        <v>253</v>
      </c>
      <c r="D144" s="14" t="s">
        <v>254</v>
      </c>
      <c r="E144" s="15">
        <v>0</v>
      </c>
      <c r="F144" s="15">
        <v>0</v>
      </c>
      <c r="G144" s="15">
        <v>0</v>
      </c>
      <c r="H144" s="15">
        <v>0</v>
      </c>
      <c r="I144" s="15">
        <v>647170</v>
      </c>
      <c r="J144" s="15">
        <f t="shared" si="9"/>
        <v>647170</v>
      </c>
      <c r="K144" s="16" t="s">
        <v>35</v>
      </c>
      <c r="L144" s="1"/>
    </row>
    <row r="145" spans="1:12" ht="15" customHeight="1" x14ac:dyDescent="0.25">
      <c r="A145" s="13" t="s">
        <v>35</v>
      </c>
      <c r="B145" s="13" t="s">
        <v>35</v>
      </c>
      <c r="C145" s="13" t="s">
        <v>255</v>
      </c>
      <c r="D145" s="14" t="s">
        <v>256</v>
      </c>
      <c r="E145" s="15">
        <v>0</v>
      </c>
      <c r="F145" s="15">
        <v>0</v>
      </c>
      <c r="G145" s="15">
        <v>0</v>
      </c>
      <c r="H145" s="15">
        <v>0</v>
      </c>
      <c r="I145" s="15">
        <v>688078</v>
      </c>
      <c r="J145" s="15">
        <f t="shared" si="9"/>
        <v>688078</v>
      </c>
      <c r="K145" s="16" t="s">
        <v>35</v>
      </c>
      <c r="L145" s="1"/>
    </row>
    <row r="146" spans="1:12" ht="15" customHeight="1" x14ac:dyDescent="0.25">
      <c r="A146" s="13" t="s">
        <v>35</v>
      </c>
      <c r="B146" s="13" t="s">
        <v>35</v>
      </c>
      <c r="C146" s="13" t="s">
        <v>257</v>
      </c>
      <c r="D146" s="14" t="s">
        <v>258</v>
      </c>
      <c r="E146" s="15">
        <v>0</v>
      </c>
      <c r="F146" s="15">
        <v>0</v>
      </c>
      <c r="G146" s="15">
        <v>0</v>
      </c>
      <c r="H146" s="15">
        <v>0</v>
      </c>
      <c r="I146" s="15">
        <v>679248</v>
      </c>
      <c r="J146" s="15">
        <f t="shared" si="9"/>
        <v>679248</v>
      </c>
      <c r="K146" s="16" t="s">
        <v>35</v>
      </c>
      <c r="L146" s="1"/>
    </row>
    <row r="147" spans="1:12" ht="15" customHeight="1" x14ac:dyDescent="0.25">
      <c r="A147" s="13" t="s">
        <v>35</v>
      </c>
      <c r="B147" s="13" t="s">
        <v>35</v>
      </c>
      <c r="C147" s="13" t="s">
        <v>259</v>
      </c>
      <c r="D147" s="14" t="s">
        <v>260</v>
      </c>
      <c r="E147" s="15">
        <v>0</v>
      </c>
      <c r="F147" s="15">
        <v>0</v>
      </c>
      <c r="G147" s="15">
        <v>0</v>
      </c>
      <c r="H147" s="15">
        <v>0</v>
      </c>
      <c r="I147" s="15">
        <v>637067</v>
      </c>
      <c r="J147" s="15">
        <f t="shared" si="9"/>
        <v>637067</v>
      </c>
      <c r="K147" s="16" t="s">
        <v>35</v>
      </c>
      <c r="L147" s="1"/>
    </row>
    <row r="148" spans="1:12" ht="15" customHeight="1" x14ac:dyDescent="0.25">
      <c r="A148" s="13" t="s">
        <v>35</v>
      </c>
      <c r="B148" s="13" t="s">
        <v>35</v>
      </c>
      <c r="C148" s="13" t="s">
        <v>261</v>
      </c>
      <c r="D148" s="14" t="s">
        <v>262</v>
      </c>
      <c r="E148" s="15">
        <v>0</v>
      </c>
      <c r="F148" s="15">
        <v>0</v>
      </c>
      <c r="G148" s="15">
        <v>0</v>
      </c>
      <c r="H148" s="15">
        <v>0</v>
      </c>
      <c r="I148" s="15">
        <v>663976</v>
      </c>
      <c r="J148" s="15">
        <f t="shared" si="9"/>
        <v>663976</v>
      </c>
      <c r="K148" s="16" t="s">
        <v>35</v>
      </c>
      <c r="L148" s="1"/>
    </row>
    <row r="149" spans="1:12" ht="15" customHeight="1" x14ac:dyDescent="0.25">
      <c r="A149" s="13" t="s">
        <v>35</v>
      </c>
      <c r="B149" s="13" t="s">
        <v>35</v>
      </c>
      <c r="C149" s="13" t="s">
        <v>263</v>
      </c>
      <c r="D149" s="14" t="s">
        <v>264</v>
      </c>
      <c r="E149" s="15">
        <v>0</v>
      </c>
      <c r="F149" s="15">
        <v>0</v>
      </c>
      <c r="G149" s="15">
        <v>0</v>
      </c>
      <c r="H149" s="15">
        <v>0</v>
      </c>
      <c r="I149" s="15">
        <v>745829</v>
      </c>
      <c r="J149" s="15">
        <f t="shared" si="9"/>
        <v>745829</v>
      </c>
      <c r="K149" s="16" t="s">
        <v>35</v>
      </c>
      <c r="L149" s="1"/>
    </row>
    <row r="150" spans="1:12" ht="15" customHeight="1" x14ac:dyDescent="0.25">
      <c r="A150" s="13" t="s">
        <v>35</v>
      </c>
      <c r="B150" s="13" t="s">
        <v>35</v>
      </c>
      <c r="C150" s="13" t="s">
        <v>265</v>
      </c>
      <c r="D150" s="14" t="s">
        <v>266</v>
      </c>
      <c r="E150" s="15">
        <v>3892228115</v>
      </c>
      <c r="F150" s="15">
        <v>4258788671</v>
      </c>
      <c r="G150" s="15">
        <v>2395289053</v>
      </c>
      <c r="H150" s="15">
        <v>4004324284</v>
      </c>
      <c r="I150" s="15">
        <v>4068922029</v>
      </c>
      <c r="J150" s="15">
        <f t="shared" si="9"/>
        <v>64597745</v>
      </c>
      <c r="K150" s="16">
        <f>(J150/H150)</f>
        <v>1.6131996416502016E-2</v>
      </c>
      <c r="L150" s="1"/>
    </row>
    <row r="151" spans="1:12" ht="15" customHeight="1" x14ac:dyDescent="0.25">
      <c r="A151" s="13" t="s">
        <v>35</v>
      </c>
      <c r="B151" s="13" t="s">
        <v>35</v>
      </c>
      <c r="C151" s="13" t="s">
        <v>267</v>
      </c>
      <c r="D151" s="14" t="s">
        <v>268</v>
      </c>
      <c r="E151" s="15">
        <v>4498426</v>
      </c>
      <c r="F151" s="15">
        <v>4392052</v>
      </c>
      <c r="G151" s="15">
        <v>2846518</v>
      </c>
      <c r="H151" s="15">
        <v>4627980</v>
      </c>
      <c r="I151" s="15">
        <v>4695559</v>
      </c>
      <c r="J151" s="15">
        <f t="shared" si="9"/>
        <v>67579</v>
      </c>
      <c r="K151" s="16">
        <f>(J151/H151)</f>
        <v>1.4602267079805876E-2</v>
      </c>
      <c r="L151" s="1"/>
    </row>
    <row r="152" spans="1:12" ht="29.45" customHeight="1" x14ac:dyDescent="0.25">
      <c r="A152" s="13" t="s">
        <v>35</v>
      </c>
      <c r="B152" s="13" t="s">
        <v>269</v>
      </c>
      <c r="C152" s="13" t="s">
        <v>35</v>
      </c>
      <c r="D152" s="14" t="s">
        <v>270</v>
      </c>
      <c r="E152" s="15">
        <v>615414302</v>
      </c>
      <c r="F152" s="15">
        <v>1318814534</v>
      </c>
      <c r="G152" s="15">
        <v>879393472</v>
      </c>
      <c r="H152" s="15">
        <v>632408407</v>
      </c>
      <c r="I152" s="15">
        <v>792797889</v>
      </c>
      <c r="J152" s="15">
        <f t="shared" si="9"/>
        <v>160389482</v>
      </c>
      <c r="K152" s="16">
        <f>(J152/H152)</f>
        <v>0.25361693523470191</v>
      </c>
      <c r="L152" s="1"/>
    </row>
    <row r="153" spans="1:12" ht="15" customHeight="1" x14ac:dyDescent="0.25">
      <c r="A153" s="13" t="s">
        <v>35</v>
      </c>
      <c r="B153" s="13" t="s">
        <v>35</v>
      </c>
      <c r="C153" s="13" t="s">
        <v>39</v>
      </c>
      <c r="D153" s="14" t="s">
        <v>107</v>
      </c>
      <c r="E153" s="15">
        <v>279974319</v>
      </c>
      <c r="F153" s="15">
        <v>283842401</v>
      </c>
      <c r="G153" s="15">
        <v>201409890</v>
      </c>
      <c r="H153" s="15">
        <v>288037578</v>
      </c>
      <c r="I153" s="15">
        <v>437329715</v>
      </c>
      <c r="J153" s="15">
        <f t="shared" si="9"/>
        <v>149292137</v>
      </c>
      <c r="K153" s="16">
        <f>(J153/H153)</f>
        <v>0.51830784731844959</v>
      </c>
      <c r="L153" s="1"/>
    </row>
    <row r="154" spans="1:12" ht="15" customHeight="1" x14ac:dyDescent="0.25">
      <c r="A154" s="13" t="s">
        <v>35</v>
      </c>
      <c r="B154" s="13" t="s">
        <v>35</v>
      </c>
      <c r="C154" s="13" t="s">
        <v>46</v>
      </c>
      <c r="D154" s="14" t="s">
        <v>271</v>
      </c>
      <c r="E154" s="15">
        <v>68428418</v>
      </c>
      <c r="F154" s="15">
        <v>70376183</v>
      </c>
      <c r="G154" s="15">
        <v>43310052</v>
      </c>
      <c r="H154" s="15">
        <v>70399158</v>
      </c>
      <c r="I154" s="15">
        <v>75414386</v>
      </c>
      <c r="J154" s="15">
        <f t="shared" si="9"/>
        <v>5015228</v>
      </c>
      <c r="K154" s="16">
        <f>(J154/H154)</f>
        <v>7.1239886136138159E-2</v>
      </c>
      <c r="L154" s="1"/>
    </row>
    <row r="155" spans="1:12" ht="15" customHeight="1" x14ac:dyDescent="0.25">
      <c r="A155" s="13" t="s">
        <v>35</v>
      </c>
      <c r="B155" s="13" t="s">
        <v>35</v>
      </c>
      <c r="C155" s="13" t="s">
        <v>48</v>
      </c>
      <c r="D155" s="14" t="s">
        <v>272</v>
      </c>
      <c r="E155" s="15">
        <v>0</v>
      </c>
      <c r="F155" s="15">
        <v>696668129</v>
      </c>
      <c r="G155" s="15">
        <v>464364095</v>
      </c>
      <c r="H155" s="15">
        <v>0</v>
      </c>
      <c r="I155" s="15">
        <v>0</v>
      </c>
      <c r="J155" s="17"/>
      <c r="K155" s="16" t="s">
        <v>35</v>
      </c>
      <c r="L155" s="1"/>
    </row>
    <row r="156" spans="1:12" ht="15" customHeight="1" x14ac:dyDescent="0.25">
      <c r="A156" s="13" t="s">
        <v>35</v>
      </c>
      <c r="B156" s="13" t="s">
        <v>35</v>
      </c>
      <c r="C156" s="13" t="s">
        <v>77</v>
      </c>
      <c r="D156" s="14" t="s">
        <v>273</v>
      </c>
      <c r="E156" s="15">
        <v>9131211</v>
      </c>
      <c r="F156" s="15">
        <v>9020875</v>
      </c>
      <c r="G156" s="15">
        <v>3816088</v>
      </c>
      <c r="H156" s="15">
        <v>9394191</v>
      </c>
      <c r="I156" s="15">
        <v>9064403</v>
      </c>
      <c r="J156" s="15">
        <f t="shared" ref="J156:J187" si="10">I156-H156</f>
        <v>-329788</v>
      </c>
      <c r="K156" s="16">
        <f t="shared" ref="K156:K187" si="11">(J156/H156)</f>
        <v>-3.5105524254297152E-2</v>
      </c>
      <c r="L156" s="1"/>
    </row>
    <row r="157" spans="1:12" ht="15" customHeight="1" x14ac:dyDescent="0.25">
      <c r="A157" s="13" t="s">
        <v>35</v>
      </c>
      <c r="B157" s="13" t="s">
        <v>35</v>
      </c>
      <c r="C157" s="13" t="s">
        <v>65</v>
      </c>
      <c r="D157" s="14" t="s">
        <v>274</v>
      </c>
      <c r="E157" s="15">
        <v>76640098</v>
      </c>
      <c r="F157" s="15">
        <v>76652633</v>
      </c>
      <c r="G157" s="15">
        <v>51273738</v>
      </c>
      <c r="H157" s="15">
        <v>78117501</v>
      </c>
      <c r="I157" s="15">
        <v>80248499</v>
      </c>
      <c r="J157" s="15">
        <f t="shared" si="10"/>
        <v>2130998</v>
      </c>
      <c r="K157" s="16">
        <f t="shared" si="11"/>
        <v>2.7279392872539537E-2</v>
      </c>
      <c r="L157" s="1"/>
    </row>
    <row r="158" spans="1:12" ht="15" customHeight="1" x14ac:dyDescent="0.25">
      <c r="A158" s="13" t="s">
        <v>35</v>
      </c>
      <c r="B158" s="13" t="s">
        <v>35</v>
      </c>
      <c r="C158" s="13" t="s">
        <v>67</v>
      </c>
      <c r="D158" s="14" t="s">
        <v>275</v>
      </c>
      <c r="E158" s="15">
        <v>179962378</v>
      </c>
      <c r="F158" s="15">
        <v>182254313</v>
      </c>
      <c r="G158" s="15">
        <v>115219609</v>
      </c>
      <c r="H158" s="15">
        <v>185145299</v>
      </c>
      <c r="I158" s="15">
        <v>186550781</v>
      </c>
      <c r="J158" s="15">
        <f t="shared" si="10"/>
        <v>1405482</v>
      </c>
      <c r="K158" s="16">
        <f t="shared" si="11"/>
        <v>7.5912378417990513E-3</v>
      </c>
      <c r="L158" s="1"/>
    </row>
    <row r="159" spans="1:12" ht="27" customHeight="1" x14ac:dyDescent="0.25">
      <c r="A159" s="13" t="s">
        <v>35</v>
      </c>
      <c r="B159" s="13" t="s">
        <v>35</v>
      </c>
      <c r="C159" s="13" t="s">
        <v>129</v>
      </c>
      <c r="D159" s="14" t="s">
        <v>276</v>
      </c>
      <c r="E159" s="15">
        <v>1277878</v>
      </c>
      <c r="F159" s="15">
        <v>0</v>
      </c>
      <c r="G159" s="15">
        <v>0</v>
      </c>
      <c r="H159" s="15">
        <v>1314680</v>
      </c>
      <c r="I159" s="15">
        <v>4190105</v>
      </c>
      <c r="J159" s="15">
        <f t="shared" si="10"/>
        <v>2875425</v>
      </c>
      <c r="K159" s="16">
        <f t="shared" si="11"/>
        <v>2.1871672193993974</v>
      </c>
      <c r="L159" s="1"/>
    </row>
    <row r="160" spans="1:12" ht="15" customHeight="1" x14ac:dyDescent="0.25">
      <c r="A160" s="13" t="s">
        <v>35</v>
      </c>
      <c r="B160" s="13" t="s">
        <v>277</v>
      </c>
      <c r="C160" s="13" t="s">
        <v>35</v>
      </c>
      <c r="D160" s="14" t="s">
        <v>278</v>
      </c>
      <c r="E160" s="15">
        <v>1683009010</v>
      </c>
      <c r="F160" s="15">
        <v>1662412926</v>
      </c>
      <c r="G160" s="15">
        <v>1144862189</v>
      </c>
      <c r="H160" s="15">
        <v>1728276266</v>
      </c>
      <c r="I160" s="15">
        <v>1822102067</v>
      </c>
      <c r="J160" s="15">
        <f t="shared" si="10"/>
        <v>93825801</v>
      </c>
      <c r="K160" s="16">
        <f t="shared" si="11"/>
        <v>5.4288659079462238E-2</v>
      </c>
      <c r="L160" s="1"/>
    </row>
    <row r="161" spans="1:12" ht="15" customHeight="1" x14ac:dyDescent="0.25">
      <c r="A161" s="13" t="s">
        <v>35</v>
      </c>
      <c r="B161" s="13" t="s">
        <v>35</v>
      </c>
      <c r="C161" s="13" t="s">
        <v>39</v>
      </c>
      <c r="D161" s="14" t="s">
        <v>279</v>
      </c>
      <c r="E161" s="15">
        <v>751934652</v>
      </c>
      <c r="F161" s="15">
        <v>742561607</v>
      </c>
      <c r="G161" s="15">
        <v>523348641</v>
      </c>
      <c r="H161" s="15">
        <v>773181056</v>
      </c>
      <c r="I161" s="15">
        <v>801107400</v>
      </c>
      <c r="J161" s="15">
        <f t="shared" si="10"/>
        <v>27926344</v>
      </c>
      <c r="K161" s="16">
        <f t="shared" si="11"/>
        <v>3.6118763882388757E-2</v>
      </c>
      <c r="L161" s="1"/>
    </row>
    <row r="162" spans="1:12" ht="15" customHeight="1" x14ac:dyDescent="0.25">
      <c r="A162" s="13" t="s">
        <v>35</v>
      </c>
      <c r="B162" s="13" t="s">
        <v>35</v>
      </c>
      <c r="C162" s="13" t="s">
        <v>61</v>
      </c>
      <c r="D162" s="14" t="s">
        <v>280</v>
      </c>
      <c r="E162" s="15">
        <v>551561296</v>
      </c>
      <c r="F162" s="15">
        <v>545342142</v>
      </c>
      <c r="G162" s="15">
        <v>385197376</v>
      </c>
      <c r="H162" s="15">
        <v>566055570</v>
      </c>
      <c r="I162" s="15">
        <v>596662198</v>
      </c>
      <c r="J162" s="15">
        <f t="shared" si="10"/>
        <v>30606628</v>
      </c>
      <c r="K162" s="16">
        <f t="shared" si="11"/>
        <v>5.4070005882991309E-2</v>
      </c>
      <c r="L162" s="1"/>
    </row>
    <row r="163" spans="1:12" ht="15" customHeight="1" x14ac:dyDescent="0.25">
      <c r="A163" s="13" t="s">
        <v>35</v>
      </c>
      <c r="B163" s="13" t="s">
        <v>35</v>
      </c>
      <c r="C163" s="13" t="s">
        <v>65</v>
      </c>
      <c r="D163" s="14" t="s">
        <v>281</v>
      </c>
      <c r="E163" s="15">
        <v>328108857</v>
      </c>
      <c r="F163" s="15">
        <v>322177569</v>
      </c>
      <c r="G163" s="15">
        <v>201867437</v>
      </c>
      <c r="H163" s="15">
        <v>336293498</v>
      </c>
      <c r="I163" s="15">
        <v>370357220</v>
      </c>
      <c r="J163" s="15">
        <f t="shared" si="10"/>
        <v>34063722</v>
      </c>
      <c r="K163" s="16">
        <f t="shared" si="11"/>
        <v>0.10129164614416661</v>
      </c>
      <c r="L163" s="1"/>
    </row>
    <row r="164" spans="1:12" ht="15" customHeight="1" x14ac:dyDescent="0.25">
      <c r="A164" s="13" t="s">
        <v>35</v>
      </c>
      <c r="B164" s="13" t="s">
        <v>35</v>
      </c>
      <c r="C164" s="13" t="s">
        <v>135</v>
      </c>
      <c r="D164" s="14" t="s">
        <v>282</v>
      </c>
      <c r="E164" s="15">
        <v>2149769</v>
      </c>
      <c r="F164" s="15">
        <v>2165118</v>
      </c>
      <c r="G164" s="15">
        <v>2241139</v>
      </c>
      <c r="H164" s="15">
        <v>2211683</v>
      </c>
      <c r="I164" s="15">
        <v>2278527</v>
      </c>
      <c r="J164" s="15">
        <f t="shared" si="10"/>
        <v>66844</v>
      </c>
      <c r="K164" s="16">
        <f t="shared" si="11"/>
        <v>3.0223137764317943E-2</v>
      </c>
      <c r="L164" s="1"/>
    </row>
    <row r="165" spans="1:12" ht="15" customHeight="1" x14ac:dyDescent="0.25">
      <c r="A165" s="49" t="s">
        <v>35</v>
      </c>
      <c r="B165" s="49" t="s">
        <v>35</v>
      </c>
      <c r="C165" s="49" t="s">
        <v>93</v>
      </c>
      <c r="D165" s="50" t="s">
        <v>283</v>
      </c>
      <c r="E165" s="51">
        <v>3821906</v>
      </c>
      <c r="F165" s="51">
        <v>3680410</v>
      </c>
      <c r="G165" s="51">
        <v>2711225</v>
      </c>
      <c r="H165" s="51">
        <v>3931978</v>
      </c>
      <c r="I165" s="51">
        <v>4074869</v>
      </c>
      <c r="J165" s="51">
        <f t="shared" si="10"/>
        <v>142891</v>
      </c>
      <c r="K165" s="52">
        <f t="shared" si="11"/>
        <v>3.634074249652465E-2</v>
      </c>
      <c r="L165" s="1"/>
    </row>
    <row r="166" spans="1:12" ht="27" customHeight="1" x14ac:dyDescent="0.25">
      <c r="A166" s="45" t="s">
        <v>35</v>
      </c>
      <c r="B166" s="45" t="s">
        <v>35</v>
      </c>
      <c r="C166" s="45" t="s">
        <v>284</v>
      </c>
      <c r="D166" s="46" t="s">
        <v>285</v>
      </c>
      <c r="E166" s="47">
        <v>5962900</v>
      </c>
      <c r="F166" s="47">
        <v>7061786</v>
      </c>
      <c r="G166" s="47">
        <v>3192171</v>
      </c>
      <c r="H166" s="47">
        <v>6134632</v>
      </c>
      <c r="I166" s="47">
        <v>6723932</v>
      </c>
      <c r="J166" s="47">
        <f t="shared" si="10"/>
        <v>589300</v>
      </c>
      <c r="K166" s="48">
        <f t="shared" si="11"/>
        <v>9.6061181828021633E-2</v>
      </c>
      <c r="L166" s="1"/>
    </row>
    <row r="167" spans="1:12" ht="15" customHeight="1" x14ac:dyDescent="0.25">
      <c r="A167" s="13" t="s">
        <v>35</v>
      </c>
      <c r="B167" s="13" t="s">
        <v>35</v>
      </c>
      <c r="C167" s="13" t="s">
        <v>139</v>
      </c>
      <c r="D167" s="14" t="s">
        <v>286</v>
      </c>
      <c r="E167" s="15">
        <v>1538123</v>
      </c>
      <c r="F167" s="15">
        <v>1824564</v>
      </c>
      <c r="G167" s="15">
        <v>1047636</v>
      </c>
      <c r="H167" s="15">
        <v>1582421</v>
      </c>
      <c r="I167" s="15">
        <v>1797780</v>
      </c>
      <c r="J167" s="15">
        <f t="shared" si="10"/>
        <v>215359</v>
      </c>
      <c r="K167" s="16">
        <f t="shared" si="11"/>
        <v>0.13609462968451505</v>
      </c>
      <c r="L167" s="1"/>
    </row>
    <row r="168" spans="1:12" ht="15" customHeight="1" x14ac:dyDescent="0.25">
      <c r="A168" s="13" t="s">
        <v>35</v>
      </c>
      <c r="B168" s="13" t="s">
        <v>35</v>
      </c>
      <c r="C168" s="13" t="s">
        <v>97</v>
      </c>
      <c r="D168" s="14" t="s">
        <v>287</v>
      </c>
      <c r="E168" s="15">
        <v>16263185</v>
      </c>
      <c r="F168" s="15">
        <v>15971043</v>
      </c>
      <c r="G168" s="15">
        <v>10869625</v>
      </c>
      <c r="H168" s="15">
        <v>16731563</v>
      </c>
      <c r="I168" s="15">
        <v>17716291</v>
      </c>
      <c r="J168" s="15">
        <f t="shared" si="10"/>
        <v>984728</v>
      </c>
      <c r="K168" s="16">
        <f t="shared" si="11"/>
        <v>5.8854513472530928E-2</v>
      </c>
      <c r="L168" s="1"/>
    </row>
    <row r="169" spans="1:12" ht="15" customHeight="1" x14ac:dyDescent="0.25">
      <c r="A169" s="13" t="s">
        <v>35</v>
      </c>
      <c r="B169" s="13" t="s">
        <v>35</v>
      </c>
      <c r="C169" s="13" t="s">
        <v>99</v>
      </c>
      <c r="D169" s="14" t="s">
        <v>288</v>
      </c>
      <c r="E169" s="15">
        <v>6368671</v>
      </c>
      <c r="F169" s="15">
        <v>6211373</v>
      </c>
      <c r="G169" s="15">
        <v>3538983</v>
      </c>
      <c r="H169" s="15">
        <v>6552089</v>
      </c>
      <c r="I169" s="15">
        <v>6585215</v>
      </c>
      <c r="J169" s="15">
        <f t="shared" si="10"/>
        <v>33126</v>
      </c>
      <c r="K169" s="16">
        <f t="shared" si="11"/>
        <v>5.0557921298077608E-3</v>
      </c>
      <c r="L169" s="1"/>
    </row>
    <row r="170" spans="1:12" ht="15" customHeight="1" x14ac:dyDescent="0.25">
      <c r="A170" s="13" t="s">
        <v>35</v>
      </c>
      <c r="B170" s="13" t="s">
        <v>35</v>
      </c>
      <c r="C170" s="13" t="s">
        <v>101</v>
      </c>
      <c r="D170" s="14" t="s">
        <v>289</v>
      </c>
      <c r="E170" s="15">
        <v>15299651</v>
      </c>
      <c r="F170" s="15">
        <v>15417314</v>
      </c>
      <c r="G170" s="15">
        <v>10847956</v>
      </c>
      <c r="H170" s="15">
        <v>15601776</v>
      </c>
      <c r="I170" s="15">
        <v>14798635</v>
      </c>
      <c r="J170" s="15">
        <f t="shared" si="10"/>
        <v>-803141</v>
      </c>
      <c r="K170" s="16">
        <f t="shared" si="11"/>
        <v>-5.1477536916310039E-2</v>
      </c>
      <c r="L170" s="1"/>
    </row>
    <row r="171" spans="1:12" ht="15" customHeight="1" x14ac:dyDescent="0.25">
      <c r="A171" s="13" t="s">
        <v>35</v>
      </c>
      <c r="B171" s="13" t="s">
        <v>290</v>
      </c>
      <c r="C171" s="13" t="s">
        <v>35</v>
      </c>
      <c r="D171" s="14" t="s">
        <v>291</v>
      </c>
      <c r="E171" s="15">
        <v>3342330562</v>
      </c>
      <c r="F171" s="15">
        <v>3613224496</v>
      </c>
      <c r="G171" s="15">
        <v>1871800821</v>
      </c>
      <c r="H171" s="15">
        <v>3438589678</v>
      </c>
      <c r="I171" s="15">
        <v>3621870630</v>
      </c>
      <c r="J171" s="15">
        <f t="shared" si="10"/>
        <v>183280952</v>
      </c>
      <c r="K171" s="16">
        <f t="shared" si="11"/>
        <v>5.3301198794559981E-2</v>
      </c>
      <c r="L171" s="1"/>
    </row>
    <row r="172" spans="1:12" ht="15" customHeight="1" x14ac:dyDescent="0.25">
      <c r="A172" s="13" t="s">
        <v>35</v>
      </c>
      <c r="B172" s="13" t="s">
        <v>35</v>
      </c>
      <c r="C172" s="13" t="s">
        <v>39</v>
      </c>
      <c r="D172" s="14" t="s">
        <v>107</v>
      </c>
      <c r="E172" s="15">
        <v>33316345</v>
      </c>
      <c r="F172" s="15">
        <v>33674917</v>
      </c>
      <c r="G172" s="15">
        <v>18149164</v>
      </c>
      <c r="H172" s="15">
        <v>34275860</v>
      </c>
      <c r="I172" s="15">
        <v>34581203</v>
      </c>
      <c r="J172" s="15">
        <f t="shared" si="10"/>
        <v>305343</v>
      </c>
      <c r="K172" s="16">
        <f t="shared" si="11"/>
        <v>8.9083979220360918E-3</v>
      </c>
      <c r="L172" s="1"/>
    </row>
    <row r="173" spans="1:12" ht="15" customHeight="1" x14ac:dyDescent="0.25">
      <c r="A173" s="13" t="s">
        <v>35</v>
      </c>
      <c r="B173" s="13" t="s">
        <v>35</v>
      </c>
      <c r="C173" s="13" t="s">
        <v>44</v>
      </c>
      <c r="D173" s="14" t="s">
        <v>292</v>
      </c>
      <c r="E173" s="15">
        <v>3036564328</v>
      </c>
      <c r="F173" s="15">
        <v>3334781548</v>
      </c>
      <c r="G173" s="15">
        <v>1660769941</v>
      </c>
      <c r="H173" s="15">
        <v>3124017367</v>
      </c>
      <c r="I173" s="15">
        <v>3379871100</v>
      </c>
      <c r="J173" s="15">
        <f t="shared" si="10"/>
        <v>255853733</v>
      </c>
      <c r="K173" s="16">
        <f t="shared" si="11"/>
        <v>8.189894707457944E-2</v>
      </c>
      <c r="L173" s="1"/>
    </row>
    <row r="174" spans="1:12" ht="15" customHeight="1" x14ac:dyDescent="0.25">
      <c r="A174" s="13" t="s">
        <v>35</v>
      </c>
      <c r="B174" s="13" t="s">
        <v>35</v>
      </c>
      <c r="C174" s="13" t="s">
        <v>46</v>
      </c>
      <c r="D174" s="14" t="s">
        <v>293</v>
      </c>
      <c r="E174" s="15">
        <v>201697274</v>
      </c>
      <c r="F174" s="15">
        <v>172658984</v>
      </c>
      <c r="G174" s="15">
        <v>145759813</v>
      </c>
      <c r="H174" s="15">
        <v>207506154</v>
      </c>
      <c r="I174" s="15">
        <v>134511334</v>
      </c>
      <c r="J174" s="15">
        <f t="shared" si="10"/>
        <v>-72994820</v>
      </c>
      <c r="K174" s="16">
        <f t="shared" si="11"/>
        <v>-0.35177183227057451</v>
      </c>
      <c r="L174" s="1"/>
    </row>
    <row r="175" spans="1:12" ht="15" customHeight="1" x14ac:dyDescent="0.25">
      <c r="A175" s="13" t="s">
        <v>35</v>
      </c>
      <c r="B175" s="13" t="s">
        <v>35</v>
      </c>
      <c r="C175" s="13" t="s">
        <v>48</v>
      </c>
      <c r="D175" s="14" t="s">
        <v>294</v>
      </c>
      <c r="E175" s="15">
        <v>50880178</v>
      </c>
      <c r="F175" s="15">
        <v>52733932</v>
      </c>
      <c r="G175" s="15">
        <v>34859155</v>
      </c>
      <c r="H175" s="15">
        <v>52345529</v>
      </c>
      <c r="I175" s="15">
        <v>52465179</v>
      </c>
      <c r="J175" s="15">
        <f t="shared" si="10"/>
        <v>119650</v>
      </c>
      <c r="K175" s="16">
        <f t="shared" si="11"/>
        <v>2.2857730600067106E-3</v>
      </c>
      <c r="L175" s="1"/>
    </row>
    <row r="176" spans="1:12" ht="15" customHeight="1" x14ac:dyDescent="0.25">
      <c r="A176" s="13" t="s">
        <v>35</v>
      </c>
      <c r="B176" s="13" t="s">
        <v>35</v>
      </c>
      <c r="C176" s="13" t="s">
        <v>61</v>
      </c>
      <c r="D176" s="14" t="s">
        <v>295</v>
      </c>
      <c r="E176" s="15">
        <v>2317991</v>
      </c>
      <c r="F176" s="15">
        <v>2244619</v>
      </c>
      <c r="G176" s="15">
        <v>1548276</v>
      </c>
      <c r="H176" s="15">
        <v>2384751</v>
      </c>
      <c r="I176" s="15">
        <v>2396802</v>
      </c>
      <c r="J176" s="15">
        <f t="shared" si="10"/>
        <v>12051</v>
      </c>
      <c r="K176" s="16">
        <f t="shared" si="11"/>
        <v>5.0533577719434862E-3</v>
      </c>
      <c r="L176" s="1"/>
    </row>
    <row r="177" spans="1:12" ht="15" customHeight="1" x14ac:dyDescent="0.25">
      <c r="A177" s="13" t="s">
        <v>35</v>
      </c>
      <c r="B177" s="13" t="s">
        <v>35</v>
      </c>
      <c r="C177" s="13" t="s">
        <v>63</v>
      </c>
      <c r="D177" s="14" t="s">
        <v>296</v>
      </c>
      <c r="E177" s="15">
        <v>17554446</v>
      </c>
      <c r="F177" s="15">
        <v>17130496</v>
      </c>
      <c r="G177" s="15">
        <v>10714472</v>
      </c>
      <c r="H177" s="15">
        <v>18060017</v>
      </c>
      <c r="I177" s="15">
        <v>18045012</v>
      </c>
      <c r="J177" s="15">
        <f t="shared" si="10"/>
        <v>-15005</v>
      </c>
      <c r="K177" s="16">
        <f t="shared" si="11"/>
        <v>-8.3084085690506276E-4</v>
      </c>
      <c r="L177" s="1"/>
    </row>
    <row r="178" spans="1:12" ht="15" customHeight="1" x14ac:dyDescent="0.25">
      <c r="A178" s="13" t="s">
        <v>35</v>
      </c>
      <c r="B178" s="13" t="s">
        <v>297</v>
      </c>
      <c r="C178" s="13" t="s">
        <v>35</v>
      </c>
      <c r="D178" s="14" t="s">
        <v>298</v>
      </c>
      <c r="E178" s="15">
        <v>781485456</v>
      </c>
      <c r="F178" s="15">
        <v>812714300</v>
      </c>
      <c r="G178" s="15">
        <v>564926944</v>
      </c>
      <c r="H178" s="15">
        <v>803992282</v>
      </c>
      <c r="I178" s="15">
        <v>797359218</v>
      </c>
      <c r="J178" s="15">
        <f t="shared" si="10"/>
        <v>-6633064</v>
      </c>
      <c r="K178" s="16">
        <f t="shared" si="11"/>
        <v>-8.2501587994099675E-3</v>
      </c>
      <c r="L178" s="1"/>
    </row>
    <row r="179" spans="1:12" ht="15" customHeight="1" x14ac:dyDescent="0.25">
      <c r="A179" s="13" t="s">
        <v>35</v>
      </c>
      <c r="B179" s="13" t="s">
        <v>35</v>
      </c>
      <c r="C179" s="13" t="s">
        <v>39</v>
      </c>
      <c r="D179" s="14" t="s">
        <v>299</v>
      </c>
      <c r="E179" s="15">
        <v>69115375</v>
      </c>
      <c r="F179" s="15">
        <v>69940310</v>
      </c>
      <c r="G179" s="15">
        <v>44314875</v>
      </c>
      <c r="H179" s="15">
        <v>71105896</v>
      </c>
      <c r="I179" s="15">
        <v>67984776</v>
      </c>
      <c r="J179" s="15">
        <f t="shared" si="10"/>
        <v>-3121120</v>
      </c>
      <c r="K179" s="16">
        <f t="shared" si="11"/>
        <v>-4.3893969073956964E-2</v>
      </c>
      <c r="L179" s="1"/>
    </row>
    <row r="180" spans="1:12" ht="15" customHeight="1" x14ac:dyDescent="0.25">
      <c r="A180" s="13" t="s">
        <v>35</v>
      </c>
      <c r="B180" s="13" t="s">
        <v>35</v>
      </c>
      <c r="C180" s="13" t="s">
        <v>44</v>
      </c>
      <c r="D180" s="14" t="s">
        <v>300</v>
      </c>
      <c r="E180" s="15">
        <v>8543154</v>
      </c>
      <c r="F180" s="15">
        <v>7912256</v>
      </c>
      <c r="G180" s="15">
        <v>4855389</v>
      </c>
      <c r="H180" s="15">
        <v>8789204</v>
      </c>
      <c r="I180" s="15">
        <v>8645435</v>
      </c>
      <c r="J180" s="15">
        <f t="shared" si="10"/>
        <v>-143769</v>
      </c>
      <c r="K180" s="16">
        <f t="shared" si="11"/>
        <v>-1.6357453985594145E-2</v>
      </c>
      <c r="L180" s="1"/>
    </row>
    <row r="181" spans="1:12" ht="15" customHeight="1" x14ac:dyDescent="0.25">
      <c r="A181" s="13" t="s">
        <v>35</v>
      </c>
      <c r="B181" s="13" t="s">
        <v>35</v>
      </c>
      <c r="C181" s="13" t="s">
        <v>46</v>
      </c>
      <c r="D181" s="14" t="s">
        <v>301</v>
      </c>
      <c r="E181" s="15">
        <v>255404557</v>
      </c>
      <c r="F181" s="15">
        <v>247829338</v>
      </c>
      <c r="G181" s="15">
        <v>166306885</v>
      </c>
      <c r="H181" s="15">
        <v>262760215</v>
      </c>
      <c r="I181" s="15">
        <v>222952397</v>
      </c>
      <c r="J181" s="15">
        <f t="shared" si="10"/>
        <v>-39807818</v>
      </c>
      <c r="K181" s="16">
        <f t="shared" si="11"/>
        <v>-0.15149865058528741</v>
      </c>
      <c r="L181" s="1"/>
    </row>
    <row r="182" spans="1:12" ht="15" customHeight="1" x14ac:dyDescent="0.25">
      <c r="A182" s="13" t="s">
        <v>35</v>
      </c>
      <c r="B182" s="13" t="s">
        <v>35</v>
      </c>
      <c r="C182" s="13" t="s">
        <v>48</v>
      </c>
      <c r="D182" s="14" t="s">
        <v>302</v>
      </c>
      <c r="E182" s="15">
        <v>125629347</v>
      </c>
      <c r="F182" s="15">
        <v>120497696</v>
      </c>
      <c r="G182" s="15">
        <v>94903845</v>
      </c>
      <c r="H182" s="15">
        <v>129247491</v>
      </c>
      <c r="I182" s="15">
        <v>130710423</v>
      </c>
      <c r="J182" s="15">
        <f t="shared" si="10"/>
        <v>1462932</v>
      </c>
      <c r="K182" s="16">
        <f t="shared" si="11"/>
        <v>1.1318842545268442E-2</v>
      </c>
      <c r="L182" s="1"/>
    </row>
    <row r="183" spans="1:12" ht="15" customHeight="1" x14ac:dyDescent="0.25">
      <c r="A183" s="13" t="s">
        <v>35</v>
      </c>
      <c r="B183" s="13" t="s">
        <v>35</v>
      </c>
      <c r="C183" s="13" t="s">
        <v>61</v>
      </c>
      <c r="D183" s="14" t="s">
        <v>303</v>
      </c>
      <c r="E183" s="15">
        <v>202124197</v>
      </c>
      <c r="F183" s="15">
        <v>246438159</v>
      </c>
      <c r="G183" s="15">
        <v>177849804</v>
      </c>
      <c r="H183" s="15">
        <v>207945384</v>
      </c>
      <c r="I183" s="15">
        <v>247224745</v>
      </c>
      <c r="J183" s="15">
        <f t="shared" si="10"/>
        <v>39279361</v>
      </c>
      <c r="K183" s="16">
        <f t="shared" si="11"/>
        <v>0.18889268058963021</v>
      </c>
      <c r="L183" s="1"/>
    </row>
    <row r="184" spans="1:12" ht="15" customHeight="1" x14ac:dyDescent="0.25">
      <c r="A184" s="13" t="s">
        <v>35</v>
      </c>
      <c r="B184" s="13" t="s">
        <v>35</v>
      </c>
      <c r="C184" s="13" t="s">
        <v>77</v>
      </c>
      <c r="D184" s="14" t="s">
        <v>304</v>
      </c>
      <c r="E184" s="15">
        <v>120668826</v>
      </c>
      <c r="F184" s="15">
        <v>120096541</v>
      </c>
      <c r="G184" s="15">
        <v>76696146</v>
      </c>
      <c r="H184" s="15">
        <v>124144092</v>
      </c>
      <c r="I184" s="15">
        <v>119841442</v>
      </c>
      <c r="J184" s="15">
        <f t="shared" si="10"/>
        <v>-4302650</v>
      </c>
      <c r="K184" s="16">
        <f t="shared" si="11"/>
        <v>-3.4658516008961589E-2</v>
      </c>
      <c r="L184" s="1"/>
    </row>
    <row r="185" spans="1:12" ht="15" customHeight="1" x14ac:dyDescent="0.25">
      <c r="A185" s="13" t="s">
        <v>35</v>
      </c>
      <c r="B185" s="13" t="s">
        <v>305</v>
      </c>
      <c r="C185" s="13" t="s">
        <v>35</v>
      </c>
      <c r="D185" s="14" t="s">
        <v>306</v>
      </c>
      <c r="E185" s="15">
        <v>9326580</v>
      </c>
      <c r="F185" s="15">
        <v>9434017</v>
      </c>
      <c r="G185" s="15">
        <v>0</v>
      </c>
      <c r="H185" s="15">
        <v>9595185</v>
      </c>
      <c r="I185" s="15">
        <v>9705758</v>
      </c>
      <c r="J185" s="15">
        <f t="shared" si="10"/>
        <v>110573</v>
      </c>
      <c r="K185" s="16">
        <f t="shared" si="11"/>
        <v>1.152380073964181E-2</v>
      </c>
      <c r="L185" s="1"/>
    </row>
    <row r="186" spans="1:12" ht="15" customHeight="1" x14ac:dyDescent="0.25">
      <c r="A186" s="13" t="s">
        <v>35</v>
      </c>
      <c r="B186" s="13" t="s">
        <v>35</v>
      </c>
      <c r="C186" s="13" t="s">
        <v>39</v>
      </c>
      <c r="D186" s="14" t="s">
        <v>307</v>
      </c>
      <c r="E186" s="15">
        <v>9326580</v>
      </c>
      <c r="F186" s="15">
        <v>9434017</v>
      </c>
      <c r="G186" s="15">
        <v>0</v>
      </c>
      <c r="H186" s="15">
        <v>9595185</v>
      </c>
      <c r="I186" s="15">
        <v>9705758</v>
      </c>
      <c r="J186" s="15">
        <f t="shared" si="10"/>
        <v>110573</v>
      </c>
      <c r="K186" s="16">
        <f t="shared" si="11"/>
        <v>1.152380073964181E-2</v>
      </c>
      <c r="L186" s="1"/>
    </row>
    <row r="187" spans="1:12" ht="27.6" customHeight="1" x14ac:dyDescent="0.25">
      <c r="A187" s="13" t="s">
        <v>35</v>
      </c>
      <c r="B187" s="13" t="s">
        <v>308</v>
      </c>
      <c r="C187" s="13" t="s">
        <v>35</v>
      </c>
      <c r="D187" s="14" t="s">
        <v>309</v>
      </c>
      <c r="E187" s="15">
        <v>15073488825</v>
      </c>
      <c r="F187" s="15">
        <v>15271269385</v>
      </c>
      <c r="G187" s="15">
        <v>10101267796</v>
      </c>
      <c r="H187" s="15">
        <v>15650559747</v>
      </c>
      <c r="I187" s="15">
        <v>15887842375</v>
      </c>
      <c r="J187" s="15">
        <f t="shared" si="10"/>
        <v>237282628</v>
      </c>
      <c r="K187" s="16">
        <f t="shared" si="11"/>
        <v>1.5161286997769129E-2</v>
      </c>
      <c r="L187" s="1"/>
    </row>
    <row r="188" spans="1:12" ht="15" customHeight="1" x14ac:dyDescent="0.25">
      <c r="A188" s="13" t="s">
        <v>35</v>
      </c>
      <c r="B188" s="13" t="s">
        <v>35</v>
      </c>
      <c r="C188" s="13" t="s">
        <v>39</v>
      </c>
      <c r="D188" s="14" t="s">
        <v>310</v>
      </c>
      <c r="E188" s="15">
        <v>40126909</v>
      </c>
      <c r="F188" s="15">
        <v>139049065</v>
      </c>
      <c r="G188" s="15">
        <v>89533120</v>
      </c>
      <c r="H188" s="15">
        <v>41282565</v>
      </c>
      <c r="I188" s="15">
        <v>156788444</v>
      </c>
      <c r="J188" s="15">
        <f t="shared" ref="J188:J219" si="12">I188-H188</f>
        <v>115505879</v>
      </c>
      <c r="K188" s="16">
        <f t="shared" ref="K188:K219" si="13">(J188/H188)</f>
        <v>2.7979336797507615</v>
      </c>
      <c r="L188" s="1"/>
    </row>
    <row r="189" spans="1:12" ht="15" customHeight="1" x14ac:dyDescent="0.25">
      <c r="A189" s="13" t="s">
        <v>35</v>
      </c>
      <c r="B189" s="13" t="s">
        <v>35</v>
      </c>
      <c r="C189" s="13" t="s">
        <v>44</v>
      </c>
      <c r="D189" s="14" t="s">
        <v>311</v>
      </c>
      <c r="E189" s="15">
        <v>111432111</v>
      </c>
      <c r="F189" s="15">
        <v>107848161</v>
      </c>
      <c r="G189" s="15">
        <v>69762697</v>
      </c>
      <c r="H189" s="15">
        <v>114641355</v>
      </c>
      <c r="I189" s="15">
        <v>113280007</v>
      </c>
      <c r="J189" s="15">
        <f t="shared" si="12"/>
        <v>-1361348</v>
      </c>
      <c r="K189" s="16">
        <f t="shared" si="13"/>
        <v>-1.1874842198088115E-2</v>
      </c>
      <c r="L189" s="1"/>
    </row>
    <row r="190" spans="1:12" ht="15" customHeight="1" x14ac:dyDescent="0.25">
      <c r="A190" s="13" t="s">
        <v>35</v>
      </c>
      <c r="B190" s="13" t="s">
        <v>35</v>
      </c>
      <c r="C190" s="13" t="s">
        <v>46</v>
      </c>
      <c r="D190" s="14" t="s">
        <v>312</v>
      </c>
      <c r="E190" s="15">
        <v>6819538</v>
      </c>
      <c r="F190" s="15">
        <v>7576175</v>
      </c>
      <c r="G190" s="15">
        <v>4802649</v>
      </c>
      <c r="H190" s="15">
        <v>7015939</v>
      </c>
      <c r="I190" s="15">
        <v>7147998</v>
      </c>
      <c r="J190" s="15">
        <f t="shared" si="12"/>
        <v>132059</v>
      </c>
      <c r="K190" s="16">
        <f t="shared" si="13"/>
        <v>1.8822712113089921E-2</v>
      </c>
      <c r="L190" s="1"/>
    </row>
    <row r="191" spans="1:12" ht="15" customHeight="1" x14ac:dyDescent="0.25">
      <c r="A191" s="13" t="s">
        <v>35</v>
      </c>
      <c r="B191" s="13" t="s">
        <v>35</v>
      </c>
      <c r="C191" s="13" t="s">
        <v>48</v>
      </c>
      <c r="D191" s="14" t="s">
        <v>313</v>
      </c>
      <c r="E191" s="15">
        <v>3497314</v>
      </c>
      <c r="F191" s="15">
        <v>3497314</v>
      </c>
      <c r="G191" s="15">
        <v>1933713</v>
      </c>
      <c r="H191" s="15">
        <v>3598037</v>
      </c>
      <c r="I191" s="15">
        <v>0</v>
      </c>
      <c r="J191" s="15">
        <f t="shared" si="12"/>
        <v>-3598037</v>
      </c>
      <c r="K191" s="16">
        <f t="shared" si="13"/>
        <v>-1</v>
      </c>
      <c r="L191" s="1"/>
    </row>
    <row r="192" spans="1:12" ht="15" customHeight="1" x14ac:dyDescent="0.25">
      <c r="A192" s="13" t="s">
        <v>35</v>
      </c>
      <c r="B192" s="13" t="s">
        <v>35</v>
      </c>
      <c r="C192" s="13" t="s">
        <v>61</v>
      </c>
      <c r="D192" s="14" t="s">
        <v>314</v>
      </c>
      <c r="E192" s="15">
        <v>151035629</v>
      </c>
      <c r="F192" s="15">
        <v>168075192</v>
      </c>
      <c r="G192" s="15">
        <v>109754521</v>
      </c>
      <c r="H192" s="15">
        <v>156092668</v>
      </c>
      <c r="I192" s="15">
        <v>199980480</v>
      </c>
      <c r="J192" s="15">
        <f t="shared" si="12"/>
        <v>43887812</v>
      </c>
      <c r="K192" s="16">
        <f t="shared" si="13"/>
        <v>0.28116510892106733</v>
      </c>
      <c r="L192" s="1"/>
    </row>
    <row r="193" spans="1:12" ht="15" customHeight="1" x14ac:dyDescent="0.25">
      <c r="A193" s="13" t="s">
        <v>35</v>
      </c>
      <c r="B193" s="13" t="s">
        <v>35</v>
      </c>
      <c r="C193" s="13" t="s">
        <v>77</v>
      </c>
      <c r="D193" s="14" t="s">
        <v>315</v>
      </c>
      <c r="E193" s="15">
        <v>21640220</v>
      </c>
      <c r="F193" s="15">
        <v>21273853</v>
      </c>
      <c r="G193" s="15">
        <v>14198600</v>
      </c>
      <c r="H193" s="15">
        <v>22263398</v>
      </c>
      <c r="I193" s="15">
        <v>21826697</v>
      </c>
      <c r="J193" s="15">
        <f t="shared" si="12"/>
        <v>-436701</v>
      </c>
      <c r="K193" s="16">
        <f t="shared" si="13"/>
        <v>-1.9615199800138327E-2</v>
      </c>
      <c r="L193" s="1"/>
    </row>
    <row r="194" spans="1:12" ht="15" customHeight="1" x14ac:dyDescent="0.25">
      <c r="A194" s="13" t="s">
        <v>35</v>
      </c>
      <c r="B194" s="13" t="s">
        <v>35</v>
      </c>
      <c r="C194" s="13" t="s">
        <v>63</v>
      </c>
      <c r="D194" s="14" t="s">
        <v>316</v>
      </c>
      <c r="E194" s="15">
        <v>27583019</v>
      </c>
      <c r="F194" s="15">
        <v>26742286</v>
      </c>
      <c r="G194" s="15">
        <v>18407461</v>
      </c>
      <c r="H194" s="15">
        <v>28377412</v>
      </c>
      <c r="I194" s="15">
        <v>28399017</v>
      </c>
      <c r="J194" s="15">
        <f t="shared" si="12"/>
        <v>21605</v>
      </c>
      <c r="K194" s="16">
        <f t="shared" si="13"/>
        <v>7.6134497395322727E-4</v>
      </c>
      <c r="L194" s="1"/>
    </row>
    <row r="195" spans="1:12" ht="15" customHeight="1" x14ac:dyDescent="0.25">
      <c r="A195" s="13" t="s">
        <v>35</v>
      </c>
      <c r="B195" s="13" t="s">
        <v>35</v>
      </c>
      <c r="C195" s="13" t="s">
        <v>65</v>
      </c>
      <c r="D195" s="14" t="s">
        <v>317</v>
      </c>
      <c r="E195" s="15">
        <v>11738884392</v>
      </c>
      <c r="F195" s="15">
        <v>11806270700</v>
      </c>
      <c r="G195" s="15">
        <v>7892477888</v>
      </c>
      <c r="H195" s="15">
        <v>12186442728</v>
      </c>
      <c r="I195" s="15">
        <v>12252155125</v>
      </c>
      <c r="J195" s="15">
        <f t="shared" si="12"/>
        <v>65712397</v>
      </c>
      <c r="K195" s="16">
        <f t="shared" si="13"/>
        <v>5.3922542013853545E-3</v>
      </c>
      <c r="L195" s="1"/>
    </row>
    <row r="196" spans="1:12" ht="15" customHeight="1" x14ac:dyDescent="0.25">
      <c r="A196" s="13" t="s">
        <v>35</v>
      </c>
      <c r="B196" s="13" t="s">
        <v>35</v>
      </c>
      <c r="C196" s="13" t="s">
        <v>129</v>
      </c>
      <c r="D196" s="14" t="s">
        <v>318</v>
      </c>
      <c r="E196" s="15">
        <v>8425649</v>
      </c>
      <c r="F196" s="15">
        <v>8341224</v>
      </c>
      <c r="G196" s="15">
        <v>3786510</v>
      </c>
      <c r="H196" s="15">
        <v>8668308</v>
      </c>
      <c r="I196" s="15">
        <v>8576238</v>
      </c>
      <c r="J196" s="15">
        <f t="shared" si="12"/>
        <v>-92070</v>
      </c>
      <c r="K196" s="16">
        <f t="shared" si="13"/>
        <v>-1.0621449999238605E-2</v>
      </c>
      <c r="L196" s="1"/>
    </row>
    <row r="197" spans="1:12" ht="15" customHeight="1" x14ac:dyDescent="0.25">
      <c r="A197" s="49" t="s">
        <v>35</v>
      </c>
      <c r="B197" s="49" t="s">
        <v>35</v>
      </c>
      <c r="C197" s="49" t="s">
        <v>131</v>
      </c>
      <c r="D197" s="50" t="s">
        <v>319</v>
      </c>
      <c r="E197" s="51">
        <v>1666825900</v>
      </c>
      <c r="F197" s="51">
        <v>1685521123</v>
      </c>
      <c r="G197" s="51">
        <v>1102311831</v>
      </c>
      <c r="H197" s="51">
        <v>1733548348</v>
      </c>
      <c r="I197" s="51">
        <v>1730842593</v>
      </c>
      <c r="J197" s="51">
        <f t="shared" si="12"/>
        <v>-2705755</v>
      </c>
      <c r="K197" s="52">
        <f t="shared" si="13"/>
        <v>-1.5608188852198081E-3</v>
      </c>
      <c r="L197" s="1"/>
    </row>
    <row r="198" spans="1:12" ht="15" customHeight="1" x14ac:dyDescent="0.25">
      <c r="A198" s="45" t="s">
        <v>35</v>
      </c>
      <c r="B198" s="45" t="s">
        <v>35</v>
      </c>
      <c r="C198" s="45" t="s">
        <v>320</v>
      </c>
      <c r="D198" s="46" t="s">
        <v>321</v>
      </c>
      <c r="E198" s="47">
        <v>1297218144</v>
      </c>
      <c r="F198" s="47">
        <v>1297074292</v>
      </c>
      <c r="G198" s="47">
        <v>794298806</v>
      </c>
      <c r="H198" s="47">
        <v>1348628989</v>
      </c>
      <c r="I198" s="47">
        <v>1368845776</v>
      </c>
      <c r="J198" s="47">
        <f t="shared" si="12"/>
        <v>20216787</v>
      </c>
      <c r="K198" s="48">
        <f t="shared" si="13"/>
        <v>1.4990621709081473E-2</v>
      </c>
      <c r="L198" s="1"/>
    </row>
    <row r="199" spans="1:12" ht="15" customHeight="1" x14ac:dyDescent="0.25">
      <c r="A199" s="13" t="s">
        <v>35</v>
      </c>
      <c r="B199" s="13" t="s">
        <v>322</v>
      </c>
      <c r="C199" s="13" t="s">
        <v>35</v>
      </c>
      <c r="D199" s="14" t="s">
        <v>323</v>
      </c>
      <c r="E199" s="15">
        <v>13161398431</v>
      </c>
      <c r="F199" s="15">
        <v>13357999553</v>
      </c>
      <c r="G199" s="15">
        <v>9248541002</v>
      </c>
      <c r="H199" s="15">
        <v>13533113309</v>
      </c>
      <c r="I199" s="15">
        <v>13387187712</v>
      </c>
      <c r="J199" s="15">
        <f t="shared" si="12"/>
        <v>-145925597</v>
      </c>
      <c r="K199" s="16">
        <f t="shared" si="13"/>
        <v>-1.0782854888457507E-2</v>
      </c>
      <c r="L199" s="1"/>
    </row>
    <row r="200" spans="1:12" ht="15" customHeight="1" x14ac:dyDescent="0.25">
      <c r="A200" s="13" t="s">
        <v>35</v>
      </c>
      <c r="B200" s="13" t="s">
        <v>35</v>
      </c>
      <c r="C200" s="13" t="s">
        <v>44</v>
      </c>
      <c r="D200" s="14" t="s">
        <v>324</v>
      </c>
      <c r="E200" s="15">
        <v>11617954708</v>
      </c>
      <c r="F200" s="15">
        <v>11812667181</v>
      </c>
      <c r="G200" s="15">
        <v>8399849426</v>
      </c>
      <c r="H200" s="15">
        <v>11945218508</v>
      </c>
      <c r="I200" s="15">
        <v>11716632091</v>
      </c>
      <c r="J200" s="15">
        <f t="shared" si="12"/>
        <v>-228586417</v>
      </c>
      <c r="K200" s="16">
        <f t="shared" si="13"/>
        <v>-1.9136227340413252E-2</v>
      </c>
      <c r="L200" s="1"/>
    </row>
    <row r="201" spans="1:12" ht="15" customHeight="1" x14ac:dyDescent="0.25">
      <c r="A201" s="13" t="s">
        <v>35</v>
      </c>
      <c r="B201" s="13" t="s">
        <v>35</v>
      </c>
      <c r="C201" s="13" t="s">
        <v>48</v>
      </c>
      <c r="D201" s="14" t="s">
        <v>325</v>
      </c>
      <c r="E201" s="15">
        <v>20147225</v>
      </c>
      <c r="F201" s="15">
        <v>19234411</v>
      </c>
      <c r="G201" s="15">
        <v>10836855</v>
      </c>
      <c r="H201" s="15">
        <v>20727465</v>
      </c>
      <c r="I201" s="15">
        <v>22873861</v>
      </c>
      <c r="J201" s="15">
        <f t="shared" si="12"/>
        <v>2146396</v>
      </c>
      <c r="K201" s="16">
        <f t="shared" si="13"/>
        <v>0.10355323238997147</v>
      </c>
      <c r="L201" s="1"/>
    </row>
    <row r="202" spans="1:12" ht="15" customHeight="1" x14ac:dyDescent="0.25">
      <c r="A202" s="13" t="s">
        <v>35</v>
      </c>
      <c r="B202" s="13" t="s">
        <v>35</v>
      </c>
      <c r="C202" s="13" t="s">
        <v>65</v>
      </c>
      <c r="D202" s="14" t="s">
        <v>326</v>
      </c>
      <c r="E202" s="15">
        <v>474745138</v>
      </c>
      <c r="F202" s="15">
        <v>490056321</v>
      </c>
      <c r="G202" s="15">
        <v>336148838</v>
      </c>
      <c r="H202" s="15">
        <v>488417698</v>
      </c>
      <c r="I202" s="15">
        <v>492336926</v>
      </c>
      <c r="J202" s="15">
        <f t="shared" si="12"/>
        <v>3919228</v>
      </c>
      <c r="K202" s="16">
        <f t="shared" si="13"/>
        <v>8.0243365792203539E-3</v>
      </c>
      <c r="L202" s="1"/>
    </row>
    <row r="203" spans="1:12" ht="15" customHeight="1" x14ac:dyDescent="0.25">
      <c r="A203" s="13" t="s">
        <v>35</v>
      </c>
      <c r="B203" s="13" t="s">
        <v>35</v>
      </c>
      <c r="C203" s="13" t="s">
        <v>67</v>
      </c>
      <c r="D203" s="14" t="s">
        <v>327</v>
      </c>
      <c r="E203" s="15">
        <v>1029544177</v>
      </c>
      <c r="F203" s="15">
        <v>1016801907</v>
      </c>
      <c r="G203" s="15">
        <v>488797460</v>
      </c>
      <c r="H203" s="15">
        <v>1059195050</v>
      </c>
      <c r="I203" s="15">
        <v>1135218599</v>
      </c>
      <c r="J203" s="15">
        <f t="shared" si="12"/>
        <v>76023549</v>
      </c>
      <c r="K203" s="16">
        <f t="shared" si="13"/>
        <v>7.1774834106333868E-2</v>
      </c>
      <c r="L203" s="1"/>
    </row>
    <row r="204" spans="1:12" ht="15" customHeight="1" x14ac:dyDescent="0.25">
      <c r="A204" s="13" t="s">
        <v>35</v>
      </c>
      <c r="B204" s="13" t="s">
        <v>35</v>
      </c>
      <c r="C204" s="13" t="s">
        <v>129</v>
      </c>
      <c r="D204" s="14" t="s">
        <v>328</v>
      </c>
      <c r="E204" s="15">
        <v>19007183</v>
      </c>
      <c r="F204" s="15">
        <v>19239733</v>
      </c>
      <c r="G204" s="15">
        <v>12908423</v>
      </c>
      <c r="H204" s="15">
        <v>19554588</v>
      </c>
      <c r="I204" s="15">
        <v>20126235</v>
      </c>
      <c r="J204" s="15">
        <f t="shared" si="12"/>
        <v>571647</v>
      </c>
      <c r="K204" s="16">
        <f t="shared" si="13"/>
        <v>2.9233395252306005E-2</v>
      </c>
      <c r="L204" s="1"/>
    </row>
    <row r="205" spans="1:12" ht="15" customHeight="1" x14ac:dyDescent="0.25">
      <c r="A205" s="13" t="s">
        <v>35</v>
      </c>
      <c r="B205" s="13" t="s">
        <v>329</v>
      </c>
      <c r="C205" s="13" t="s">
        <v>35</v>
      </c>
      <c r="D205" s="14" t="s">
        <v>330</v>
      </c>
      <c r="E205" s="15">
        <v>52752478</v>
      </c>
      <c r="F205" s="15">
        <v>51277921</v>
      </c>
      <c r="G205" s="15">
        <v>31249083</v>
      </c>
      <c r="H205" s="15">
        <v>54268599</v>
      </c>
      <c r="I205" s="15">
        <v>53960726</v>
      </c>
      <c r="J205" s="15">
        <f t="shared" si="12"/>
        <v>-307873</v>
      </c>
      <c r="K205" s="16">
        <f t="shared" si="13"/>
        <v>-5.6731333712889843E-3</v>
      </c>
      <c r="L205" s="1"/>
    </row>
    <row r="206" spans="1:12" ht="15" customHeight="1" x14ac:dyDescent="0.25">
      <c r="A206" s="13" t="s">
        <v>35</v>
      </c>
      <c r="B206" s="13" t="s">
        <v>35</v>
      </c>
      <c r="C206" s="13" t="s">
        <v>39</v>
      </c>
      <c r="D206" s="14" t="s">
        <v>107</v>
      </c>
      <c r="E206" s="15">
        <v>11495610</v>
      </c>
      <c r="F206" s="15">
        <v>11191913</v>
      </c>
      <c r="G206" s="15">
        <v>6141571</v>
      </c>
      <c r="H206" s="15">
        <v>11823535</v>
      </c>
      <c r="I206" s="15">
        <v>11707148</v>
      </c>
      <c r="J206" s="15">
        <f t="shared" si="12"/>
        <v>-116387</v>
      </c>
      <c r="K206" s="16">
        <f t="shared" si="13"/>
        <v>-9.8436719644336493E-3</v>
      </c>
      <c r="L206" s="1"/>
    </row>
    <row r="207" spans="1:12" ht="15" customHeight="1" x14ac:dyDescent="0.25">
      <c r="A207" s="13" t="s">
        <v>35</v>
      </c>
      <c r="B207" s="13" t="s">
        <v>35</v>
      </c>
      <c r="C207" s="13" t="s">
        <v>44</v>
      </c>
      <c r="D207" s="14" t="s">
        <v>331</v>
      </c>
      <c r="E207" s="15">
        <v>6557108</v>
      </c>
      <c r="F207" s="15">
        <v>6327668</v>
      </c>
      <c r="G207" s="15">
        <v>3883658</v>
      </c>
      <c r="H207" s="15">
        <v>6745953</v>
      </c>
      <c r="I207" s="15">
        <v>6707454</v>
      </c>
      <c r="J207" s="15">
        <f t="shared" si="12"/>
        <v>-38499</v>
      </c>
      <c r="K207" s="16">
        <f t="shared" si="13"/>
        <v>-5.7069772054445089E-3</v>
      </c>
      <c r="L207" s="1"/>
    </row>
    <row r="208" spans="1:12" ht="15" customHeight="1" x14ac:dyDescent="0.25">
      <c r="A208" s="13" t="s">
        <v>35</v>
      </c>
      <c r="B208" s="13" t="s">
        <v>35</v>
      </c>
      <c r="C208" s="13" t="s">
        <v>46</v>
      </c>
      <c r="D208" s="14" t="s">
        <v>332</v>
      </c>
      <c r="E208" s="15">
        <v>34699760</v>
      </c>
      <c r="F208" s="15">
        <v>33758340</v>
      </c>
      <c r="G208" s="15">
        <v>21223854</v>
      </c>
      <c r="H208" s="15">
        <v>35699111</v>
      </c>
      <c r="I208" s="15">
        <v>35546124</v>
      </c>
      <c r="J208" s="15">
        <f t="shared" si="12"/>
        <v>-152987</v>
      </c>
      <c r="K208" s="16">
        <f t="shared" si="13"/>
        <v>-4.2854568563346013E-3</v>
      </c>
      <c r="L208" s="1"/>
    </row>
    <row r="209" spans="1:12" ht="15" customHeight="1" x14ac:dyDescent="0.25">
      <c r="A209" s="13" t="s">
        <v>35</v>
      </c>
      <c r="B209" s="13" t="s">
        <v>333</v>
      </c>
      <c r="C209" s="13" t="s">
        <v>35</v>
      </c>
      <c r="D209" s="14" t="s">
        <v>334</v>
      </c>
      <c r="E209" s="15">
        <v>5235098944</v>
      </c>
      <c r="F209" s="15">
        <v>5433604008</v>
      </c>
      <c r="G209" s="15">
        <v>3097436587</v>
      </c>
      <c r="H209" s="15">
        <v>5385939896</v>
      </c>
      <c r="I209" s="15">
        <v>4475904414</v>
      </c>
      <c r="J209" s="15">
        <f t="shared" si="12"/>
        <v>-910035482</v>
      </c>
      <c r="K209" s="16">
        <f t="shared" si="13"/>
        <v>-0.16896502738098881</v>
      </c>
      <c r="L209" s="1"/>
    </row>
    <row r="210" spans="1:12" ht="15" customHeight="1" x14ac:dyDescent="0.25">
      <c r="A210" s="13" t="s">
        <v>35</v>
      </c>
      <c r="B210" s="13" t="s">
        <v>35</v>
      </c>
      <c r="C210" s="13" t="s">
        <v>39</v>
      </c>
      <c r="D210" s="14" t="s">
        <v>335</v>
      </c>
      <c r="E210" s="15">
        <v>491450383</v>
      </c>
      <c r="F210" s="15">
        <v>455662793</v>
      </c>
      <c r="G210" s="15">
        <v>279351504</v>
      </c>
      <c r="H210" s="15">
        <v>505604154</v>
      </c>
      <c r="I210" s="15">
        <v>542797004</v>
      </c>
      <c r="J210" s="15">
        <f t="shared" si="12"/>
        <v>37192850</v>
      </c>
      <c r="K210" s="16">
        <f t="shared" si="13"/>
        <v>7.3561203375714354E-2</v>
      </c>
      <c r="L210" s="1"/>
    </row>
    <row r="211" spans="1:12" ht="15" customHeight="1" x14ac:dyDescent="0.25">
      <c r="A211" s="13" t="s">
        <v>35</v>
      </c>
      <c r="B211" s="13" t="s">
        <v>35</v>
      </c>
      <c r="C211" s="13" t="s">
        <v>44</v>
      </c>
      <c r="D211" s="14" t="s">
        <v>336</v>
      </c>
      <c r="E211" s="15">
        <v>45415573</v>
      </c>
      <c r="F211" s="15">
        <v>47902892</v>
      </c>
      <c r="G211" s="15">
        <v>24620226</v>
      </c>
      <c r="H211" s="15">
        <v>46723542</v>
      </c>
      <c r="I211" s="15">
        <v>50747891</v>
      </c>
      <c r="J211" s="15">
        <f t="shared" si="12"/>
        <v>4024349</v>
      </c>
      <c r="K211" s="16">
        <f t="shared" si="13"/>
        <v>8.6131077134520326E-2</v>
      </c>
      <c r="L211" s="1"/>
    </row>
    <row r="212" spans="1:12" ht="15" customHeight="1" x14ac:dyDescent="0.25">
      <c r="A212" s="13" t="s">
        <v>35</v>
      </c>
      <c r="B212" s="13" t="s">
        <v>35</v>
      </c>
      <c r="C212" s="13" t="s">
        <v>95</v>
      </c>
      <c r="D212" s="14" t="s">
        <v>337</v>
      </c>
      <c r="E212" s="15">
        <v>169825030</v>
      </c>
      <c r="F212" s="15">
        <v>154948877</v>
      </c>
      <c r="G212" s="15">
        <v>66441781</v>
      </c>
      <c r="H212" s="15">
        <v>174715991</v>
      </c>
      <c r="I212" s="15">
        <v>90489389</v>
      </c>
      <c r="J212" s="15">
        <f t="shared" si="12"/>
        <v>-84226602</v>
      </c>
      <c r="K212" s="16">
        <f t="shared" si="13"/>
        <v>-0.48207723584957946</v>
      </c>
      <c r="L212" s="1"/>
    </row>
    <row r="213" spans="1:12" ht="15" customHeight="1" x14ac:dyDescent="0.25">
      <c r="A213" s="13" t="s">
        <v>35</v>
      </c>
      <c r="B213" s="13" t="s">
        <v>35</v>
      </c>
      <c r="C213" s="13" t="s">
        <v>139</v>
      </c>
      <c r="D213" s="14" t="s">
        <v>338</v>
      </c>
      <c r="E213" s="15">
        <v>242032034</v>
      </c>
      <c r="F213" s="15">
        <v>225402656</v>
      </c>
      <c r="G213" s="15">
        <v>117282481</v>
      </c>
      <c r="H213" s="15">
        <v>249002557</v>
      </c>
      <c r="I213" s="15">
        <v>163457288</v>
      </c>
      <c r="J213" s="15">
        <f t="shared" si="12"/>
        <v>-85545269</v>
      </c>
      <c r="K213" s="16">
        <f t="shared" si="13"/>
        <v>-0.34355176922942199</v>
      </c>
      <c r="L213" s="1"/>
    </row>
    <row r="214" spans="1:12" ht="15" customHeight="1" x14ac:dyDescent="0.25">
      <c r="A214" s="13" t="s">
        <v>35</v>
      </c>
      <c r="B214" s="13" t="s">
        <v>35</v>
      </c>
      <c r="C214" s="13" t="s">
        <v>97</v>
      </c>
      <c r="D214" s="14" t="s">
        <v>339</v>
      </c>
      <c r="E214" s="15">
        <v>137800034</v>
      </c>
      <c r="F214" s="15">
        <v>127742365</v>
      </c>
      <c r="G214" s="15">
        <v>36895213</v>
      </c>
      <c r="H214" s="15">
        <v>141768675</v>
      </c>
      <c r="I214" s="15">
        <v>118654409</v>
      </c>
      <c r="J214" s="15">
        <f t="shared" si="12"/>
        <v>-23114266</v>
      </c>
      <c r="K214" s="16">
        <f t="shared" si="13"/>
        <v>-0.16304212478532371</v>
      </c>
      <c r="L214" s="1"/>
    </row>
    <row r="215" spans="1:12" ht="15" customHeight="1" x14ac:dyDescent="0.25">
      <c r="A215" s="13" t="s">
        <v>35</v>
      </c>
      <c r="B215" s="13" t="s">
        <v>35</v>
      </c>
      <c r="C215" s="13" t="s">
        <v>99</v>
      </c>
      <c r="D215" s="14" t="s">
        <v>340</v>
      </c>
      <c r="E215" s="15">
        <v>285829828</v>
      </c>
      <c r="F215" s="15">
        <v>264863201</v>
      </c>
      <c r="G215" s="15">
        <v>147981575</v>
      </c>
      <c r="H215" s="15">
        <v>294061727</v>
      </c>
      <c r="I215" s="15">
        <v>203341011</v>
      </c>
      <c r="J215" s="15">
        <f t="shared" si="12"/>
        <v>-90720716</v>
      </c>
      <c r="K215" s="16">
        <f t="shared" si="13"/>
        <v>-0.30850909067809429</v>
      </c>
      <c r="L215" s="1"/>
    </row>
    <row r="216" spans="1:12" ht="15" customHeight="1" x14ac:dyDescent="0.25">
      <c r="A216" s="13" t="s">
        <v>35</v>
      </c>
      <c r="B216" s="13" t="s">
        <v>35</v>
      </c>
      <c r="C216" s="13" t="s">
        <v>101</v>
      </c>
      <c r="D216" s="14" t="s">
        <v>341</v>
      </c>
      <c r="E216" s="15">
        <v>381770306</v>
      </c>
      <c r="F216" s="15">
        <v>389112061</v>
      </c>
      <c r="G216" s="15">
        <v>215690383</v>
      </c>
      <c r="H216" s="15">
        <v>392835392</v>
      </c>
      <c r="I216" s="15">
        <v>334023534</v>
      </c>
      <c r="J216" s="15">
        <f t="shared" si="12"/>
        <v>-58811858</v>
      </c>
      <c r="K216" s="16">
        <f t="shared" si="13"/>
        <v>-0.14971120015581488</v>
      </c>
      <c r="L216" s="1"/>
    </row>
    <row r="217" spans="1:12" ht="15" customHeight="1" x14ac:dyDescent="0.25">
      <c r="A217" s="13" t="s">
        <v>35</v>
      </c>
      <c r="B217" s="13" t="s">
        <v>35</v>
      </c>
      <c r="C217" s="13" t="s">
        <v>103</v>
      </c>
      <c r="D217" s="14" t="s">
        <v>342</v>
      </c>
      <c r="E217" s="15">
        <v>246213084</v>
      </c>
      <c r="F217" s="15">
        <v>232120982</v>
      </c>
      <c r="G217" s="15">
        <v>117695273</v>
      </c>
      <c r="H217" s="15">
        <v>253304021</v>
      </c>
      <c r="I217" s="15">
        <v>239876847</v>
      </c>
      <c r="J217" s="15">
        <f t="shared" si="12"/>
        <v>-13427174</v>
      </c>
      <c r="K217" s="16">
        <f t="shared" si="13"/>
        <v>-5.3008136021654391E-2</v>
      </c>
      <c r="L217" s="1"/>
    </row>
    <row r="218" spans="1:12" ht="15" customHeight="1" x14ac:dyDescent="0.25">
      <c r="A218" s="13" t="s">
        <v>35</v>
      </c>
      <c r="B218" s="13" t="s">
        <v>35</v>
      </c>
      <c r="C218" s="13" t="s">
        <v>145</v>
      </c>
      <c r="D218" s="14" t="s">
        <v>343</v>
      </c>
      <c r="E218" s="15">
        <v>375050250</v>
      </c>
      <c r="F218" s="15">
        <v>381130517</v>
      </c>
      <c r="G218" s="15">
        <v>225747391</v>
      </c>
      <c r="H218" s="15">
        <v>385851697</v>
      </c>
      <c r="I218" s="15">
        <v>304392337</v>
      </c>
      <c r="J218" s="15">
        <f t="shared" si="12"/>
        <v>-81459360</v>
      </c>
      <c r="K218" s="16">
        <f t="shared" si="13"/>
        <v>-0.21111572304423479</v>
      </c>
      <c r="L218" s="1"/>
    </row>
    <row r="219" spans="1:12" ht="15" customHeight="1" x14ac:dyDescent="0.25">
      <c r="A219" s="13" t="s">
        <v>35</v>
      </c>
      <c r="B219" s="13" t="s">
        <v>35</v>
      </c>
      <c r="C219" s="13" t="s">
        <v>147</v>
      </c>
      <c r="D219" s="14" t="s">
        <v>344</v>
      </c>
      <c r="E219" s="15">
        <v>537644630</v>
      </c>
      <c r="F219" s="15">
        <v>534668427</v>
      </c>
      <c r="G219" s="15">
        <v>281745725</v>
      </c>
      <c r="H219" s="15">
        <v>553128796</v>
      </c>
      <c r="I219" s="15">
        <v>337182615</v>
      </c>
      <c r="J219" s="15">
        <f t="shared" si="12"/>
        <v>-215946181</v>
      </c>
      <c r="K219" s="16">
        <f t="shared" si="13"/>
        <v>-0.39040849538413835</v>
      </c>
      <c r="L219" s="1"/>
    </row>
    <row r="220" spans="1:12" ht="15" customHeight="1" x14ac:dyDescent="0.25">
      <c r="A220" s="13" t="s">
        <v>35</v>
      </c>
      <c r="B220" s="13" t="s">
        <v>35</v>
      </c>
      <c r="C220" s="13" t="s">
        <v>149</v>
      </c>
      <c r="D220" s="14" t="s">
        <v>345</v>
      </c>
      <c r="E220" s="15">
        <v>408877023</v>
      </c>
      <c r="F220" s="15">
        <v>400384122</v>
      </c>
      <c r="G220" s="15">
        <v>214210001</v>
      </c>
      <c r="H220" s="15">
        <v>420652682</v>
      </c>
      <c r="I220" s="15">
        <v>323476414</v>
      </c>
      <c r="J220" s="15">
        <f t="shared" ref="J220:J251" si="14">I220-H220</f>
        <v>-97176268</v>
      </c>
      <c r="K220" s="16">
        <f t="shared" ref="K220:K251" si="15">(J220/H220)</f>
        <v>-0.23101307125387591</v>
      </c>
      <c r="L220" s="1"/>
    </row>
    <row r="221" spans="1:12" ht="15" customHeight="1" x14ac:dyDescent="0.25">
      <c r="A221" s="13" t="s">
        <v>35</v>
      </c>
      <c r="B221" s="13" t="s">
        <v>35</v>
      </c>
      <c r="C221" s="13" t="s">
        <v>118</v>
      </c>
      <c r="D221" s="14" t="s">
        <v>346</v>
      </c>
      <c r="E221" s="15">
        <v>322707630</v>
      </c>
      <c r="F221" s="15">
        <v>331378087</v>
      </c>
      <c r="G221" s="15">
        <v>231567076</v>
      </c>
      <c r="H221" s="15">
        <v>332001609</v>
      </c>
      <c r="I221" s="15">
        <v>254937339</v>
      </c>
      <c r="J221" s="15">
        <f t="shared" si="14"/>
        <v>-77064270</v>
      </c>
      <c r="K221" s="16">
        <f t="shared" si="15"/>
        <v>-0.2321201702368858</v>
      </c>
      <c r="L221" s="1"/>
    </row>
    <row r="222" spans="1:12" ht="27" customHeight="1" x14ac:dyDescent="0.25">
      <c r="A222" s="13" t="s">
        <v>35</v>
      </c>
      <c r="B222" s="13" t="s">
        <v>35</v>
      </c>
      <c r="C222" s="13" t="s">
        <v>152</v>
      </c>
      <c r="D222" s="14" t="s">
        <v>347</v>
      </c>
      <c r="E222" s="15">
        <v>101048074</v>
      </c>
      <c r="F222" s="15">
        <v>95528099</v>
      </c>
      <c r="G222" s="15">
        <v>63817842</v>
      </c>
      <c r="H222" s="15">
        <v>103958259</v>
      </c>
      <c r="I222" s="15">
        <v>69210738</v>
      </c>
      <c r="J222" s="15">
        <f t="shared" si="14"/>
        <v>-34747521</v>
      </c>
      <c r="K222" s="16">
        <f t="shared" si="15"/>
        <v>-0.33424492997713628</v>
      </c>
      <c r="L222" s="1"/>
    </row>
    <row r="223" spans="1:12" ht="15" customHeight="1" x14ac:dyDescent="0.25">
      <c r="A223" s="13" t="s">
        <v>35</v>
      </c>
      <c r="B223" s="13" t="s">
        <v>35</v>
      </c>
      <c r="C223" s="13" t="s">
        <v>154</v>
      </c>
      <c r="D223" s="14" t="s">
        <v>348</v>
      </c>
      <c r="E223" s="15">
        <v>144161574</v>
      </c>
      <c r="F223" s="15">
        <v>142211453</v>
      </c>
      <c r="G223" s="15">
        <v>38678108</v>
      </c>
      <c r="H223" s="15">
        <v>148313427</v>
      </c>
      <c r="I223" s="15">
        <v>101871615</v>
      </c>
      <c r="J223" s="15">
        <f t="shared" si="14"/>
        <v>-46441812</v>
      </c>
      <c r="K223" s="16">
        <f t="shared" si="15"/>
        <v>-0.31313288984954812</v>
      </c>
      <c r="L223" s="1"/>
    </row>
    <row r="224" spans="1:12" ht="15" customHeight="1" x14ac:dyDescent="0.25">
      <c r="A224" s="13" t="s">
        <v>35</v>
      </c>
      <c r="B224" s="13" t="s">
        <v>35</v>
      </c>
      <c r="C224" s="13" t="s">
        <v>120</v>
      </c>
      <c r="D224" s="14" t="s">
        <v>349</v>
      </c>
      <c r="E224" s="15">
        <v>763535882</v>
      </c>
      <c r="F224" s="15">
        <v>1115321407</v>
      </c>
      <c r="G224" s="15">
        <v>782205575</v>
      </c>
      <c r="H224" s="15">
        <v>785525715</v>
      </c>
      <c r="I224" s="15">
        <v>895196926</v>
      </c>
      <c r="J224" s="15">
        <f t="shared" si="14"/>
        <v>109671211</v>
      </c>
      <c r="K224" s="16">
        <f t="shared" si="15"/>
        <v>0.1396150487575063</v>
      </c>
      <c r="L224" s="1"/>
    </row>
    <row r="225" spans="1:12" ht="15" customHeight="1" x14ac:dyDescent="0.25">
      <c r="A225" s="13" t="s">
        <v>35</v>
      </c>
      <c r="B225" s="13" t="s">
        <v>35</v>
      </c>
      <c r="C225" s="13" t="s">
        <v>157</v>
      </c>
      <c r="D225" s="14" t="s">
        <v>350</v>
      </c>
      <c r="E225" s="15">
        <v>147617868</v>
      </c>
      <c r="F225" s="15">
        <v>112340640</v>
      </c>
      <c r="G225" s="15">
        <v>44686960</v>
      </c>
      <c r="H225" s="15">
        <v>151869262</v>
      </c>
      <c r="I225" s="15">
        <v>129723247</v>
      </c>
      <c r="J225" s="15">
        <f t="shared" si="14"/>
        <v>-22146015</v>
      </c>
      <c r="K225" s="16">
        <f t="shared" si="15"/>
        <v>-0.14582289206093593</v>
      </c>
      <c r="L225" s="1"/>
    </row>
    <row r="226" spans="1:12" ht="15" customHeight="1" x14ac:dyDescent="0.25">
      <c r="A226" s="13" t="s">
        <v>35</v>
      </c>
      <c r="B226" s="13" t="s">
        <v>35</v>
      </c>
      <c r="C226" s="13" t="s">
        <v>69</v>
      </c>
      <c r="D226" s="14" t="s">
        <v>351</v>
      </c>
      <c r="E226" s="15">
        <v>188957156</v>
      </c>
      <c r="F226" s="15">
        <v>185088848</v>
      </c>
      <c r="G226" s="15">
        <v>59247444</v>
      </c>
      <c r="H226" s="15">
        <v>194399122</v>
      </c>
      <c r="I226" s="15">
        <v>132521444</v>
      </c>
      <c r="J226" s="15">
        <f t="shared" si="14"/>
        <v>-61877678</v>
      </c>
      <c r="K226" s="16">
        <f t="shared" si="15"/>
        <v>-0.31830225035687149</v>
      </c>
      <c r="L226" s="1"/>
    </row>
    <row r="227" spans="1:12" ht="15" customHeight="1" x14ac:dyDescent="0.25">
      <c r="A227" s="13" t="s">
        <v>35</v>
      </c>
      <c r="B227" s="13" t="s">
        <v>35</v>
      </c>
      <c r="C227" s="13" t="s">
        <v>160</v>
      </c>
      <c r="D227" s="14" t="s">
        <v>352</v>
      </c>
      <c r="E227" s="15">
        <v>245162585</v>
      </c>
      <c r="F227" s="15">
        <v>237796581</v>
      </c>
      <c r="G227" s="15">
        <v>149572029</v>
      </c>
      <c r="H227" s="15">
        <v>252223268</v>
      </c>
      <c r="I227" s="15">
        <v>184004366</v>
      </c>
      <c r="J227" s="15">
        <f t="shared" si="14"/>
        <v>-68218902</v>
      </c>
      <c r="K227" s="16">
        <f t="shared" si="15"/>
        <v>-0.27047029618219043</v>
      </c>
      <c r="L227" s="1"/>
    </row>
    <row r="228" spans="1:12" ht="27" customHeight="1" x14ac:dyDescent="0.25">
      <c r="A228" s="13" t="s">
        <v>35</v>
      </c>
      <c r="B228" s="13" t="s">
        <v>353</v>
      </c>
      <c r="C228" s="13" t="s">
        <v>35</v>
      </c>
      <c r="D228" s="14" t="s">
        <v>354</v>
      </c>
      <c r="E228" s="15">
        <v>1788311062</v>
      </c>
      <c r="F228" s="15">
        <v>1799488359</v>
      </c>
      <c r="G228" s="15">
        <v>1266174155</v>
      </c>
      <c r="H228" s="15">
        <v>1839814421</v>
      </c>
      <c r="I228" s="15">
        <v>1883830858</v>
      </c>
      <c r="J228" s="15">
        <f t="shared" si="14"/>
        <v>44016437</v>
      </c>
      <c r="K228" s="16">
        <f t="shared" si="15"/>
        <v>2.3924389600161744E-2</v>
      </c>
      <c r="L228" s="1"/>
    </row>
    <row r="229" spans="1:12" ht="15" customHeight="1" x14ac:dyDescent="0.25">
      <c r="A229" s="49" t="s">
        <v>35</v>
      </c>
      <c r="B229" s="49" t="s">
        <v>35</v>
      </c>
      <c r="C229" s="49" t="s">
        <v>39</v>
      </c>
      <c r="D229" s="50" t="s">
        <v>355</v>
      </c>
      <c r="E229" s="51">
        <v>1765341317</v>
      </c>
      <c r="F229" s="51">
        <v>1776660473</v>
      </c>
      <c r="G229" s="51">
        <v>1250179391</v>
      </c>
      <c r="H229" s="51">
        <v>1816183146</v>
      </c>
      <c r="I229" s="51">
        <v>1860316617</v>
      </c>
      <c r="J229" s="51">
        <f t="shared" si="14"/>
        <v>44133471</v>
      </c>
      <c r="K229" s="52">
        <f t="shared" si="15"/>
        <v>2.4300121437202237E-2</v>
      </c>
      <c r="L229" s="1"/>
    </row>
    <row r="230" spans="1:12" ht="15" customHeight="1" x14ac:dyDescent="0.25">
      <c r="A230" s="45" t="s">
        <v>35</v>
      </c>
      <c r="B230" s="45" t="s">
        <v>35</v>
      </c>
      <c r="C230" s="45" t="s">
        <v>44</v>
      </c>
      <c r="D230" s="46" t="s">
        <v>356</v>
      </c>
      <c r="E230" s="47">
        <v>21491895</v>
      </c>
      <c r="F230" s="47">
        <v>21392645</v>
      </c>
      <c r="G230" s="47">
        <v>15097634</v>
      </c>
      <c r="H230" s="47">
        <v>22110863</v>
      </c>
      <c r="I230" s="47">
        <v>22009275</v>
      </c>
      <c r="J230" s="47">
        <f t="shared" si="14"/>
        <v>-101588</v>
      </c>
      <c r="K230" s="48">
        <f t="shared" si="15"/>
        <v>-4.5944837159906425E-3</v>
      </c>
      <c r="L230" s="1"/>
    </row>
    <row r="231" spans="1:12" ht="15" customHeight="1" x14ac:dyDescent="0.25">
      <c r="A231" s="13" t="s">
        <v>35</v>
      </c>
      <c r="B231" s="13" t="s">
        <v>35</v>
      </c>
      <c r="C231" s="13" t="s">
        <v>46</v>
      </c>
      <c r="D231" s="14" t="s">
        <v>357</v>
      </c>
      <c r="E231" s="15">
        <v>1477850</v>
      </c>
      <c r="F231" s="15">
        <v>1435241</v>
      </c>
      <c r="G231" s="15">
        <v>897130</v>
      </c>
      <c r="H231" s="15">
        <v>1520412</v>
      </c>
      <c r="I231" s="15">
        <v>1504966</v>
      </c>
      <c r="J231" s="15">
        <f t="shared" si="14"/>
        <v>-15446</v>
      </c>
      <c r="K231" s="16">
        <f t="shared" si="15"/>
        <v>-1.0159088457602281E-2</v>
      </c>
      <c r="L231" s="1"/>
    </row>
    <row r="232" spans="1:12" ht="27" customHeight="1" x14ac:dyDescent="0.25">
      <c r="A232" s="13" t="s">
        <v>35</v>
      </c>
      <c r="B232" s="13" t="s">
        <v>358</v>
      </c>
      <c r="C232" s="13" t="s">
        <v>35</v>
      </c>
      <c r="D232" s="14" t="s">
        <v>359</v>
      </c>
      <c r="E232" s="15">
        <v>32123294</v>
      </c>
      <c r="F232" s="15">
        <v>31828229</v>
      </c>
      <c r="G232" s="15">
        <v>20842783</v>
      </c>
      <c r="H232" s="15">
        <v>33045957</v>
      </c>
      <c r="I232" s="15">
        <v>32880650</v>
      </c>
      <c r="J232" s="15">
        <f t="shared" si="14"/>
        <v>-165307</v>
      </c>
      <c r="K232" s="16">
        <f t="shared" si="15"/>
        <v>-5.0023365944584387E-3</v>
      </c>
      <c r="L232" s="1"/>
    </row>
    <row r="233" spans="1:12" ht="15" customHeight="1" x14ac:dyDescent="0.25">
      <c r="A233" s="13" t="s">
        <v>35</v>
      </c>
      <c r="B233" s="13" t="s">
        <v>35</v>
      </c>
      <c r="C233" s="13" t="s">
        <v>39</v>
      </c>
      <c r="D233" s="14" t="s">
        <v>360</v>
      </c>
      <c r="E233" s="15">
        <v>26544506</v>
      </c>
      <c r="F233" s="15">
        <v>26043672</v>
      </c>
      <c r="G233" s="15">
        <v>17345920</v>
      </c>
      <c r="H233" s="15">
        <v>27306499</v>
      </c>
      <c r="I233" s="15">
        <v>27154767</v>
      </c>
      <c r="J233" s="15">
        <f t="shared" si="14"/>
        <v>-151732</v>
      </c>
      <c r="K233" s="16">
        <f t="shared" si="15"/>
        <v>-5.5566259153178154E-3</v>
      </c>
      <c r="L233" s="1"/>
    </row>
    <row r="234" spans="1:12" ht="15" customHeight="1" x14ac:dyDescent="0.25">
      <c r="A234" s="13" t="s">
        <v>35</v>
      </c>
      <c r="B234" s="13" t="s">
        <v>35</v>
      </c>
      <c r="C234" s="13" t="s">
        <v>44</v>
      </c>
      <c r="D234" s="14" t="s">
        <v>361</v>
      </c>
      <c r="E234" s="15">
        <v>5578788</v>
      </c>
      <c r="F234" s="15">
        <v>5784557</v>
      </c>
      <c r="G234" s="15">
        <v>3496863</v>
      </c>
      <c r="H234" s="15">
        <v>5739458</v>
      </c>
      <c r="I234" s="15">
        <v>5725883</v>
      </c>
      <c r="J234" s="15">
        <f t="shared" si="14"/>
        <v>-13575</v>
      </c>
      <c r="K234" s="16">
        <f t="shared" si="15"/>
        <v>-2.3652059131715922E-3</v>
      </c>
      <c r="L234" s="1"/>
    </row>
    <row r="235" spans="1:12" ht="27.6" customHeight="1" x14ac:dyDescent="0.25">
      <c r="A235" s="13" t="s">
        <v>35</v>
      </c>
      <c r="B235" s="13" t="s">
        <v>362</v>
      </c>
      <c r="C235" s="13" t="s">
        <v>35</v>
      </c>
      <c r="D235" s="14" t="s">
        <v>363</v>
      </c>
      <c r="E235" s="15">
        <v>1424975054</v>
      </c>
      <c r="F235" s="15">
        <v>1506532377</v>
      </c>
      <c r="G235" s="15">
        <v>906671350</v>
      </c>
      <c r="H235" s="15">
        <v>1466014343</v>
      </c>
      <c r="I235" s="15">
        <v>1492337870</v>
      </c>
      <c r="J235" s="15">
        <f t="shared" si="14"/>
        <v>26323527</v>
      </c>
      <c r="K235" s="16">
        <f t="shared" si="15"/>
        <v>1.7955845470196741E-2</v>
      </c>
      <c r="L235" s="1"/>
    </row>
    <row r="236" spans="1:12" ht="15" customHeight="1" x14ac:dyDescent="0.25">
      <c r="A236" s="13" t="s">
        <v>35</v>
      </c>
      <c r="B236" s="13" t="s">
        <v>35</v>
      </c>
      <c r="C236" s="13" t="s">
        <v>39</v>
      </c>
      <c r="D236" s="14" t="s">
        <v>364</v>
      </c>
      <c r="E236" s="15">
        <v>418478553</v>
      </c>
      <c r="F236" s="15">
        <v>449847009</v>
      </c>
      <c r="G236" s="15">
        <v>250709445</v>
      </c>
      <c r="H236" s="15">
        <v>430530735</v>
      </c>
      <c r="I236" s="15">
        <v>435247963</v>
      </c>
      <c r="J236" s="15">
        <f t="shared" si="14"/>
        <v>4717228</v>
      </c>
      <c r="K236" s="16">
        <f t="shared" si="15"/>
        <v>1.0956774084897794E-2</v>
      </c>
      <c r="L236" s="1"/>
    </row>
    <row r="237" spans="1:12" ht="15" customHeight="1" x14ac:dyDescent="0.25">
      <c r="A237" s="13" t="s">
        <v>35</v>
      </c>
      <c r="B237" s="13" t="s">
        <v>35</v>
      </c>
      <c r="C237" s="13" t="s">
        <v>44</v>
      </c>
      <c r="D237" s="14" t="s">
        <v>365</v>
      </c>
      <c r="E237" s="15">
        <v>52330992</v>
      </c>
      <c r="F237" s="15">
        <v>51614303</v>
      </c>
      <c r="G237" s="15">
        <v>26084410</v>
      </c>
      <c r="H237" s="15">
        <v>53838126</v>
      </c>
      <c r="I237" s="15">
        <v>53366481</v>
      </c>
      <c r="J237" s="15">
        <f t="shared" si="14"/>
        <v>-471645</v>
      </c>
      <c r="K237" s="16">
        <f t="shared" si="15"/>
        <v>-8.7604275081937279E-3</v>
      </c>
      <c r="L237" s="1"/>
    </row>
    <row r="238" spans="1:12" ht="15" customHeight="1" x14ac:dyDescent="0.25">
      <c r="A238" s="13" t="s">
        <v>35</v>
      </c>
      <c r="B238" s="13" t="s">
        <v>35</v>
      </c>
      <c r="C238" s="13" t="s">
        <v>61</v>
      </c>
      <c r="D238" s="14" t="s">
        <v>366</v>
      </c>
      <c r="E238" s="15">
        <v>4433577</v>
      </c>
      <c r="F238" s="15">
        <v>5503981</v>
      </c>
      <c r="G238" s="15">
        <v>4375741</v>
      </c>
      <c r="H238" s="15">
        <v>4561264</v>
      </c>
      <c r="I238" s="15">
        <v>2571535</v>
      </c>
      <c r="J238" s="15">
        <f t="shared" si="14"/>
        <v>-1989729</v>
      </c>
      <c r="K238" s="16">
        <f t="shared" si="15"/>
        <v>-0.43622316094836872</v>
      </c>
      <c r="L238" s="1"/>
    </row>
    <row r="239" spans="1:12" ht="15" customHeight="1" x14ac:dyDescent="0.25">
      <c r="A239" s="13" t="s">
        <v>35</v>
      </c>
      <c r="B239" s="13" t="s">
        <v>35</v>
      </c>
      <c r="C239" s="13" t="s">
        <v>77</v>
      </c>
      <c r="D239" s="14" t="s">
        <v>367</v>
      </c>
      <c r="E239" s="15">
        <v>138659357</v>
      </c>
      <c r="F239" s="15">
        <v>181331512</v>
      </c>
      <c r="G239" s="15">
        <v>78920416</v>
      </c>
      <c r="H239" s="15">
        <v>142652748</v>
      </c>
      <c r="I239" s="15">
        <v>122865194</v>
      </c>
      <c r="J239" s="15">
        <f t="shared" si="14"/>
        <v>-19787554</v>
      </c>
      <c r="K239" s="16">
        <f t="shared" si="15"/>
        <v>-0.1387113411933712</v>
      </c>
      <c r="L239" s="1"/>
    </row>
    <row r="240" spans="1:12" ht="15" customHeight="1" x14ac:dyDescent="0.25">
      <c r="A240" s="13" t="s">
        <v>35</v>
      </c>
      <c r="B240" s="13" t="s">
        <v>35</v>
      </c>
      <c r="C240" s="13" t="s">
        <v>63</v>
      </c>
      <c r="D240" s="14" t="s">
        <v>368</v>
      </c>
      <c r="E240" s="15">
        <v>13326518</v>
      </c>
      <c r="F240" s="15">
        <v>16452918</v>
      </c>
      <c r="G240" s="15">
        <v>12118643</v>
      </c>
      <c r="H240" s="15">
        <v>13710322</v>
      </c>
      <c r="I240" s="15">
        <v>12683201</v>
      </c>
      <c r="J240" s="15">
        <f t="shared" si="14"/>
        <v>-1027121</v>
      </c>
      <c r="K240" s="16">
        <f t="shared" si="15"/>
        <v>-7.4915891836821916E-2</v>
      </c>
      <c r="L240" s="1"/>
    </row>
    <row r="241" spans="1:12" ht="15" customHeight="1" x14ac:dyDescent="0.25">
      <c r="A241" s="13" t="s">
        <v>35</v>
      </c>
      <c r="B241" s="13" t="s">
        <v>35</v>
      </c>
      <c r="C241" s="13" t="s">
        <v>88</v>
      </c>
      <c r="D241" s="14" t="s">
        <v>369</v>
      </c>
      <c r="E241" s="15">
        <v>18380195</v>
      </c>
      <c r="F241" s="15">
        <v>24564236</v>
      </c>
      <c r="G241" s="15">
        <v>14427976</v>
      </c>
      <c r="H241" s="15">
        <v>18909547</v>
      </c>
      <c r="I241" s="15">
        <v>19751522</v>
      </c>
      <c r="J241" s="15">
        <f t="shared" si="14"/>
        <v>841975</v>
      </c>
      <c r="K241" s="16">
        <f t="shared" si="15"/>
        <v>4.4526450051923509E-2</v>
      </c>
      <c r="L241" s="1"/>
    </row>
    <row r="242" spans="1:12" ht="15" customHeight="1" x14ac:dyDescent="0.25">
      <c r="A242" s="13" t="s">
        <v>35</v>
      </c>
      <c r="B242" s="13" t="s">
        <v>35</v>
      </c>
      <c r="C242" s="13" t="s">
        <v>65</v>
      </c>
      <c r="D242" s="14" t="s">
        <v>370</v>
      </c>
      <c r="E242" s="15">
        <v>30062744</v>
      </c>
      <c r="F242" s="15">
        <v>29183230</v>
      </c>
      <c r="G242" s="15">
        <v>16984957</v>
      </c>
      <c r="H242" s="15">
        <v>30928551</v>
      </c>
      <c r="I242" s="15">
        <v>27807961</v>
      </c>
      <c r="J242" s="15">
        <f t="shared" si="14"/>
        <v>-3120590</v>
      </c>
      <c r="K242" s="16">
        <f t="shared" si="15"/>
        <v>-0.10089674100800908</v>
      </c>
      <c r="L242" s="1"/>
    </row>
    <row r="243" spans="1:12" ht="15" customHeight="1" x14ac:dyDescent="0.25">
      <c r="A243" s="13" t="s">
        <v>35</v>
      </c>
      <c r="B243" s="13" t="s">
        <v>35</v>
      </c>
      <c r="C243" s="13" t="s">
        <v>67</v>
      </c>
      <c r="D243" s="14" t="s">
        <v>371</v>
      </c>
      <c r="E243" s="15">
        <v>108364596</v>
      </c>
      <c r="F243" s="15">
        <v>111175989</v>
      </c>
      <c r="G243" s="15">
        <v>78708173</v>
      </c>
      <c r="H243" s="15">
        <v>111485498</v>
      </c>
      <c r="I243" s="15">
        <v>119431068</v>
      </c>
      <c r="J243" s="15">
        <f t="shared" si="14"/>
        <v>7945570</v>
      </c>
      <c r="K243" s="16">
        <f t="shared" si="15"/>
        <v>7.1269987061456194E-2</v>
      </c>
      <c r="L243" s="1"/>
    </row>
    <row r="244" spans="1:12" ht="27" customHeight="1" x14ac:dyDescent="0.25">
      <c r="A244" s="13" t="s">
        <v>35</v>
      </c>
      <c r="B244" s="13" t="s">
        <v>35</v>
      </c>
      <c r="C244" s="13" t="s">
        <v>129</v>
      </c>
      <c r="D244" s="14" t="s">
        <v>372</v>
      </c>
      <c r="E244" s="15">
        <v>640938522</v>
      </c>
      <c r="F244" s="15">
        <v>636859199</v>
      </c>
      <c r="G244" s="15">
        <v>424341589</v>
      </c>
      <c r="H244" s="15">
        <v>659397552</v>
      </c>
      <c r="I244" s="15">
        <v>698612945</v>
      </c>
      <c r="J244" s="15">
        <f t="shared" si="14"/>
        <v>39215393</v>
      </c>
      <c r="K244" s="16">
        <f t="shared" si="15"/>
        <v>5.947154774999832E-2</v>
      </c>
      <c r="L244" s="1"/>
    </row>
    <row r="245" spans="1:12" ht="27" customHeight="1" x14ac:dyDescent="0.25">
      <c r="A245" s="13" t="s">
        <v>35</v>
      </c>
      <c r="B245" s="13" t="s">
        <v>373</v>
      </c>
      <c r="C245" s="13" t="s">
        <v>35</v>
      </c>
      <c r="D245" s="14" t="s">
        <v>374</v>
      </c>
      <c r="E245" s="15">
        <v>12149483</v>
      </c>
      <c r="F245" s="15">
        <v>11865622</v>
      </c>
      <c r="G245" s="15">
        <v>7109993</v>
      </c>
      <c r="H245" s="15">
        <v>12499383</v>
      </c>
      <c r="I245" s="15">
        <v>12374282</v>
      </c>
      <c r="J245" s="15">
        <f t="shared" si="14"/>
        <v>-125101</v>
      </c>
      <c r="K245" s="16">
        <f t="shared" si="15"/>
        <v>-1.0008574023213786E-2</v>
      </c>
      <c r="L245" s="1"/>
    </row>
    <row r="246" spans="1:12" ht="15" customHeight="1" x14ac:dyDescent="0.25">
      <c r="A246" s="13" t="s">
        <v>35</v>
      </c>
      <c r="B246" s="13" t="s">
        <v>35</v>
      </c>
      <c r="C246" s="13" t="s">
        <v>39</v>
      </c>
      <c r="D246" s="14" t="s">
        <v>375</v>
      </c>
      <c r="E246" s="15">
        <v>12149483</v>
      </c>
      <c r="F246" s="15">
        <v>11865622</v>
      </c>
      <c r="G246" s="15">
        <v>7109993</v>
      </c>
      <c r="H246" s="15">
        <v>12499383</v>
      </c>
      <c r="I246" s="15">
        <v>12374282</v>
      </c>
      <c r="J246" s="15">
        <f t="shared" si="14"/>
        <v>-125101</v>
      </c>
      <c r="K246" s="16">
        <f t="shared" si="15"/>
        <v>-1.0008574023213786E-2</v>
      </c>
      <c r="L246" s="1"/>
    </row>
    <row r="247" spans="1:12" ht="15" customHeight="1" x14ac:dyDescent="0.25">
      <c r="A247" s="13" t="s">
        <v>35</v>
      </c>
      <c r="B247" s="13" t="s">
        <v>376</v>
      </c>
      <c r="C247" s="13" t="s">
        <v>35</v>
      </c>
      <c r="D247" s="14" t="s">
        <v>377</v>
      </c>
      <c r="E247" s="15">
        <v>297003786</v>
      </c>
      <c r="F247" s="15">
        <v>284979320</v>
      </c>
      <c r="G247" s="15">
        <v>207084780</v>
      </c>
      <c r="H247" s="15">
        <v>305557497</v>
      </c>
      <c r="I247" s="15">
        <v>321445843</v>
      </c>
      <c r="J247" s="15">
        <f t="shared" si="14"/>
        <v>15888346</v>
      </c>
      <c r="K247" s="16">
        <f t="shared" si="15"/>
        <v>5.1997892887570028E-2</v>
      </c>
      <c r="L247" s="1"/>
    </row>
    <row r="248" spans="1:12" ht="15" customHeight="1" x14ac:dyDescent="0.25">
      <c r="A248" s="13" t="s">
        <v>35</v>
      </c>
      <c r="B248" s="13" t="s">
        <v>35</v>
      </c>
      <c r="C248" s="13" t="s">
        <v>39</v>
      </c>
      <c r="D248" s="14" t="s">
        <v>378</v>
      </c>
      <c r="E248" s="15">
        <v>297003786</v>
      </c>
      <c r="F248" s="15">
        <v>284979320</v>
      </c>
      <c r="G248" s="15">
        <v>207084780</v>
      </c>
      <c r="H248" s="15">
        <v>305557497</v>
      </c>
      <c r="I248" s="15">
        <v>321445843</v>
      </c>
      <c r="J248" s="15">
        <f t="shared" si="14"/>
        <v>15888346</v>
      </c>
      <c r="K248" s="16">
        <f t="shared" si="15"/>
        <v>5.1997892887570028E-2</v>
      </c>
      <c r="L248" s="1"/>
    </row>
    <row r="249" spans="1:12" ht="15" customHeight="1" x14ac:dyDescent="0.25">
      <c r="A249" s="13" t="s">
        <v>35</v>
      </c>
      <c r="B249" s="13" t="s">
        <v>379</v>
      </c>
      <c r="C249" s="13" t="s">
        <v>35</v>
      </c>
      <c r="D249" s="14" t="s">
        <v>380</v>
      </c>
      <c r="E249" s="15">
        <v>146805281</v>
      </c>
      <c r="F249" s="15">
        <v>152866031</v>
      </c>
      <c r="G249" s="15">
        <v>77798422</v>
      </c>
      <c r="H249" s="15">
        <v>151033280</v>
      </c>
      <c r="I249" s="15">
        <v>134951152</v>
      </c>
      <c r="J249" s="15">
        <f t="shared" si="14"/>
        <v>-16082128</v>
      </c>
      <c r="K249" s="16">
        <f t="shared" si="15"/>
        <v>-0.10648069087819585</v>
      </c>
      <c r="L249" s="1"/>
    </row>
    <row r="250" spans="1:12" ht="15" customHeight="1" x14ac:dyDescent="0.25">
      <c r="A250" s="13" t="s">
        <v>35</v>
      </c>
      <c r="B250" s="13" t="s">
        <v>35</v>
      </c>
      <c r="C250" s="13" t="s">
        <v>39</v>
      </c>
      <c r="D250" s="14" t="s">
        <v>381</v>
      </c>
      <c r="E250" s="15">
        <v>105128618</v>
      </c>
      <c r="F250" s="15">
        <v>112176572</v>
      </c>
      <c r="G250" s="15">
        <v>51905535</v>
      </c>
      <c r="H250" s="15">
        <v>108156325</v>
      </c>
      <c r="I250" s="15">
        <v>92562084</v>
      </c>
      <c r="J250" s="15">
        <f t="shared" si="14"/>
        <v>-15594241</v>
      </c>
      <c r="K250" s="16">
        <f t="shared" si="15"/>
        <v>-0.1441824229882071</v>
      </c>
      <c r="L250" s="1"/>
    </row>
    <row r="251" spans="1:12" ht="15" customHeight="1" x14ac:dyDescent="0.25">
      <c r="A251" s="13" t="s">
        <v>35</v>
      </c>
      <c r="B251" s="13" t="s">
        <v>35</v>
      </c>
      <c r="C251" s="13" t="s">
        <v>44</v>
      </c>
      <c r="D251" s="14" t="s">
        <v>382</v>
      </c>
      <c r="E251" s="15">
        <v>8909088</v>
      </c>
      <c r="F251" s="15">
        <v>8851536</v>
      </c>
      <c r="G251" s="15">
        <v>5036026</v>
      </c>
      <c r="H251" s="15">
        <v>9165671</v>
      </c>
      <c r="I251" s="15">
        <v>8973175</v>
      </c>
      <c r="J251" s="15">
        <f t="shared" si="14"/>
        <v>-192496</v>
      </c>
      <c r="K251" s="16">
        <f t="shared" si="15"/>
        <v>-2.1001844818562657E-2</v>
      </c>
      <c r="L251" s="1"/>
    </row>
    <row r="252" spans="1:12" ht="15" customHeight="1" x14ac:dyDescent="0.25">
      <c r="A252" s="13" t="s">
        <v>35</v>
      </c>
      <c r="B252" s="13" t="s">
        <v>35</v>
      </c>
      <c r="C252" s="13" t="s">
        <v>46</v>
      </c>
      <c r="D252" s="14" t="s">
        <v>383</v>
      </c>
      <c r="E252" s="15">
        <v>13110730</v>
      </c>
      <c r="F252" s="15">
        <v>12904126</v>
      </c>
      <c r="G252" s="15">
        <v>7716071</v>
      </c>
      <c r="H252" s="15">
        <v>13488320</v>
      </c>
      <c r="I252" s="15">
        <v>13440481</v>
      </c>
      <c r="J252" s="15">
        <f t="shared" ref="J252:J283" si="16">I252-H252</f>
        <v>-47839</v>
      </c>
      <c r="K252" s="16">
        <f t="shared" ref="K252:K283" si="17">(J252/H252)</f>
        <v>-3.5466981803515931E-3</v>
      </c>
      <c r="L252" s="1"/>
    </row>
    <row r="253" spans="1:12" ht="15" customHeight="1" x14ac:dyDescent="0.25">
      <c r="A253" s="13" t="s">
        <v>35</v>
      </c>
      <c r="B253" s="13" t="s">
        <v>35</v>
      </c>
      <c r="C253" s="13" t="s">
        <v>48</v>
      </c>
      <c r="D253" s="14" t="s">
        <v>384</v>
      </c>
      <c r="E253" s="15">
        <v>19656845</v>
      </c>
      <c r="F253" s="15">
        <v>18933797</v>
      </c>
      <c r="G253" s="15">
        <v>13140790</v>
      </c>
      <c r="H253" s="15">
        <v>20222964</v>
      </c>
      <c r="I253" s="15">
        <v>19975412</v>
      </c>
      <c r="J253" s="15">
        <f t="shared" si="16"/>
        <v>-247552</v>
      </c>
      <c r="K253" s="16">
        <f t="shared" si="17"/>
        <v>-1.2241133396667273E-2</v>
      </c>
      <c r="L253" s="1"/>
    </row>
    <row r="254" spans="1:12" ht="15" customHeight="1" x14ac:dyDescent="0.25">
      <c r="A254" s="13" t="s">
        <v>35</v>
      </c>
      <c r="B254" s="13" t="s">
        <v>385</v>
      </c>
      <c r="C254" s="13" t="s">
        <v>35</v>
      </c>
      <c r="D254" s="14" t="s">
        <v>386</v>
      </c>
      <c r="E254" s="15">
        <v>93359268</v>
      </c>
      <c r="F254" s="15">
        <v>94376610</v>
      </c>
      <c r="G254" s="15">
        <v>58583287</v>
      </c>
      <c r="H254" s="15">
        <v>96048011</v>
      </c>
      <c r="I254" s="15">
        <v>98631303</v>
      </c>
      <c r="J254" s="15">
        <f t="shared" si="16"/>
        <v>2583292</v>
      </c>
      <c r="K254" s="16">
        <f t="shared" si="17"/>
        <v>2.6895840664519329E-2</v>
      </c>
      <c r="L254" s="1"/>
    </row>
    <row r="255" spans="1:12" ht="15" customHeight="1" x14ac:dyDescent="0.25">
      <c r="A255" s="13" t="s">
        <v>35</v>
      </c>
      <c r="B255" s="13" t="s">
        <v>35</v>
      </c>
      <c r="C255" s="13" t="s">
        <v>39</v>
      </c>
      <c r="D255" s="14" t="s">
        <v>387</v>
      </c>
      <c r="E255" s="15">
        <v>37084631</v>
      </c>
      <c r="F255" s="15">
        <v>39350558</v>
      </c>
      <c r="G255" s="15">
        <v>25079530</v>
      </c>
      <c r="H255" s="15">
        <v>38152666</v>
      </c>
      <c r="I255" s="15">
        <v>36273014</v>
      </c>
      <c r="J255" s="15">
        <f t="shared" si="16"/>
        <v>-1879652</v>
      </c>
      <c r="K255" s="16">
        <f t="shared" si="17"/>
        <v>-4.9266596467989941E-2</v>
      </c>
      <c r="L255" s="1"/>
    </row>
    <row r="256" spans="1:12" ht="15" customHeight="1" x14ac:dyDescent="0.25">
      <c r="A256" s="13" t="s">
        <v>35</v>
      </c>
      <c r="B256" s="13" t="s">
        <v>35</v>
      </c>
      <c r="C256" s="13" t="s">
        <v>44</v>
      </c>
      <c r="D256" s="14" t="s">
        <v>388</v>
      </c>
      <c r="E256" s="15">
        <v>21542047</v>
      </c>
      <c r="F256" s="15">
        <v>21099981</v>
      </c>
      <c r="G256" s="15">
        <v>13369902</v>
      </c>
      <c r="H256" s="15">
        <v>22162458</v>
      </c>
      <c r="I256" s="15">
        <v>23064297</v>
      </c>
      <c r="J256" s="15">
        <f t="shared" si="16"/>
        <v>901839</v>
      </c>
      <c r="K256" s="16">
        <f t="shared" si="17"/>
        <v>4.0692192174712753E-2</v>
      </c>
      <c r="L256" s="1"/>
    </row>
    <row r="257" spans="1:12" ht="15" customHeight="1" x14ac:dyDescent="0.25">
      <c r="A257" s="13" t="s">
        <v>35</v>
      </c>
      <c r="B257" s="13" t="s">
        <v>35</v>
      </c>
      <c r="C257" s="13" t="s">
        <v>46</v>
      </c>
      <c r="D257" s="14" t="s">
        <v>389</v>
      </c>
      <c r="E257" s="15">
        <v>16818047</v>
      </c>
      <c r="F257" s="15">
        <v>16465682</v>
      </c>
      <c r="G257" s="15">
        <v>11468176</v>
      </c>
      <c r="H257" s="15">
        <v>17302406</v>
      </c>
      <c r="I257" s="15">
        <v>16989949</v>
      </c>
      <c r="J257" s="15">
        <f t="shared" si="16"/>
        <v>-312457</v>
      </c>
      <c r="K257" s="16">
        <f t="shared" si="17"/>
        <v>-1.8058586765331942E-2</v>
      </c>
      <c r="L257" s="1"/>
    </row>
    <row r="258" spans="1:12" ht="15" customHeight="1" x14ac:dyDescent="0.25">
      <c r="A258" s="13" t="s">
        <v>35</v>
      </c>
      <c r="B258" s="13" t="s">
        <v>35</v>
      </c>
      <c r="C258" s="13" t="s">
        <v>48</v>
      </c>
      <c r="D258" s="14" t="s">
        <v>390</v>
      </c>
      <c r="E258" s="15">
        <v>17914543</v>
      </c>
      <c r="F258" s="15">
        <v>17460389</v>
      </c>
      <c r="G258" s="15">
        <v>8665679</v>
      </c>
      <c r="H258" s="15">
        <v>18430481</v>
      </c>
      <c r="I258" s="15">
        <v>22304043</v>
      </c>
      <c r="J258" s="15">
        <f t="shared" si="16"/>
        <v>3873562</v>
      </c>
      <c r="K258" s="16">
        <f t="shared" si="17"/>
        <v>0.21017150881737703</v>
      </c>
      <c r="L258" s="1"/>
    </row>
    <row r="259" spans="1:12" ht="15" customHeight="1" x14ac:dyDescent="0.25">
      <c r="A259" s="49" t="s">
        <v>35</v>
      </c>
      <c r="B259" s="49" t="s">
        <v>391</v>
      </c>
      <c r="C259" s="49" t="s">
        <v>35</v>
      </c>
      <c r="D259" s="50" t="s">
        <v>392</v>
      </c>
      <c r="E259" s="51">
        <v>162790109</v>
      </c>
      <c r="F259" s="51">
        <v>172254440</v>
      </c>
      <c r="G259" s="51">
        <v>112881291</v>
      </c>
      <c r="H259" s="51">
        <v>167518451</v>
      </c>
      <c r="I259" s="51">
        <v>244243402</v>
      </c>
      <c r="J259" s="51">
        <f t="shared" si="16"/>
        <v>76724951</v>
      </c>
      <c r="K259" s="52">
        <f t="shared" si="17"/>
        <v>0.45800895687603987</v>
      </c>
      <c r="L259" s="1"/>
    </row>
    <row r="260" spans="1:12" ht="15" customHeight="1" x14ac:dyDescent="0.25">
      <c r="A260" s="45" t="s">
        <v>35</v>
      </c>
      <c r="B260" s="45" t="s">
        <v>35</v>
      </c>
      <c r="C260" s="45" t="s">
        <v>39</v>
      </c>
      <c r="D260" s="46" t="s">
        <v>393</v>
      </c>
      <c r="E260" s="47">
        <v>9276224</v>
      </c>
      <c r="F260" s="47">
        <v>9052870</v>
      </c>
      <c r="G260" s="47">
        <v>5657791</v>
      </c>
      <c r="H260" s="47">
        <v>9543380</v>
      </c>
      <c r="I260" s="47">
        <v>100980784</v>
      </c>
      <c r="J260" s="47">
        <f t="shared" si="16"/>
        <v>91437404</v>
      </c>
      <c r="K260" s="48">
        <f t="shared" si="17"/>
        <v>9.5812389321183904</v>
      </c>
      <c r="L260" s="1"/>
    </row>
    <row r="261" spans="1:12" ht="15" customHeight="1" x14ac:dyDescent="0.25">
      <c r="A261" s="13" t="s">
        <v>35</v>
      </c>
      <c r="B261" s="13" t="s">
        <v>35</v>
      </c>
      <c r="C261" s="13" t="s">
        <v>44</v>
      </c>
      <c r="D261" s="14" t="s">
        <v>394</v>
      </c>
      <c r="E261" s="15">
        <v>153513885</v>
      </c>
      <c r="F261" s="15">
        <v>163201570</v>
      </c>
      <c r="G261" s="15">
        <v>107223500</v>
      </c>
      <c r="H261" s="15">
        <v>157975071</v>
      </c>
      <c r="I261" s="15">
        <v>143262618</v>
      </c>
      <c r="J261" s="15">
        <f t="shared" si="16"/>
        <v>-14712453</v>
      </c>
      <c r="K261" s="16">
        <f t="shared" si="17"/>
        <v>-9.3131485283522997E-2</v>
      </c>
      <c r="L261" s="1"/>
    </row>
    <row r="262" spans="1:12" ht="27" customHeight="1" x14ac:dyDescent="0.25">
      <c r="A262" s="13" t="s">
        <v>35</v>
      </c>
      <c r="B262" s="13" t="s">
        <v>37</v>
      </c>
      <c r="C262" s="13" t="s">
        <v>35</v>
      </c>
      <c r="D262" s="14" t="s">
        <v>395</v>
      </c>
      <c r="E262" s="15">
        <v>89393463</v>
      </c>
      <c r="F262" s="15">
        <v>89481032</v>
      </c>
      <c r="G262" s="15">
        <v>69740996</v>
      </c>
      <c r="H262" s="15">
        <v>91967992</v>
      </c>
      <c r="I262" s="15">
        <v>93088109</v>
      </c>
      <c r="J262" s="15">
        <f t="shared" si="16"/>
        <v>1120117</v>
      </c>
      <c r="K262" s="16">
        <f t="shared" si="17"/>
        <v>1.2179422162441037E-2</v>
      </c>
      <c r="L262" s="1"/>
    </row>
    <row r="263" spans="1:12" ht="15" customHeight="1" x14ac:dyDescent="0.25">
      <c r="A263" s="13" t="s">
        <v>35</v>
      </c>
      <c r="B263" s="13" t="s">
        <v>35</v>
      </c>
      <c r="C263" s="13" t="s">
        <v>39</v>
      </c>
      <c r="D263" s="14" t="s">
        <v>396</v>
      </c>
      <c r="E263" s="15">
        <v>11352657</v>
      </c>
      <c r="F263" s="15">
        <v>11514836</v>
      </c>
      <c r="G263" s="15">
        <v>6449702</v>
      </c>
      <c r="H263" s="15">
        <v>11679613</v>
      </c>
      <c r="I263" s="15">
        <v>11471342</v>
      </c>
      <c r="J263" s="15">
        <f t="shared" si="16"/>
        <v>-208271</v>
      </c>
      <c r="K263" s="16">
        <f t="shared" si="17"/>
        <v>-1.7832012070947898E-2</v>
      </c>
      <c r="L263" s="1"/>
    </row>
    <row r="264" spans="1:12" ht="15" customHeight="1" x14ac:dyDescent="0.25">
      <c r="A264" s="13" t="s">
        <v>35</v>
      </c>
      <c r="B264" s="13" t="s">
        <v>35</v>
      </c>
      <c r="C264" s="13" t="s">
        <v>44</v>
      </c>
      <c r="D264" s="14" t="s">
        <v>397</v>
      </c>
      <c r="E264" s="15">
        <v>78040806</v>
      </c>
      <c r="F264" s="15">
        <v>77966196</v>
      </c>
      <c r="G264" s="15">
        <v>63291294</v>
      </c>
      <c r="H264" s="15">
        <v>80288379</v>
      </c>
      <c r="I264" s="15">
        <v>81616767</v>
      </c>
      <c r="J264" s="15">
        <f t="shared" si="16"/>
        <v>1328388</v>
      </c>
      <c r="K264" s="16">
        <f t="shared" si="17"/>
        <v>1.654520886515843E-2</v>
      </c>
      <c r="L264" s="1"/>
    </row>
    <row r="265" spans="1:12" ht="15" customHeight="1" x14ac:dyDescent="0.25">
      <c r="A265" s="13" t="s">
        <v>35</v>
      </c>
      <c r="B265" s="13" t="s">
        <v>398</v>
      </c>
      <c r="C265" s="13" t="s">
        <v>35</v>
      </c>
      <c r="D265" s="14" t="s">
        <v>399</v>
      </c>
      <c r="E265" s="15">
        <v>38563669</v>
      </c>
      <c r="F265" s="15">
        <v>44725429</v>
      </c>
      <c r="G265" s="15">
        <v>34888676</v>
      </c>
      <c r="H265" s="15">
        <v>39674497</v>
      </c>
      <c r="I265" s="15">
        <v>34959571</v>
      </c>
      <c r="J265" s="15">
        <f t="shared" si="16"/>
        <v>-4714926</v>
      </c>
      <c r="K265" s="16">
        <f t="shared" si="17"/>
        <v>-0.1188402212131385</v>
      </c>
      <c r="L265" s="1"/>
    </row>
    <row r="266" spans="1:12" ht="15" customHeight="1" x14ac:dyDescent="0.25">
      <c r="A266" s="13" t="s">
        <v>35</v>
      </c>
      <c r="B266" s="13" t="s">
        <v>35</v>
      </c>
      <c r="C266" s="13" t="s">
        <v>39</v>
      </c>
      <c r="D266" s="14" t="s">
        <v>400</v>
      </c>
      <c r="E266" s="15">
        <v>38563669</v>
      </c>
      <c r="F266" s="15">
        <v>44725429</v>
      </c>
      <c r="G266" s="15">
        <v>34888676</v>
      </c>
      <c r="H266" s="15">
        <v>39674497</v>
      </c>
      <c r="I266" s="15">
        <v>34959571</v>
      </c>
      <c r="J266" s="15">
        <f t="shared" si="16"/>
        <v>-4714926</v>
      </c>
      <c r="K266" s="16">
        <f t="shared" si="17"/>
        <v>-0.1188402212131385</v>
      </c>
      <c r="L266" s="1"/>
    </row>
    <row r="267" spans="1:12" ht="27" customHeight="1" x14ac:dyDescent="0.25">
      <c r="A267" s="13" t="s">
        <v>35</v>
      </c>
      <c r="B267" s="13" t="s">
        <v>401</v>
      </c>
      <c r="C267" s="13" t="s">
        <v>35</v>
      </c>
      <c r="D267" s="14" t="s">
        <v>402</v>
      </c>
      <c r="E267" s="15">
        <v>473095962</v>
      </c>
      <c r="F267" s="15">
        <v>486103890</v>
      </c>
      <c r="G267" s="15">
        <v>305527105</v>
      </c>
      <c r="H267" s="15">
        <v>486678937</v>
      </c>
      <c r="I267" s="15">
        <v>437690023</v>
      </c>
      <c r="J267" s="15">
        <f t="shared" si="16"/>
        <v>-48988914</v>
      </c>
      <c r="K267" s="16">
        <f t="shared" si="17"/>
        <v>-0.10065961412256474</v>
      </c>
      <c r="L267" s="1"/>
    </row>
    <row r="268" spans="1:12" ht="15" customHeight="1" x14ac:dyDescent="0.25">
      <c r="A268" s="13" t="s">
        <v>35</v>
      </c>
      <c r="B268" s="13" t="s">
        <v>35</v>
      </c>
      <c r="C268" s="13" t="s">
        <v>39</v>
      </c>
      <c r="D268" s="14" t="s">
        <v>403</v>
      </c>
      <c r="E268" s="15">
        <v>275605353</v>
      </c>
      <c r="F268" s="15">
        <v>289020763</v>
      </c>
      <c r="G268" s="15">
        <v>199590982</v>
      </c>
      <c r="H268" s="15">
        <v>283500601</v>
      </c>
      <c r="I268" s="15">
        <v>248782547</v>
      </c>
      <c r="J268" s="15">
        <f t="shared" si="16"/>
        <v>-34718054</v>
      </c>
      <c r="K268" s="16">
        <f t="shared" si="17"/>
        <v>-0.12246201199411214</v>
      </c>
      <c r="L268" s="1"/>
    </row>
    <row r="269" spans="1:12" ht="15" customHeight="1" x14ac:dyDescent="0.25">
      <c r="A269" s="13" t="s">
        <v>35</v>
      </c>
      <c r="B269" s="13" t="s">
        <v>35</v>
      </c>
      <c r="C269" s="13" t="s">
        <v>44</v>
      </c>
      <c r="D269" s="14" t="s">
        <v>404</v>
      </c>
      <c r="E269" s="15">
        <v>3299766</v>
      </c>
      <c r="F269" s="15">
        <v>3394678</v>
      </c>
      <c r="G269" s="15">
        <v>1913370</v>
      </c>
      <c r="H269" s="15">
        <v>3394800</v>
      </c>
      <c r="I269" s="15">
        <v>3385308</v>
      </c>
      <c r="J269" s="15">
        <f t="shared" si="16"/>
        <v>-9492</v>
      </c>
      <c r="K269" s="16">
        <f t="shared" si="17"/>
        <v>-2.7960410038882998E-3</v>
      </c>
      <c r="L269" s="1"/>
    </row>
    <row r="270" spans="1:12" ht="15" customHeight="1" x14ac:dyDescent="0.25">
      <c r="A270" s="13" t="s">
        <v>35</v>
      </c>
      <c r="B270" s="13" t="s">
        <v>35</v>
      </c>
      <c r="C270" s="13" t="s">
        <v>46</v>
      </c>
      <c r="D270" s="14" t="s">
        <v>405</v>
      </c>
      <c r="E270" s="15">
        <v>194190843</v>
      </c>
      <c r="F270" s="15">
        <v>193688449</v>
      </c>
      <c r="G270" s="15">
        <v>104022753</v>
      </c>
      <c r="H270" s="15">
        <v>199783536</v>
      </c>
      <c r="I270" s="15">
        <v>185522168</v>
      </c>
      <c r="J270" s="15">
        <f t="shared" si="16"/>
        <v>-14261368</v>
      </c>
      <c r="K270" s="16">
        <f t="shared" si="17"/>
        <v>-7.1384100439587775E-2</v>
      </c>
      <c r="L270" s="1"/>
    </row>
    <row r="271" spans="1:12" ht="27" customHeight="1" x14ac:dyDescent="0.25">
      <c r="A271" s="13" t="s">
        <v>35</v>
      </c>
      <c r="B271" s="13" t="s">
        <v>406</v>
      </c>
      <c r="C271" s="13" t="s">
        <v>35</v>
      </c>
      <c r="D271" s="14" t="s">
        <v>407</v>
      </c>
      <c r="E271" s="15">
        <v>550981044</v>
      </c>
      <c r="F271" s="15">
        <v>550028655</v>
      </c>
      <c r="G271" s="15">
        <v>297384584</v>
      </c>
      <c r="H271" s="15">
        <v>566849293</v>
      </c>
      <c r="I271" s="15">
        <v>544090749</v>
      </c>
      <c r="J271" s="15">
        <f t="shared" si="16"/>
        <v>-22758544</v>
      </c>
      <c r="K271" s="16">
        <f t="shared" si="17"/>
        <v>-4.014919711649001E-2</v>
      </c>
      <c r="L271" s="1"/>
    </row>
    <row r="272" spans="1:12" ht="27" customHeight="1" x14ac:dyDescent="0.25">
      <c r="A272" s="13" t="s">
        <v>35</v>
      </c>
      <c r="B272" s="13" t="s">
        <v>35</v>
      </c>
      <c r="C272" s="13" t="s">
        <v>39</v>
      </c>
      <c r="D272" s="14" t="s">
        <v>408</v>
      </c>
      <c r="E272" s="15">
        <v>207235713</v>
      </c>
      <c r="F272" s="15">
        <v>206982193</v>
      </c>
      <c r="G272" s="15">
        <v>48827715</v>
      </c>
      <c r="H272" s="15">
        <v>213204102</v>
      </c>
      <c r="I272" s="15">
        <v>196524999</v>
      </c>
      <c r="J272" s="15">
        <f t="shared" si="16"/>
        <v>-16679103</v>
      </c>
      <c r="K272" s="16">
        <f t="shared" si="17"/>
        <v>-7.8230685261393332E-2</v>
      </c>
      <c r="L272" s="1"/>
    </row>
    <row r="273" spans="1:12" ht="15" customHeight="1" x14ac:dyDescent="0.25">
      <c r="A273" s="13" t="s">
        <v>35</v>
      </c>
      <c r="B273" s="13" t="s">
        <v>35</v>
      </c>
      <c r="C273" s="13" t="s">
        <v>44</v>
      </c>
      <c r="D273" s="14" t="s">
        <v>409</v>
      </c>
      <c r="E273" s="15">
        <v>343745331</v>
      </c>
      <c r="F273" s="15">
        <v>343046462</v>
      </c>
      <c r="G273" s="15">
        <v>248556869</v>
      </c>
      <c r="H273" s="15">
        <v>353645191</v>
      </c>
      <c r="I273" s="15">
        <v>347565750</v>
      </c>
      <c r="J273" s="15">
        <f t="shared" si="16"/>
        <v>-6079441</v>
      </c>
      <c r="K273" s="16">
        <f t="shared" si="17"/>
        <v>-1.7190792225420082E-2</v>
      </c>
      <c r="L273" s="1"/>
    </row>
    <row r="274" spans="1:12" ht="15" customHeight="1" x14ac:dyDescent="0.25">
      <c r="A274" s="13" t="s">
        <v>35</v>
      </c>
      <c r="B274" s="13" t="s">
        <v>410</v>
      </c>
      <c r="C274" s="13" t="s">
        <v>35</v>
      </c>
      <c r="D274" s="14" t="s">
        <v>411</v>
      </c>
      <c r="E274" s="15">
        <v>1125619120</v>
      </c>
      <c r="F274" s="15">
        <v>1177228422</v>
      </c>
      <c r="G274" s="15">
        <v>734306321</v>
      </c>
      <c r="H274" s="15">
        <v>1158036950</v>
      </c>
      <c r="I274" s="15">
        <v>1194514407</v>
      </c>
      <c r="J274" s="15">
        <f t="shared" si="16"/>
        <v>36477457</v>
      </c>
      <c r="K274" s="16">
        <f t="shared" si="17"/>
        <v>3.1499389548839525E-2</v>
      </c>
      <c r="L274" s="1"/>
    </row>
    <row r="275" spans="1:12" ht="15" customHeight="1" x14ac:dyDescent="0.25">
      <c r="A275" s="13" t="s">
        <v>35</v>
      </c>
      <c r="B275" s="13" t="s">
        <v>35</v>
      </c>
      <c r="C275" s="13" t="s">
        <v>46</v>
      </c>
      <c r="D275" s="14" t="s">
        <v>412</v>
      </c>
      <c r="E275" s="15">
        <v>1125619120</v>
      </c>
      <c r="F275" s="15">
        <v>1177228422</v>
      </c>
      <c r="G275" s="15">
        <v>734306321</v>
      </c>
      <c r="H275" s="15">
        <v>1158036950</v>
      </c>
      <c r="I275" s="15">
        <v>1194514407</v>
      </c>
      <c r="J275" s="15">
        <f t="shared" si="16"/>
        <v>36477457</v>
      </c>
      <c r="K275" s="16">
        <f t="shared" si="17"/>
        <v>3.1499389548839525E-2</v>
      </c>
      <c r="L275" s="1"/>
    </row>
    <row r="276" spans="1:12" ht="15" customHeight="1" x14ac:dyDescent="0.25">
      <c r="A276" s="13" t="s">
        <v>35</v>
      </c>
      <c r="B276" s="13" t="s">
        <v>413</v>
      </c>
      <c r="C276" s="13" t="s">
        <v>35</v>
      </c>
      <c r="D276" s="14" t="s">
        <v>414</v>
      </c>
      <c r="E276" s="15">
        <v>3105023982</v>
      </c>
      <c r="F276" s="15">
        <v>2396451031</v>
      </c>
      <c r="G276" s="15">
        <v>1509946575</v>
      </c>
      <c r="H276" s="15">
        <v>3194447916</v>
      </c>
      <c r="I276" s="15">
        <v>3420186286</v>
      </c>
      <c r="J276" s="15">
        <f t="shared" si="16"/>
        <v>225738370</v>
      </c>
      <c r="K276" s="16">
        <f t="shared" si="17"/>
        <v>7.0665847725782729E-2</v>
      </c>
      <c r="L276" s="1"/>
    </row>
    <row r="277" spans="1:12" ht="15" customHeight="1" x14ac:dyDescent="0.25">
      <c r="A277" s="13" t="s">
        <v>35</v>
      </c>
      <c r="B277" s="13" t="s">
        <v>35</v>
      </c>
      <c r="C277" s="13" t="s">
        <v>39</v>
      </c>
      <c r="D277" s="14" t="s">
        <v>415</v>
      </c>
      <c r="E277" s="15">
        <v>102189488</v>
      </c>
      <c r="F277" s="15">
        <v>101844600</v>
      </c>
      <c r="G277" s="15">
        <v>27556298</v>
      </c>
      <c r="H277" s="15">
        <v>105132542</v>
      </c>
      <c r="I277" s="15">
        <v>104971285</v>
      </c>
      <c r="J277" s="15">
        <f t="shared" si="16"/>
        <v>-161257</v>
      </c>
      <c r="K277" s="16">
        <f t="shared" si="17"/>
        <v>-1.5338447728201988E-3</v>
      </c>
      <c r="L277" s="1"/>
    </row>
    <row r="278" spans="1:12" ht="15" customHeight="1" x14ac:dyDescent="0.25">
      <c r="A278" s="13" t="s">
        <v>35</v>
      </c>
      <c r="B278" s="13" t="s">
        <v>35</v>
      </c>
      <c r="C278" s="13" t="s">
        <v>44</v>
      </c>
      <c r="D278" s="14" t="s">
        <v>416</v>
      </c>
      <c r="E278" s="15">
        <v>80488515</v>
      </c>
      <c r="F278" s="15">
        <v>93878893</v>
      </c>
      <c r="G278" s="15">
        <v>50939381</v>
      </c>
      <c r="H278" s="15">
        <v>82805818</v>
      </c>
      <c r="I278" s="15">
        <v>84903682</v>
      </c>
      <c r="J278" s="15">
        <f t="shared" si="16"/>
        <v>2097864</v>
      </c>
      <c r="K278" s="16">
        <f t="shared" si="17"/>
        <v>2.5334741575767056E-2</v>
      </c>
      <c r="L278" s="1"/>
    </row>
    <row r="279" spans="1:12" ht="15" customHeight="1" x14ac:dyDescent="0.25">
      <c r="A279" s="13" t="s">
        <v>35</v>
      </c>
      <c r="B279" s="13" t="s">
        <v>35</v>
      </c>
      <c r="C279" s="13" t="s">
        <v>46</v>
      </c>
      <c r="D279" s="14" t="s">
        <v>417</v>
      </c>
      <c r="E279" s="15">
        <v>1637193149</v>
      </c>
      <c r="F279" s="15">
        <v>1624092677</v>
      </c>
      <c r="G279" s="15">
        <v>1047148585</v>
      </c>
      <c r="H279" s="15">
        <v>1684344319</v>
      </c>
      <c r="I279" s="15">
        <v>1748634922</v>
      </c>
      <c r="J279" s="15">
        <f t="shared" si="16"/>
        <v>64290603</v>
      </c>
      <c r="K279" s="16">
        <f t="shared" si="17"/>
        <v>3.8169513367771211E-2</v>
      </c>
      <c r="L279" s="1"/>
    </row>
    <row r="280" spans="1:12" ht="15" customHeight="1" x14ac:dyDescent="0.25">
      <c r="A280" s="13" t="s">
        <v>35</v>
      </c>
      <c r="B280" s="13" t="s">
        <v>35</v>
      </c>
      <c r="C280" s="13" t="s">
        <v>48</v>
      </c>
      <c r="D280" s="14" t="s">
        <v>418</v>
      </c>
      <c r="E280" s="15">
        <v>21797835</v>
      </c>
      <c r="F280" s="15">
        <v>21797835</v>
      </c>
      <c r="G280" s="15">
        <v>10261838</v>
      </c>
      <c r="H280" s="15">
        <v>22425614</v>
      </c>
      <c r="I280" s="15">
        <v>24426071</v>
      </c>
      <c r="J280" s="15">
        <f t="shared" si="16"/>
        <v>2000457</v>
      </c>
      <c r="K280" s="16">
        <f t="shared" si="17"/>
        <v>8.9204112761416474E-2</v>
      </c>
      <c r="L280" s="1"/>
    </row>
    <row r="281" spans="1:12" ht="15" customHeight="1" x14ac:dyDescent="0.25">
      <c r="A281" s="13" t="s">
        <v>35</v>
      </c>
      <c r="B281" s="13" t="s">
        <v>35</v>
      </c>
      <c r="C281" s="13" t="s">
        <v>61</v>
      </c>
      <c r="D281" s="14" t="s">
        <v>419</v>
      </c>
      <c r="E281" s="15">
        <v>561603132</v>
      </c>
      <c r="F281" s="15">
        <v>550054753</v>
      </c>
      <c r="G281" s="15">
        <v>371449799</v>
      </c>
      <c r="H281" s="15">
        <v>577777303</v>
      </c>
      <c r="I281" s="15">
        <v>615557530</v>
      </c>
      <c r="J281" s="15">
        <f t="shared" si="16"/>
        <v>37780227</v>
      </c>
      <c r="K281" s="16">
        <f t="shared" si="17"/>
        <v>6.5388908155154718E-2</v>
      </c>
      <c r="L281" s="1"/>
    </row>
    <row r="282" spans="1:12" ht="15" customHeight="1" x14ac:dyDescent="0.25">
      <c r="A282" s="13" t="s">
        <v>35</v>
      </c>
      <c r="B282" s="13" t="s">
        <v>35</v>
      </c>
      <c r="C282" s="13" t="s">
        <v>77</v>
      </c>
      <c r="D282" s="14" t="s">
        <v>420</v>
      </c>
      <c r="E282" s="15">
        <v>4858152</v>
      </c>
      <c r="F282" s="15">
        <v>4782273</v>
      </c>
      <c r="G282" s="15">
        <v>2590674</v>
      </c>
      <c r="H282" s="15">
        <v>4998067</v>
      </c>
      <c r="I282" s="15">
        <v>5332732</v>
      </c>
      <c r="J282" s="15">
        <f t="shared" si="16"/>
        <v>334665</v>
      </c>
      <c r="K282" s="16">
        <f t="shared" si="17"/>
        <v>6.6958886305445692E-2</v>
      </c>
      <c r="L282" s="1"/>
    </row>
    <row r="283" spans="1:12" ht="15" customHeight="1" x14ac:dyDescent="0.25">
      <c r="A283" s="13" t="s">
        <v>35</v>
      </c>
      <c r="B283" s="13" t="s">
        <v>35</v>
      </c>
      <c r="C283" s="13" t="s">
        <v>63</v>
      </c>
      <c r="D283" s="14" t="s">
        <v>272</v>
      </c>
      <c r="E283" s="15">
        <v>696893711</v>
      </c>
      <c r="F283" s="15">
        <v>0</v>
      </c>
      <c r="G283" s="15">
        <v>0</v>
      </c>
      <c r="H283" s="15">
        <v>716964253</v>
      </c>
      <c r="I283" s="15">
        <v>836360064</v>
      </c>
      <c r="J283" s="15">
        <f t="shared" si="16"/>
        <v>119395811</v>
      </c>
      <c r="K283" s="16">
        <f t="shared" si="17"/>
        <v>0.16652965681400575</v>
      </c>
      <c r="L283" s="1"/>
    </row>
    <row r="284" spans="1:12" ht="15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"/>
    </row>
    <row r="285" spans="1:12" ht="15" customHeight="1" x14ac:dyDescent="0.2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"/>
    </row>
    <row r="286" spans="1:12" ht="1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5" customHeight="1" x14ac:dyDescent="0.25">
      <c r="A287" s="23" t="s">
        <v>421</v>
      </c>
      <c r="B287" s="24"/>
      <c r="C287" s="24"/>
      <c r="D287" s="24"/>
      <c r="E287" s="19">
        <v>69314887636</v>
      </c>
      <c r="F287" s="19">
        <v>71044004865</v>
      </c>
      <c r="G287" s="19">
        <v>46255086952</v>
      </c>
      <c r="H287" s="19">
        <v>71438049773</v>
      </c>
      <c r="I287" s="19">
        <v>71528717513</v>
      </c>
      <c r="J287" s="19">
        <v>90667740</v>
      </c>
      <c r="K287" s="20">
        <v>1.2691799438549042E-3</v>
      </c>
      <c r="L287" s="1"/>
    </row>
    <row r="288" spans="1:12" ht="15" customHeight="1" x14ac:dyDescent="0.25">
      <c r="A288" s="25" t="s">
        <v>422</v>
      </c>
      <c r="B288" s="26"/>
      <c r="C288" s="26"/>
      <c r="D288" s="26"/>
      <c r="E288" s="26"/>
      <c r="F288" s="26"/>
      <c r="G288" s="26"/>
      <c r="H288" s="26"/>
      <c r="I288" s="26"/>
      <c r="J288" s="1"/>
      <c r="K288" s="1"/>
      <c r="L288" s="1"/>
    </row>
    <row r="289" spans="1:12" ht="4.9000000000000004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287:D287"/>
    <mergeCell ref="A288:I288"/>
    <mergeCell ref="A6:B6"/>
    <mergeCell ref="C6:F6"/>
    <mergeCell ref="A7:B7"/>
    <mergeCell ref="C7:F7"/>
    <mergeCell ref="A9:A11"/>
    <mergeCell ref="B9:B11"/>
    <mergeCell ref="C9:C11"/>
    <mergeCell ref="D9:D11"/>
  </mergeCells>
  <pageMargins left="0.70866141732283472" right="0.70866141732283472" top="0.74803149606299213" bottom="0.74803149606299213" header="0.31496062992125984" footer="0.31496062992125984"/>
  <pageSetup scale="76" fitToHeight="0" orientation="landscape" r:id="rId1"/>
  <headerFooter>
    <oddHeader>&amp;R&amp;9Página   :  &amp;P  de 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L289"/>
  <sheetViews>
    <sheetView topLeftCell="A198" workbookViewId="0">
      <selection activeCell="A259" sqref="A259:K259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40.28515625" customWidth="1"/>
    <col min="5" max="11" width="15" customWidth="1"/>
    <col min="12" max="12" width="5.42578125" customWidth="1"/>
  </cols>
  <sheetData>
    <row r="1" spans="1:12" ht="16.899999999999999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1"/>
      <c r="K1" s="1"/>
      <c r="L1" s="1"/>
    </row>
    <row r="2" spans="1:12" ht="16.899999999999999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1"/>
      <c r="K2" s="1"/>
      <c r="L2" s="1"/>
    </row>
    <row r="3" spans="1:12" ht="15" customHeight="1" x14ac:dyDescent="0.25">
      <c r="A3" s="39" t="s">
        <v>423</v>
      </c>
      <c r="B3" s="40"/>
      <c r="C3" s="40"/>
      <c r="D3" s="40"/>
      <c r="E3" s="40"/>
      <c r="F3" s="40"/>
      <c r="G3" s="40"/>
      <c r="H3" s="40"/>
      <c r="I3" s="40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1" t="s">
        <v>12</v>
      </c>
      <c r="B7" s="32"/>
      <c r="C7" s="33" t="s">
        <v>13</v>
      </c>
      <c r="D7" s="34"/>
      <c r="E7" s="34"/>
      <c r="F7" s="34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53" t="s">
        <v>429</v>
      </c>
      <c r="H8" s="1"/>
      <c r="I8" s="1"/>
      <c r="J8" s="1"/>
      <c r="K8" s="1"/>
      <c r="L8" s="1"/>
    </row>
    <row r="9" spans="1:12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" t="s">
        <v>20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26</v>
      </c>
      <c r="L9" s="1"/>
    </row>
    <row r="10" spans="1:12" ht="79.900000000000006" customHeight="1" x14ac:dyDescent="0.25">
      <c r="A10" s="36"/>
      <c r="B10" s="36"/>
      <c r="C10" s="36"/>
      <c r="D10" s="36"/>
      <c r="E10" s="5" t="s">
        <v>27</v>
      </c>
      <c r="F10" s="6" t="s">
        <v>28</v>
      </c>
      <c r="G10" s="6" t="s">
        <v>29</v>
      </c>
      <c r="H10" s="6" t="s">
        <v>27</v>
      </c>
      <c r="I10" s="6" t="s">
        <v>30</v>
      </c>
      <c r="J10" s="21" t="s">
        <v>31</v>
      </c>
      <c r="K10" s="21" t="s">
        <v>32</v>
      </c>
      <c r="L10" s="1"/>
    </row>
    <row r="11" spans="1:12" ht="30" customHeight="1" x14ac:dyDescent="0.25">
      <c r="A11" s="36"/>
      <c r="B11" s="36"/>
      <c r="C11" s="36"/>
      <c r="D11" s="36"/>
      <c r="E11" s="8" t="s">
        <v>424</v>
      </c>
      <c r="F11" s="7" t="s">
        <v>424</v>
      </c>
      <c r="G11" s="7" t="s">
        <v>424</v>
      </c>
      <c r="H11" s="7" t="s">
        <v>425</v>
      </c>
      <c r="I11" s="7" t="s">
        <v>425</v>
      </c>
      <c r="J11" s="22"/>
      <c r="K11" s="22"/>
      <c r="L11" s="1"/>
    </row>
    <row r="12" spans="1:12" ht="15" customHeight="1" x14ac:dyDescent="0.25">
      <c r="A12" s="9" t="s">
        <v>35</v>
      </c>
      <c r="B12" s="9" t="s">
        <v>35</v>
      </c>
      <c r="C12" s="9" t="s">
        <v>35</v>
      </c>
      <c r="D12" s="10" t="s">
        <v>36</v>
      </c>
      <c r="E12" s="11">
        <v>69032480452</v>
      </c>
      <c r="F12" s="11">
        <v>70759165611</v>
      </c>
      <c r="G12" s="11">
        <v>46068106398</v>
      </c>
      <c r="H12" s="11">
        <v>71155642589</v>
      </c>
      <c r="I12" s="11">
        <v>71174286503</v>
      </c>
      <c r="J12" s="11">
        <f t="shared" ref="J12:J43" si="0">I12-H12</f>
        <v>18643914</v>
      </c>
      <c r="K12" s="12">
        <f t="shared" ref="K12:K46" si="1">(J12/H12)</f>
        <v>2.6201595996664046E-4</v>
      </c>
      <c r="L12" s="1"/>
    </row>
    <row r="13" spans="1:12" ht="15" customHeight="1" x14ac:dyDescent="0.25">
      <c r="A13" s="13" t="s">
        <v>37</v>
      </c>
      <c r="B13" s="13" t="s">
        <v>35</v>
      </c>
      <c r="C13" s="13" t="s">
        <v>35</v>
      </c>
      <c r="D13" s="14" t="s">
        <v>13</v>
      </c>
      <c r="E13" s="15">
        <v>69032480452</v>
      </c>
      <c r="F13" s="15">
        <v>70759165611</v>
      </c>
      <c r="G13" s="15">
        <v>46068106398</v>
      </c>
      <c r="H13" s="15">
        <v>71155642589</v>
      </c>
      <c r="I13" s="15">
        <v>71174286503</v>
      </c>
      <c r="J13" s="15">
        <f t="shared" si="0"/>
        <v>18643914</v>
      </c>
      <c r="K13" s="16">
        <f t="shared" si="1"/>
        <v>2.6201595996664046E-4</v>
      </c>
      <c r="L13" s="1"/>
    </row>
    <row r="14" spans="1:12" ht="15" customHeight="1" x14ac:dyDescent="0.25">
      <c r="A14" s="13" t="s">
        <v>35</v>
      </c>
      <c r="B14" s="13" t="s">
        <v>11</v>
      </c>
      <c r="C14" s="13" t="s">
        <v>35</v>
      </c>
      <c r="D14" s="14" t="s">
        <v>38</v>
      </c>
      <c r="E14" s="15">
        <v>22175156</v>
      </c>
      <c r="F14" s="15">
        <v>22686040</v>
      </c>
      <c r="G14" s="15">
        <v>16280313</v>
      </c>
      <c r="H14" s="15">
        <v>22813805</v>
      </c>
      <c r="I14" s="15">
        <v>22806302</v>
      </c>
      <c r="J14" s="15">
        <f t="shared" si="0"/>
        <v>-7503</v>
      </c>
      <c r="K14" s="16">
        <f t="shared" si="1"/>
        <v>-3.2887981640940652E-4</v>
      </c>
      <c r="L14" s="1"/>
    </row>
    <row r="15" spans="1:12" ht="15" customHeight="1" x14ac:dyDescent="0.25">
      <c r="A15" s="13" t="s">
        <v>35</v>
      </c>
      <c r="B15" s="13" t="s">
        <v>35</v>
      </c>
      <c r="C15" s="13" t="s">
        <v>39</v>
      </c>
      <c r="D15" s="14" t="s">
        <v>40</v>
      </c>
      <c r="E15" s="15">
        <v>22175156</v>
      </c>
      <c r="F15" s="15">
        <v>22686040</v>
      </c>
      <c r="G15" s="15">
        <v>16280313</v>
      </c>
      <c r="H15" s="15">
        <v>22813805</v>
      </c>
      <c r="I15" s="15">
        <v>22806302</v>
      </c>
      <c r="J15" s="15">
        <f t="shared" si="0"/>
        <v>-7503</v>
      </c>
      <c r="K15" s="16">
        <f t="shared" si="1"/>
        <v>-3.2887981640940652E-4</v>
      </c>
      <c r="L15" s="1"/>
    </row>
    <row r="16" spans="1:12" ht="15" customHeight="1" x14ac:dyDescent="0.25">
      <c r="A16" s="13" t="s">
        <v>35</v>
      </c>
      <c r="B16" s="13" t="s">
        <v>41</v>
      </c>
      <c r="C16" s="13" t="s">
        <v>35</v>
      </c>
      <c r="D16" s="14" t="s">
        <v>42</v>
      </c>
      <c r="E16" s="15">
        <v>181925013</v>
      </c>
      <c r="F16" s="15">
        <v>182116131</v>
      </c>
      <c r="G16" s="15">
        <v>119416952</v>
      </c>
      <c r="H16" s="15">
        <v>187164457</v>
      </c>
      <c r="I16" s="15">
        <v>187302412</v>
      </c>
      <c r="J16" s="15">
        <f t="shared" si="0"/>
        <v>137955</v>
      </c>
      <c r="K16" s="16">
        <f t="shared" si="1"/>
        <v>7.3707904914873876E-4</v>
      </c>
      <c r="L16" s="1"/>
    </row>
    <row r="17" spans="1:12" ht="15" customHeight="1" x14ac:dyDescent="0.25">
      <c r="A17" s="13" t="s">
        <v>35</v>
      </c>
      <c r="B17" s="13" t="s">
        <v>35</v>
      </c>
      <c r="C17" s="13" t="s">
        <v>39</v>
      </c>
      <c r="D17" s="14" t="s">
        <v>43</v>
      </c>
      <c r="E17" s="15">
        <v>63329833</v>
      </c>
      <c r="F17" s="15">
        <v>62939391</v>
      </c>
      <c r="G17" s="15">
        <v>43293393</v>
      </c>
      <c r="H17" s="15">
        <v>65153736</v>
      </c>
      <c r="I17" s="15">
        <v>65081427</v>
      </c>
      <c r="J17" s="15">
        <f t="shared" si="0"/>
        <v>-72309</v>
      </c>
      <c r="K17" s="16">
        <f t="shared" si="1"/>
        <v>-1.1098212388004887E-3</v>
      </c>
      <c r="L17" s="1"/>
    </row>
    <row r="18" spans="1:12" ht="15" customHeight="1" x14ac:dyDescent="0.25">
      <c r="A18" s="13" t="s">
        <v>35</v>
      </c>
      <c r="B18" s="13" t="s">
        <v>35</v>
      </c>
      <c r="C18" s="13" t="s">
        <v>44</v>
      </c>
      <c r="D18" s="14" t="s">
        <v>45</v>
      </c>
      <c r="E18" s="15">
        <v>98743974</v>
      </c>
      <c r="F18" s="15">
        <v>99876949</v>
      </c>
      <c r="G18" s="15">
        <v>64835719</v>
      </c>
      <c r="H18" s="15">
        <v>101587803</v>
      </c>
      <c r="I18" s="15">
        <v>101699236</v>
      </c>
      <c r="J18" s="15">
        <f t="shared" si="0"/>
        <v>111433</v>
      </c>
      <c r="K18" s="16">
        <f t="shared" si="1"/>
        <v>1.096913179626495E-3</v>
      </c>
      <c r="L18" s="1"/>
    </row>
    <row r="19" spans="1:12" ht="15" customHeight="1" x14ac:dyDescent="0.25">
      <c r="A19" s="13" t="s">
        <v>35</v>
      </c>
      <c r="B19" s="13" t="s">
        <v>35</v>
      </c>
      <c r="C19" s="13" t="s">
        <v>46</v>
      </c>
      <c r="D19" s="14" t="s">
        <v>47</v>
      </c>
      <c r="E19" s="15">
        <v>18054925</v>
      </c>
      <c r="F19" s="15">
        <v>17566214</v>
      </c>
      <c r="G19" s="15">
        <v>10304316</v>
      </c>
      <c r="H19" s="15">
        <v>18574902</v>
      </c>
      <c r="I19" s="15">
        <v>18653104</v>
      </c>
      <c r="J19" s="15">
        <f t="shared" si="0"/>
        <v>78202</v>
      </c>
      <c r="K19" s="16">
        <f t="shared" si="1"/>
        <v>4.2100895067979363E-3</v>
      </c>
      <c r="L19" s="1"/>
    </row>
    <row r="20" spans="1:12" ht="15" customHeight="1" x14ac:dyDescent="0.25">
      <c r="A20" s="13" t="s">
        <v>35</v>
      </c>
      <c r="B20" s="13" t="s">
        <v>35</v>
      </c>
      <c r="C20" s="13" t="s">
        <v>48</v>
      </c>
      <c r="D20" s="14" t="s">
        <v>49</v>
      </c>
      <c r="E20" s="15">
        <v>1796281</v>
      </c>
      <c r="F20" s="15">
        <v>1733577</v>
      </c>
      <c r="G20" s="15">
        <v>983524</v>
      </c>
      <c r="H20" s="15">
        <v>1848016</v>
      </c>
      <c r="I20" s="15">
        <v>1868645</v>
      </c>
      <c r="J20" s="15">
        <f t="shared" si="0"/>
        <v>20629</v>
      </c>
      <c r="K20" s="16">
        <f t="shared" si="1"/>
        <v>1.1162782140414369E-2</v>
      </c>
      <c r="L20" s="1"/>
    </row>
    <row r="21" spans="1:12" ht="15" customHeight="1" x14ac:dyDescent="0.25">
      <c r="A21" s="13" t="s">
        <v>35</v>
      </c>
      <c r="B21" s="13" t="s">
        <v>50</v>
      </c>
      <c r="C21" s="13" t="s">
        <v>35</v>
      </c>
      <c r="D21" s="14" t="s">
        <v>51</v>
      </c>
      <c r="E21" s="15">
        <v>747402600</v>
      </c>
      <c r="F21" s="15">
        <v>726104379</v>
      </c>
      <c r="G21" s="15">
        <v>524202920</v>
      </c>
      <c r="H21" s="15">
        <v>768956601</v>
      </c>
      <c r="I21" s="15">
        <v>798014398</v>
      </c>
      <c r="J21" s="15">
        <f t="shared" si="0"/>
        <v>29057797</v>
      </c>
      <c r="K21" s="16">
        <f t="shared" si="1"/>
        <v>3.778860466534964E-2</v>
      </c>
      <c r="L21" s="1"/>
    </row>
    <row r="22" spans="1:12" ht="15" customHeight="1" x14ac:dyDescent="0.25">
      <c r="A22" s="13" t="s">
        <v>35</v>
      </c>
      <c r="B22" s="13" t="s">
        <v>35</v>
      </c>
      <c r="C22" s="13" t="s">
        <v>39</v>
      </c>
      <c r="D22" s="14" t="s">
        <v>52</v>
      </c>
      <c r="E22" s="15">
        <v>582723254</v>
      </c>
      <c r="F22" s="15">
        <v>592026593</v>
      </c>
      <c r="G22" s="15">
        <v>427851424</v>
      </c>
      <c r="H22" s="15">
        <v>599505688</v>
      </c>
      <c r="I22" s="15">
        <v>625066278</v>
      </c>
      <c r="J22" s="15">
        <f t="shared" si="0"/>
        <v>25560590</v>
      </c>
      <c r="K22" s="16">
        <f t="shared" si="1"/>
        <v>4.263610923404617E-2</v>
      </c>
      <c r="L22" s="1"/>
    </row>
    <row r="23" spans="1:12" ht="15" customHeight="1" x14ac:dyDescent="0.25">
      <c r="A23" s="13" t="s">
        <v>35</v>
      </c>
      <c r="B23" s="13" t="s">
        <v>35</v>
      </c>
      <c r="C23" s="13" t="s">
        <v>46</v>
      </c>
      <c r="D23" s="14" t="s">
        <v>53</v>
      </c>
      <c r="E23" s="15">
        <v>159716742</v>
      </c>
      <c r="F23" s="15">
        <v>128888010</v>
      </c>
      <c r="G23" s="15">
        <v>92923214</v>
      </c>
      <c r="H23" s="15">
        <v>164345384</v>
      </c>
      <c r="I23" s="15">
        <v>167989668</v>
      </c>
      <c r="J23" s="15">
        <f t="shared" si="0"/>
        <v>3644284</v>
      </c>
      <c r="K23" s="16">
        <f t="shared" si="1"/>
        <v>2.2174544312117704E-2</v>
      </c>
      <c r="L23" s="1"/>
    </row>
    <row r="24" spans="1:12" ht="15" customHeight="1" x14ac:dyDescent="0.25">
      <c r="A24" s="13" t="s">
        <v>35</v>
      </c>
      <c r="B24" s="13" t="s">
        <v>35</v>
      </c>
      <c r="C24" s="13" t="s">
        <v>48</v>
      </c>
      <c r="D24" s="14" t="s">
        <v>54</v>
      </c>
      <c r="E24" s="15">
        <v>4962604</v>
      </c>
      <c r="F24" s="15">
        <v>5189776</v>
      </c>
      <c r="G24" s="15">
        <v>3428282</v>
      </c>
      <c r="H24" s="15">
        <v>5105529</v>
      </c>
      <c r="I24" s="15">
        <v>4958452</v>
      </c>
      <c r="J24" s="15">
        <f t="shared" si="0"/>
        <v>-147077</v>
      </c>
      <c r="K24" s="16">
        <f t="shared" si="1"/>
        <v>-2.8807396843696313E-2</v>
      </c>
      <c r="L24" s="1"/>
    </row>
    <row r="25" spans="1:12" ht="15" customHeight="1" x14ac:dyDescent="0.25">
      <c r="A25" s="13" t="s">
        <v>35</v>
      </c>
      <c r="B25" s="13" t="s">
        <v>55</v>
      </c>
      <c r="C25" s="13" t="s">
        <v>35</v>
      </c>
      <c r="D25" s="14" t="s">
        <v>56</v>
      </c>
      <c r="E25" s="15">
        <v>119560470</v>
      </c>
      <c r="F25" s="15">
        <v>121335580</v>
      </c>
      <c r="G25" s="15">
        <v>84610333</v>
      </c>
      <c r="H25" s="15">
        <v>123003844</v>
      </c>
      <c r="I25" s="15">
        <v>130344569</v>
      </c>
      <c r="J25" s="15">
        <f t="shared" si="0"/>
        <v>7340725</v>
      </c>
      <c r="K25" s="16">
        <f t="shared" si="1"/>
        <v>5.9678825972300509E-2</v>
      </c>
      <c r="L25" s="1"/>
    </row>
    <row r="26" spans="1:12" ht="15" customHeight="1" x14ac:dyDescent="0.25">
      <c r="A26" s="13" t="s">
        <v>35</v>
      </c>
      <c r="B26" s="13" t="s">
        <v>35</v>
      </c>
      <c r="C26" s="13" t="s">
        <v>39</v>
      </c>
      <c r="D26" s="14" t="s">
        <v>57</v>
      </c>
      <c r="E26" s="15">
        <v>119560470</v>
      </c>
      <c r="F26" s="15">
        <v>121335580</v>
      </c>
      <c r="G26" s="15">
        <v>84610333</v>
      </c>
      <c r="H26" s="15">
        <v>123003844</v>
      </c>
      <c r="I26" s="15">
        <v>130344569</v>
      </c>
      <c r="J26" s="15">
        <f t="shared" si="0"/>
        <v>7340725</v>
      </c>
      <c r="K26" s="16">
        <f t="shared" si="1"/>
        <v>5.9678825972300509E-2</v>
      </c>
      <c r="L26" s="1"/>
    </row>
    <row r="27" spans="1:12" ht="27" customHeight="1" x14ac:dyDescent="0.25">
      <c r="A27" s="13" t="s">
        <v>35</v>
      </c>
      <c r="B27" s="13" t="s">
        <v>15</v>
      </c>
      <c r="C27" s="13" t="s">
        <v>35</v>
      </c>
      <c r="D27" s="14" t="s">
        <v>58</v>
      </c>
      <c r="E27" s="15">
        <v>601267724</v>
      </c>
      <c r="F27" s="15">
        <v>1008862282</v>
      </c>
      <c r="G27" s="15">
        <v>783025831</v>
      </c>
      <c r="H27" s="15">
        <v>618584462</v>
      </c>
      <c r="I27" s="15">
        <v>647209134</v>
      </c>
      <c r="J27" s="15">
        <f t="shared" si="0"/>
        <v>28624672</v>
      </c>
      <c r="K27" s="16">
        <f t="shared" si="1"/>
        <v>4.6274476257374859E-2</v>
      </c>
      <c r="L27" s="1"/>
    </row>
    <row r="28" spans="1:12" ht="15" customHeight="1" x14ac:dyDescent="0.25">
      <c r="A28" s="13" t="s">
        <v>35</v>
      </c>
      <c r="B28" s="13" t="s">
        <v>35</v>
      </c>
      <c r="C28" s="13" t="s">
        <v>44</v>
      </c>
      <c r="D28" s="14" t="s">
        <v>59</v>
      </c>
      <c r="E28" s="15">
        <v>86923268</v>
      </c>
      <c r="F28" s="15">
        <v>84083856</v>
      </c>
      <c r="G28" s="15">
        <v>65414141</v>
      </c>
      <c r="H28" s="15">
        <v>89426658</v>
      </c>
      <c r="I28" s="15">
        <v>90490277</v>
      </c>
      <c r="J28" s="15">
        <f t="shared" si="0"/>
        <v>1063619</v>
      </c>
      <c r="K28" s="16">
        <f t="shared" si="1"/>
        <v>1.1893757675703368E-2</v>
      </c>
      <c r="L28" s="1"/>
    </row>
    <row r="29" spans="1:12" ht="27" customHeight="1" x14ac:dyDescent="0.25">
      <c r="A29" s="13" t="s">
        <v>35</v>
      </c>
      <c r="B29" s="13" t="s">
        <v>35</v>
      </c>
      <c r="C29" s="13" t="s">
        <v>48</v>
      </c>
      <c r="D29" s="14" t="s">
        <v>60</v>
      </c>
      <c r="E29" s="15">
        <v>30253347</v>
      </c>
      <c r="F29" s="15">
        <v>33325162</v>
      </c>
      <c r="G29" s="15">
        <v>22461724</v>
      </c>
      <c r="H29" s="15">
        <v>31124643</v>
      </c>
      <c r="I29" s="15">
        <v>31242645</v>
      </c>
      <c r="J29" s="15">
        <f t="shared" si="0"/>
        <v>118002</v>
      </c>
      <c r="K29" s="16">
        <f t="shared" si="1"/>
        <v>3.7912724011003114E-3</v>
      </c>
      <c r="L29" s="1"/>
    </row>
    <row r="30" spans="1:12" ht="15" customHeight="1" x14ac:dyDescent="0.25">
      <c r="A30" s="13" t="s">
        <v>35</v>
      </c>
      <c r="B30" s="13" t="s">
        <v>35</v>
      </c>
      <c r="C30" s="13" t="s">
        <v>61</v>
      </c>
      <c r="D30" s="14" t="s">
        <v>62</v>
      </c>
      <c r="E30" s="15">
        <v>308121491</v>
      </c>
      <c r="F30" s="15">
        <v>386293290</v>
      </c>
      <c r="G30" s="15">
        <v>226279875</v>
      </c>
      <c r="H30" s="15">
        <v>316995392</v>
      </c>
      <c r="I30" s="15">
        <v>273867077</v>
      </c>
      <c r="J30" s="15">
        <f t="shared" si="0"/>
        <v>-43128315</v>
      </c>
      <c r="K30" s="16">
        <f t="shared" si="1"/>
        <v>-0.13605344458761093</v>
      </c>
      <c r="L30" s="1"/>
    </row>
    <row r="31" spans="1:12" ht="15" customHeight="1" x14ac:dyDescent="0.25">
      <c r="A31" s="13" t="s">
        <v>35</v>
      </c>
      <c r="B31" s="13" t="s">
        <v>35</v>
      </c>
      <c r="C31" s="13" t="s">
        <v>63</v>
      </c>
      <c r="D31" s="14" t="s">
        <v>64</v>
      </c>
      <c r="E31" s="15">
        <v>10462333</v>
      </c>
      <c r="F31" s="15">
        <v>10212825</v>
      </c>
      <c r="G31" s="15">
        <v>6484030</v>
      </c>
      <c r="H31" s="15">
        <v>10763605</v>
      </c>
      <c r="I31" s="15">
        <v>11144958</v>
      </c>
      <c r="J31" s="15">
        <f t="shared" si="0"/>
        <v>381353</v>
      </c>
      <c r="K31" s="16">
        <f t="shared" si="1"/>
        <v>3.5429858304908066E-2</v>
      </c>
      <c r="L31" s="1"/>
    </row>
    <row r="32" spans="1:12" ht="27" customHeight="1" x14ac:dyDescent="0.25">
      <c r="A32" s="13" t="s">
        <v>35</v>
      </c>
      <c r="B32" s="13" t="s">
        <v>35</v>
      </c>
      <c r="C32" s="13" t="s">
        <v>65</v>
      </c>
      <c r="D32" s="14" t="s">
        <v>66</v>
      </c>
      <c r="E32" s="15">
        <v>70771924</v>
      </c>
      <c r="F32" s="15">
        <v>82733750</v>
      </c>
      <c r="G32" s="15">
        <v>59610166</v>
      </c>
      <c r="H32" s="15">
        <v>72810158</v>
      </c>
      <c r="I32" s="15">
        <v>91828449</v>
      </c>
      <c r="J32" s="15">
        <f t="shared" si="0"/>
        <v>19018291</v>
      </c>
      <c r="K32" s="16">
        <f t="shared" si="1"/>
        <v>0.26120381444578106</v>
      </c>
      <c r="L32" s="1"/>
    </row>
    <row r="33" spans="1:12" ht="15" customHeight="1" x14ac:dyDescent="0.25">
      <c r="A33" s="13" t="s">
        <v>35</v>
      </c>
      <c r="B33" s="13" t="s">
        <v>35</v>
      </c>
      <c r="C33" s="13" t="s">
        <v>67</v>
      </c>
      <c r="D33" s="14" t="s">
        <v>68</v>
      </c>
      <c r="E33" s="15">
        <v>92241355</v>
      </c>
      <c r="F33" s="15">
        <v>408746980</v>
      </c>
      <c r="G33" s="15">
        <v>400917612</v>
      </c>
      <c r="H33" s="15">
        <v>94898173</v>
      </c>
      <c r="I33" s="15">
        <v>136700288</v>
      </c>
      <c r="J33" s="15">
        <f t="shared" si="0"/>
        <v>41802115</v>
      </c>
      <c r="K33" s="16">
        <f t="shared" si="1"/>
        <v>0.44049441289033037</v>
      </c>
      <c r="L33" s="1"/>
    </row>
    <row r="34" spans="1:12" ht="15" customHeight="1" x14ac:dyDescent="0.25">
      <c r="A34" s="13" t="s">
        <v>35</v>
      </c>
      <c r="B34" s="13" t="s">
        <v>35</v>
      </c>
      <c r="C34" s="13" t="s">
        <v>69</v>
      </c>
      <c r="D34" s="14" t="s">
        <v>70</v>
      </c>
      <c r="E34" s="15">
        <v>2494006</v>
      </c>
      <c r="F34" s="15">
        <v>3466419</v>
      </c>
      <c r="G34" s="15">
        <v>1858283</v>
      </c>
      <c r="H34" s="15">
        <v>2565833</v>
      </c>
      <c r="I34" s="15">
        <v>11935440</v>
      </c>
      <c r="J34" s="15">
        <f t="shared" si="0"/>
        <v>9369607</v>
      </c>
      <c r="K34" s="16">
        <f t="shared" si="1"/>
        <v>3.6516823191532732</v>
      </c>
      <c r="L34" s="1"/>
    </row>
    <row r="35" spans="1:12" ht="15" customHeight="1" x14ac:dyDescent="0.25">
      <c r="A35" s="54" t="s">
        <v>35</v>
      </c>
      <c r="B35" s="54" t="s">
        <v>71</v>
      </c>
      <c r="C35" s="54" t="s">
        <v>35</v>
      </c>
      <c r="D35" s="55" t="s">
        <v>72</v>
      </c>
      <c r="E35" s="56">
        <v>102996866</v>
      </c>
      <c r="F35" s="56">
        <v>99013350</v>
      </c>
      <c r="G35" s="56">
        <v>64921387</v>
      </c>
      <c r="H35" s="56">
        <v>105989280</v>
      </c>
      <c r="I35" s="56">
        <v>105743062</v>
      </c>
      <c r="J35" s="56">
        <f t="shared" si="0"/>
        <v>-246218</v>
      </c>
      <c r="K35" s="57">
        <f t="shared" si="1"/>
        <v>-2.3230462552439267E-3</v>
      </c>
      <c r="L35" s="1"/>
    </row>
    <row r="36" spans="1:12" ht="15" customHeight="1" x14ac:dyDescent="0.25">
      <c r="A36" s="45" t="s">
        <v>35</v>
      </c>
      <c r="B36" s="45" t="s">
        <v>35</v>
      </c>
      <c r="C36" s="45" t="s">
        <v>39</v>
      </c>
      <c r="D36" s="46" t="s">
        <v>73</v>
      </c>
      <c r="E36" s="47">
        <v>44511477</v>
      </c>
      <c r="F36" s="47">
        <v>43165675</v>
      </c>
      <c r="G36" s="47">
        <v>27799265</v>
      </c>
      <c r="H36" s="47">
        <v>45793407</v>
      </c>
      <c r="I36" s="47">
        <v>46349663</v>
      </c>
      <c r="J36" s="47">
        <f t="shared" si="0"/>
        <v>556256</v>
      </c>
      <c r="K36" s="48">
        <f t="shared" si="1"/>
        <v>1.2147076106392346E-2</v>
      </c>
      <c r="L36" s="1"/>
    </row>
    <row r="37" spans="1:12" ht="15" customHeight="1" x14ac:dyDescent="0.25">
      <c r="A37" s="13" t="s">
        <v>35</v>
      </c>
      <c r="B37" s="13" t="s">
        <v>35</v>
      </c>
      <c r="C37" s="13" t="s">
        <v>46</v>
      </c>
      <c r="D37" s="14" t="s">
        <v>74</v>
      </c>
      <c r="E37" s="15">
        <v>7373042</v>
      </c>
      <c r="F37" s="15">
        <v>6013861</v>
      </c>
      <c r="G37" s="15">
        <v>3980627</v>
      </c>
      <c r="H37" s="15">
        <v>7585387</v>
      </c>
      <c r="I37" s="15">
        <v>6402447</v>
      </c>
      <c r="J37" s="15">
        <f t="shared" si="0"/>
        <v>-1182940</v>
      </c>
      <c r="K37" s="16">
        <f t="shared" si="1"/>
        <v>-0.15594985463497116</v>
      </c>
      <c r="L37" s="1"/>
    </row>
    <row r="38" spans="1:12" ht="15" customHeight="1" x14ac:dyDescent="0.25">
      <c r="A38" s="13" t="s">
        <v>35</v>
      </c>
      <c r="B38" s="13" t="s">
        <v>35</v>
      </c>
      <c r="C38" s="13" t="s">
        <v>48</v>
      </c>
      <c r="D38" s="14" t="s">
        <v>75</v>
      </c>
      <c r="E38" s="15">
        <v>7280097</v>
      </c>
      <c r="F38" s="15">
        <v>7136835</v>
      </c>
      <c r="G38" s="15">
        <v>5455333</v>
      </c>
      <c r="H38" s="15">
        <v>7489764</v>
      </c>
      <c r="I38" s="15">
        <v>7635766</v>
      </c>
      <c r="J38" s="15">
        <f t="shared" si="0"/>
        <v>146002</v>
      </c>
      <c r="K38" s="16">
        <f t="shared" si="1"/>
        <v>1.9493538114151526E-2</v>
      </c>
      <c r="L38" s="1"/>
    </row>
    <row r="39" spans="1:12" ht="15" customHeight="1" x14ac:dyDescent="0.25">
      <c r="A39" s="13" t="s">
        <v>35</v>
      </c>
      <c r="B39" s="13" t="s">
        <v>35</v>
      </c>
      <c r="C39" s="13" t="s">
        <v>61</v>
      </c>
      <c r="D39" s="14" t="s">
        <v>76</v>
      </c>
      <c r="E39" s="15">
        <v>8460317</v>
      </c>
      <c r="F39" s="15">
        <v>8327058</v>
      </c>
      <c r="G39" s="15">
        <v>5778930</v>
      </c>
      <c r="H39" s="15">
        <v>8703974</v>
      </c>
      <c r="I39" s="15">
        <v>8713359</v>
      </c>
      <c r="J39" s="15">
        <f t="shared" si="0"/>
        <v>9385</v>
      </c>
      <c r="K39" s="16">
        <f t="shared" si="1"/>
        <v>1.0782431105607621E-3</v>
      </c>
      <c r="L39" s="1"/>
    </row>
    <row r="40" spans="1:12" ht="15" customHeight="1" x14ac:dyDescent="0.25">
      <c r="A40" s="13" t="s">
        <v>35</v>
      </c>
      <c r="B40" s="13" t="s">
        <v>35</v>
      </c>
      <c r="C40" s="13" t="s">
        <v>77</v>
      </c>
      <c r="D40" s="14" t="s">
        <v>78</v>
      </c>
      <c r="E40" s="15">
        <v>12298768</v>
      </c>
      <c r="F40" s="15">
        <v>11861552</v>
      </c>
      <c r="G40" s="15">
        <v>7315172</v>
      </c>
      <c r="H40" s="15">
        <v>12652973</v>
      </c>
      <c r="I40" s="15">
        <v>12312633</v>
      </c>
      <c r="J40" s="15">
        <f t="shared" si="0"/>
        <v>-340340</v>
      </c>
      <c r="K40" s="16">
        <f t="shared" si="1"/>
        <v>-2.6898026258334703E-2</v>
      </c>
      <c r="L40" s="1"/>
    </row>
    <row r="41" spans="1:12" ht="15" customHeight="1" x14ac:dyDescent="0.25">
      <c r="A41" s="13" t="s">
        <v>35</v>
      </c>
      <c r="B41" s="13" t="s">
        <v>35</v>
      </c>
      <c r="C41" s="13" t="s">
        <v>63</v>
      </c>
      <c r="D41" s="14" t="s">
        <v>79</v>
      </c>
      <c r="E41" s="15">
        <v>23073165</v>
      </c>
      <c r="F41" s="15">
        <v>22508369</v>
      </c>
      <c r="G41" s="15">
        <v>14592060</v>
      </c>
      <c r="H41" s="15">
        <v>23763775</v>
      </c>
      <c r="I41" s="15">
        <v>24329194</v>
      </c>
      <c r="J41" s="15">
        <f t="shared" si="0"/>
        <v>565419</v>
      </c>
      <c r="K41" s="16">
        <f t="shared" si="1"/>
        <v>2.379331566638718E-2</v>
      </c>
      <c r="L41" s="1"/>
    </row>
    <row r="42" spans="1:12" ht="27" customHeight="1" x14ac:dyDescent="0.25">
      <c r="A42" s="13" t="s">
        <v>35</v>
      </c>
      <c r="B42" s="13" t="s">
        <v>80</v>
      </c>
      <c r="C42" s="13" t="s">
        <v>35</v>
      </c>
      <c r="D42" s="14" t="s">
        <v>81</v>
      </c>
      <c r="E42" s="15">
        <v>306948851</v>
      </c>
      <c r="F42" s="15">
        <v>307401729</v>
      </c>
      <c r="G42" s="15">
        <v>185659591</v>
      </c>
      <c r="H42" s="15">
        <v>315767589</v>
      </c>
      <c r="I42" s="15">
        <v>316564718</v>
      </c>
      <c r="J42" s="15">
        <f t="shared" si="0"/>
        <v>797129</v>
      </c>
      <c r="K42" s="16">
        <f t="shared" si="1"/>
        <v>2.5244167792027573E-3</v>
      </c>
      <c r="L42" s="1"/>
    </row>
    <row r="43" spans="1:12" ht="15" customHeight="1" x14ac:dyDescent="0.25">
      <c r="A43" s="13" t="s">
        <v>35</v>
      </c>
      <c r="B43" s="13" t="s">
        <v>35</v>
      </c>
      <c r="C43" s="13" t="s">
        <v>39</v>
      </c>
      <c r="D43" s="14" t="s">
        <v>82</v>
      </c>
      <c r="E43" s="15">
        <v>51470580</v>
      </c>
      <c r="F43" s="15">
        <v>50062573</v>
      </c>
      <c r="G43" s="15">
        <v>22810910</v>
      </c>
      <c r="H43" s="15">
        <v>52952930</v>
      </c>
      <c r="I43" s="15">
        <v>48086161</v>
      </c>
      <c r="J43" s="15">
        <f t="shared" si="0"/>
        <v>-4866769</v>
      </c>
      <c r="K43" s="16">
        <f t="shared" si="1"/>
        <v>-9.1907454412815309E-2</v>
      </c>
      <c r="L43" s="1"/>
    </row>
    <row r="44" spans="1:12" ht="15" customHeight="1" x14ac:dyDescent="0.25">
      <c r="A44" s="13" t="s">
        <v>35</v>
      </c>
      <c r="B44" s="13" t="s">
        <v>35</v>
      </c>
      <c r="C44" s="13" t="s">
        <v>44</v>
      </c>
      <c r="D44" s="14" t="s">
        <v>83</v>
      </c>
      <c r="E44" s="15">
        <v>19315438</v>
      </c>
      <c r="F44" s="15">
        <v>18714082</v>
      </c>
      <c r="G44" s="15">
        <v>11858505</v>
      </c>
      <c r="H44" s="15">
        <v>19871723</v>
      </c>
      <c r="I44" s="15">
        <v>19406525</v>
      </c>
      <c r="J44" s="15">
        <f t="shared" ref="J44:J75" si="2">I44-H44</f>
        <v>-465198</v>
      </c>
      <c r="K44" s="16">
        <f t="shared" si="1"/>
        <v>-2.3410048539827172E-2</v>
      </c>
      <c r="L44" s="1"/>
    </row>
    <row r="45" spans="1:12" ht="15" customHeight="1" x14ac:dyDescent="0.25">
      <c r="A45" s="13" t="s">
        <v>35</v>
      </c>
      <c r="B45" s="13" t="s">
        <v>35</v>
      </c>
      <c r="C45" s="13" t="s">
        <v>46</v>
      </c>
      <c r="D45" s="14" t="s">
        <v>84</v>
      </c>
      <c r="E45" s="15">
        <v>31041511</v>
      </c>
      <c r="F45" s="15">
        <v>30706062</v>
      </c>
      <c r="G45" s="15">
        <v>19792378</v>
      </c>
      <c r="H45" s="15">
        <v>31935507</v>
      </c>
      <c r="I45" s="15">
        <v>46008222</v>
      </c>
      <c r="J45" s="15">
        <f t="shared" si="2"/>
        <v>14072715</v>
      </c>
      <c r="K45" s="16">
        <f t="shared" si="1"/>
        <v>0.44066045358227757</v>
      </c>
      <c r="L45" s="1"/>
    </row>
    <row r="46" spans="1:12" ht="15" customHeight="1" x14ac:dyDescent="0.25">
      <c r="A46" s="13" t="s">
        <v>35</v>
      </c>
      <c r="B46" s="13" t="s">
        <v>35</v>
      </c>
      <c r="C46" s="13" t="s">
        <v>48</v>
      </c>
      <c r="D46" s="14" t="s">
        <v>85</v>
      </c>
      <c r="E46" s="15">
        <v>38534175</v>
      </c>
      <c r="F46" s="15">
        <v>37167882</v>
      </c>
      <c r="G46" s="15">
        <v>21693273</v>
      </c>
      <c r="H46" s="15">
        <v>39643966</v>
      </c>
      <c r="I46" s="15">
        <v>38656257</v>
      </c>
      <c r="J46" s="15">
        <f t="shared" si="2"/>
        <v>-987709</v>
      </c>
      <c r="K46" s="16">
        <f t="shared" si="1"/>
        <v>-2.4914485094654756E-2</v>
      </c>
      <c r="L46" s="1"/>
    </row>
    <row r="47" spans="1:12" ht="15" customHeight="1" x14ac:dyDescent="0.25">
      <c r="A47" s="13" t="s">
        <v>35</v>
      </c>
      <c r="B47" s="13" t="s">
        <v>35</v>
      </c>
      <c r="C47" s="13" t="s">
        <v>77</v>
      </c>
      <c r="D47" s="14" t="s">
        <v>86</v>
      </c>
      <c r="E47" s="15">
        <v>0</v>
      </c>
      <c r="F47" s="15">
        <v>0</v>
      </c>
      <c r="G47" s="15">
        <v>0</v>
      </c>
      <c r="H47" s="15">
        <v>0</v>
      </c>
      <c r="I47" s="15">
        <v>1543210</v>
      </c>
      <c r="J47" s="15">
        <f t="shared" si="2"/>
        <v>1543210</v>
      </c>
      <c r="K47" s="16" t="s">
        <v>35</v>
      </c>
      <c r="L47" s="1"/>
    </row>
    <row r="48" spans="1:12" ht="15" customHeight="1" x14ac:dyDescent="0.25">
      <c r="A48" s="13" t="s">
        <v>35</v>
      </c>
      <c r="B48" s="13" t="s">
        <v>35</v>
      </c>
      <c r="C48" s="13" t="s">
        <v>63</v>
      </c>
      <c r="D48" s="14" t="s">
        <v>87</v>
      </c>
      <c r="E48" s="15">
        <v>60445758</v>
      </c>
      <c r="F48" s="15">
        <v>60008009</v>
      </c>
      <c r="G48" s="15">
        <v>39720239</v>
      </c>
      <c r="H48" s="15">
        <v>62186598</v>
      </c>
      <c r="I48" s="15">
        <v>59903536</v>
      </c>
      <c r="J48" s="15">
        <f t="shared" si="2"/>
        <v>-2283062</v>
      </c>
      <c r="K48" s="16">
        <f>(J48/H48)</f>
        <v>-3.6713087279673991E-2</v>
      </c>
      <c r="L48" s="1"/>
    </row>
    <row r="49" spans="1:12" ht="15" customHeight="1" x14ac:dyDescent="0.25">
      <c r="A49" s="13" t="s">
        <v>35</v>
      </c>
      <c r="B49" s="13" t="s">
        <v>35</v>
      </c>
      <c r="C49" s="13" t="s">
        <v>88</v>
      </c>
      <c r="D49" s="14" t="s">
        <v>89</v>
      </c>
      <c r="E49" s="15">
        <v>9014003</v>
      </c>
      <c r="F49" s="15">
        <v>8711309</v>
      </c>
      <c r="G49" s="15">
        <v>5578069</v>
      </c>
      <c r="H49" s="15">
        <v>9273606</v>
      </c>
      <c r="I49" s="15">
        <v>9346038</v>
      </c>
      <c r="J49" s="15">
        <f t="shared" si="2"/>
        <v>72432</v>
      </c>
      <c r="K49" s="16">
        <f>(J49/H49)</f>
        <v>7.8105539527989435E-3</v>
      </c>
      <c r="L49" s="1"/>
    </row>
    <row r="50" spans="1:12" ht="15" customHeight="1" x14ac:dyDescent="0.25">
      <c r="A50" s="13" t="s">
        <v>35</v>
      </c>
      <c r="B50" s="13" t="s">
        <v>35</v>
      </c>
      <c r="C50" s="13" t="s">
        <v>65</v>
      </c>
      <c r="D50" s="14" t="s">
        <v>90</v>
      </c>
      <c r="E50" s="15">
        <v>31557757</v>
      </c>
      <c r="F50" s="15">
        <v>33679643</v>
      </c>
      <c r="G50" s="15">
        <v>21343211</v>
      </c>
      <c r="H50" s="15">
        <v>32466622</v>
      </c>
      <c r="I50" s="15">
        <v>32656981</v>
      </c>
      <c r="J50" s="15">
        <f t="shared" si="2"/>
        <v>190359</v>
      </c>
      <c r="K50" s="16">
        <f>(J50/H50)</f>
        <v>5.8632216188059232E-3</v>
      </c>
      <c r="L50" s="1"/>
    </row>
    <row r="51" spans="1:12" ht="15" customHeight="1" x14ac:dyDescent="0.25">
      <c r="A51" s="13" t="s">
        <v>35</v>
      </c>
      <c r="B51" s="13" t="s">
        <v>35</v>
      </c>
      <c r="C51" s="13" t="s">
        <v>91</v>
      </c>
      <c r="D51" s="14" t="s">
        <v>92</v>
      </c>
      <c r="E51" s="15">
        <v>22710642</v>
      </c>
      <c r="F51" s="15">
        <v>26324455</v>
      </c>
      <c r="G51" s="15">
        <v>18755151</v>
      </c>
      <c r="H51" s="15">
        <v>23364709</v>
      </c>
      <c r="I51" s="15">
        <v>20136760</v>
      </c>
      <c r="J51" s="15">
        <f t="shared" si="2"/>
        <v>-3227949</v>
      </c>
      <c r="K51" s="16">
        <f>(J51/H51)</f>
        <v>-0.138154898483863</v>
      </c>
      <c r="L51" s="1"/>
    </row>
    <row r="52" spans="1:12" ht="15" customHeight="1" x14ac:dyDescent="0.25">
      <c r="A52" s="13" t="s">
        <v>35</v>
      </c>
      <c r="B52" s="13" t="s">
        <v>35</v>
      </c>
      <c r="C52" s="13" t="s">
        <v>93</v>
      </c>
      <c r="D52" s="14" t="s">
        <v>94</v>
      </c>
      <c r="E52" s="15">
        <v>0</v>
      </c>
      <c r="F52" s="15">
        <v>0</v>
      </c>
      <c r="G52" s="15">
        <v>0</v>
      </c>
      <c r="H52" s="15">
        <v>0</v>
      </c>
      <c r="I52" s="15">
        <v>10</v>
      </c>
      <c r="J52" s="15">
        <f t="shared" si="2"/>
        <v>10</v>
      </c>
      <c r="K52" s="16" t="s">
        <v>35</v>
      </c>
      <c r="L52" s="1"/>
    </row>
    <row r="53" spans="1:12" ht="15" customHeight="1" x14ac:dyDescent="0.25">
      <c r="A53" s="13" t="s">
        <v>35</v>
      </c>
      <c r="B53" s="13" t="s">
        <v>35</v>
      </c>
      <c r="C53" s="13" t="s">
        <v>95</v>
      </c>
      <c r="D53" s="14" t="s">
        <v>96</v>
      </c>
      <c r="E53" s="15">
        <v>5967831</v>
      </c>
      <c r="F53" s="15">
        <v>5814130</v>
      </c>
      <c r="G53" s="15">
        <v>3312951</v>
      </c>
      <c r="H53" s="15">
        <v>6118304</v>
      </c>
      <c r="I53" s="15">
        <v>5926207</v>
      </c>
      <c r="J53" s="15">
        <f t="shared" si="2"/>
        <v>-192097</v>
      </c>
      <c r="K53" s="16">
        <f t="shared" ref="K53:K84" si="3">(J53/H53)</f>
        <v>-3.139709958838266E-2</v>
      </c>
      <c r="L53" s="1"/>
    </row>
    <row r="54" spans="1:12" ht="15" customHeight="1" x14ac:dyDescent="0.25">
      <c r="A54" s="13" t="s">
        <v>35</v>
      </c>
      <c r="B54" s="13" t="s">
        <v>35</v>
      </c>
      <c r="C54" s="13" t="s">
        <v>97</v>
      </c>
      <c r="D54" s="14" t="s">
        <v>98</v>
      </c>
      <c r="E54" s="15">
        <v>8683060</v>
      </c>
      <c r="F54" s="15">
        <v>8379230</v>
      </c>
      <c r="G54" s="15">
        <v>5798842</v>
      </c>
      <c r="H54" s="15">
        <v>8933132</v>
      </c>
      <c r="I54" s="15">
        <v>8802282</v>
      </c>
      <c r="J54" s="15">
        <f t="shared" si="2"/>
        <v>-130850</v>
      </c>
      <c r="K54" s="16">
        <f t="shared" si="3"/>
        <v>-1.4647718179917189E-2</v>
      </c>
      <c r="L54" s="1"/>
    </row>
    <row r="55" spans="1:12" ht="15" customHeight="1" x14ac:dyDescent="0.25">
      <c r="A55" s="13" t="s">
        <v>35</v>
      </c>
      <c r="B55" s="13" t="s">
        <v>35</v>
      </c>
      <c r="C55" s="13" t="s">
        <v>99</v>
      </c>
      <c r="D55" s="14" t="s">
        <v>100</v>
      </c>
      <c r="E55" s="15">
        <v>2694251</v>
      </c>
      <c r="F55" s="15">
        <v>2628737</v>
      </c>
      <c r="G55" s="15">
        <v>1534375</v>
      </c>
      <c r="H55" s="15">
        <v>2771847</v>
      </c>
      <c r="I55" s="15">
        <v>2592614</v>
      </c>
      <c r="J55" s="15">
        <f t="shared" si="2"/>
        <v>-179233</v>
      </c>
      <c r="K55" s="16">
        <f t="shared" si="3"/>
        <v>-6.4661938411463546E-2</v>
      </c>
      <c r="L55" s="1"/>
    </row>
    <row r="56" spans="1:12" ht="15" customHeight="1" x14ac:dyDescent="0.25">
      <c r="A56" s="13" t="s">
        <v>35</v>
      </c>
      <c r="B56" s="13" t="s">
        <v>35</v>
      </c>
      <c r="C56" s="13" t="s">
        <v>101</v>
      </c>
      <c r="D56" s="14" t="s">
        <v>102</v>
      </c>
      <c r="E56" s="15">
        <v>9691331</v>
      </c>
      <c r="F56" s="15">
        <v>9489353</v>
      </c>
      <c r="G56" s="15">
        <v>6555574</v>
      </c>
      <c r="H56" s="15">
        <v>9970443</v>
      </c>
      <c r="I56" s="15">
        <v>9603809</v>
      </c>
      <c r="J56" s="15">
        <f t="shared" si="2"/>
        <v>-366634</v>
      </c>
      <c r="K56" s="16">
        <f t="shared" si="3"/>
        <v>-3.6772087258309383E-2</v>
      </c>
      <c r="L56" s="1"/>
    </row>
    <row r="57" spans="1:12" ht="27" customHeight="1" x14ac:dyDescent="0.25">
      <c r="A57" s="13" t="s">
        <v>35</v>
      </c>
      <c r="B57" s="13" t="s">
        <v>35</v>
      </c>
      <c r="C57" s="13" t="s">
        <v>103</v>
      </c>
      <c r="D57" s="14" t="s">
        <v>104</v>
      </c>
      <c r="E57" s="15">
        <v>15822514</v>
      </c>
      <c r="F57" s="15">
        <v>15716264</v>
      </c>
      <c r="G57" s="15">
        <v>6906113</v>
      </c>
      <c r="H57" s="15">
        <v>16278202</v>
      </c>
      <c r="I57" s="15">
        <v>13896106</v>
      </c>
      <c r="J57" s="15">
        <f t="shared" si="2"/>
        <v>-2382096</v>
      </c>
      <c r="K57" s="16">
        <f t="shared" si="3"/>
        <v>-0.14633655486029723</v>
      </c>
      <c r="L57" s="1"/>
    </row>
    <row r="58" spans="1:12" ht="15" customHeight="1" x14ac:dyDescent="0.25">
      <c r="A58" s="13" t="s">
        <v>35</v>
      </c>
      <c r="B58" s="13" t="s">
        <v>105</v>
      </c>
      <c r="C58" s="13" t="s">
        <v>35</v>
      </c>
      <c r="D58" s="14" t="s">
        <v>106</v>
      </c>
      <c r="E58" s="15">
        <v>626777638</v>
      </c>
      <c r="F58" s="15">
        <v>618705253</v>
      </c>
      <c r="G58" s="15">
        <v>456485259</v>
      </c>
      <c r="H58" s="15">
        <v>644811338</v>
      </c>
      <c r="I58" s="15">
        <v>629194865</v>
      </c>
      <c r="J58" s="15">
        <f t="shared" si="2"/>
        <v>-15616473</v>
      </c>
      <c r="K58" s="16">
        <f t="shared" si="3"/>
        <v>-2.4218669988709161E-2</v>
      </c>
      <c r="L58" s="1"/>
    </row>
    <row r="59" spans="1:12" ht="15" customHeight="1" x14ac:dyDescent="0.25">
      <c r="A59" s="13" t="s">
        <v>35</v>
      </c>
      <c r="B59" s="13" t="s">
        <v>35</v>
      </c>
      <c r="C59" s="13" t="s">
        <v>39</v>
      </c>
      <c r="D59" s="14" t="s">
        <v>107</v>
      </c>
      <c r="E59" s="15">
        <v>45611180</v>
      </c>
      <c r="F59" s="15">
        <v>46435377</v>
      </c>
      <c r="G59" s="15">
        <v>29235883</v>
      </c>
      <c r="H59" s="15">
        <v>46907292</v>
      </c>
      <c r="I59" s="15">
        <v>44254303</v>
      </c>
      <c r="J59" s="15">
        <f t="shared" si="2"/>
        <v>-2652989</v>
      </c>
      <c r="K59" s="16">
        <f t="shared" si="3"/>
        <v>-5.6558135993013625E-2</v>
      </c>
      <c r="L59" s="1"/>
    </row>
    <row r="60" spans="1:12" ht="15" customHeight="1" x14ac:dyDescent="0.25">
      <c r="A60" s="13" t="s">
        <v>35</v>
      </c>
      <c r="B60" s="13" t="s">
        <v>35</v>
      </c>
      <c r="C60" s="13" t="s">
        <v>44</v>
      </c>
      <c r="D60" s="14" t="s">
        <v>108</v>
      </c>
      <c r="E60" s="15">
        <v>24531730</v>
      </c>
      <c r="F60" s="15">
        <v>24273277</v>
      </c>
      <c r="G60" s="15">
        <v>18464896</v>
      </c>
      <c r="H60" s="15">
        <v>25238244</v>
      </c>
      <c r="I60" s="15">
        <v>26204770</v>
      </c>
      <c r="J60" s="15">
        <f t="shared" si="2"/>
        <v>966526</v>
      </c>
      <c r="K60" s="16">
        <f t="shared" si="3"/>
        <v>3.8296087477401361E-2</v>
      </c>
      <c r="L60" s="1"/>
    </row>
    <row r="61" spans="1:12" ht="15" customHeight="1" x14ac:dyDescent="0.25">
      <c r="A61" s="13" t="s">
        <v>35</v>
      </c>
      <c r="B61" s="13" t="s">
        <v>35</v>
      </c>
      <c r="C61" s="13" t="s">
        <v>46</v>
      </c>
      <c r="D61" s="14" t="s">
        <v>109</v>
      </c>
      <c r="E61" s="15">
        <v>278708661</v>
      </c>
      <c r="F61" s="15">
        <v>275053496</v>
      </c>
      <c r="G61" s="15">
        <v>210067493</v>
      </c>
      <c r="H61" s="15">
        <v>286735469</v>
      </c>
      <c r="I61" s="15">
        <v>290235074</v>
      </c>
      <c r="J61" s="15">
        <f t="shared" si="2"/>
        <v>3499605</v>
      </c>
      <c r="K61" s="16">
        <f t="shared" si="3"/>
        <v>1.2204995120432764E-2</v>
      </c>
      <c r="L61" s="1"/>
    </row>
    <row r="62" spans="1:12" ht="15" customHeight="1" x14ac:dyDescent="0.25">
      <c r="A62" s="13" t="s">
        <v>35</v>
      </c>
      <c r="B62" s="13" t="s">
        <v>35</v>
      </c>
      <c r="C62" s="13" t="s">
        <v>48</v>
      </c>
      <c r="D62" s="14" t="s">
        <v>110</v>
      </c>
      <c r="E62" s="15">
        <v>123008596</v>
      </c>
      <c r="F62" s="15">
        <v>119095258</v>
      </c>
      <c r="G62" s="15">
        <v>75668709</v>
      </c>
      <c r="H62" s="15">
        <v>126551243</v>
      </c>
      <c r="I62" s="15">
        <v>106889067</v>
      </c>
      <c r="J62" s="15">
        <f t="shared" si="2"/>
        <v>-19662176</v>
      </c>
      <c r="K62" s="16">
        <f t="shared" si="3"/>
        <v>-0.15536928388763435</v>
      </c>
      <c r="L62" s="1"/>
    </row>
    <row r="63" spans="1:12" ht="15" customHeight="1" x14ac:dyDescent="0.25">
      <c r="A63" s="13" t="s">
        <v>35</v>
      </c>
      <c r="B63" s="13" t="s">
        <v>35</v>
      </c>
      <c r="C63" s="13" t="s">
        <v>61</v>
      </c>
      <c r="D63" s="14" t="s">
        <v>111</v>
      </c>
      <c r="E63" s="15">
        <v>79488306</v>
      </c>
      <c r="F63" s="15">
        <v>77390851</v>
      </c>
      <c r="G63" s="15">
        <v>66843292</v>
      </c>
      <c r="H63" s="15">
        <v>81777569</v>
      </c>
      <c r="I63" s="15">
        <v>82019256</v>
      </c>
      <c r="J63" s="15">
        <f t="shared" si="2"/>
        <v>241687</v>
      </c>
      <c r="K63" s="16">
        <f t="shared" si="3"/>
        <v>2.9554192299357787E-3</v>
      </c>
      <c r="L63" s="1"/>
    </row>
    <row r="64" spans="1:12" ht="15" customHeight="1" x14ac:dyDescent="0.25">
      <c r="A64" s="13" t="s">
        <v>35</v>
      </c>
      <c r="B64" s="13" t="s">
        <v>35</v>
      </c>
      <c r="C64" s="13" t="s">
        <v>63</v>
      </c>
      <c r="D64" s="14" t="s">
        <v>112</v>
      </c>
      <c r="E64" s="15">
        <v>16313570</v>
      </c>
      <c r="F64" s="15">
        <v>16366037</v>
      </c>
      <c r="G64" s="15">
        <v>12194053</v>
      </c>
      <c r="H64" s="15">
        <v>16783399</v>
      </c>
      <c r="I64" s="15">
        <v>16579153</v>
      </c>
      <c r="J64" s="15">
        <f t="shared" si="2"/>
        <v>-204246</v>
      </c>
      <c r="K64" s="16">
        <f t="shared" si="3"/>
        <v>-1.2169525374448882E-2</v>
      </c>
      <c r="L64" s="1"/>
    </row>
    <row r="65" spans="1:12" ht="15" customHeight="1" x14ac:dyDescent="0.25">
      <c r="A65" s="13" t="s">
        <v>35</v>
      </c>
      <c r="B65" s="13" t="s">
        <v>35</v>
      </c>
      <c r="C65" s="13" t="s">
        <v>113</v>
      </c>
      <c r="D65" s="14" t="s">
        <v>114</v>
      </c>
      <c r="E65" s="15">
        <v>13521575</v>
      </c>
      <c r="F65" s="15">
        <v>15441209</v>
      </c>
      <c r="G65" s="15">
        <v>9279355</v>
      </c>
      <c r="H65" s="15">
        <v>13910997</v>
      </c>
      <c r="I65" s="15">
        <v>14166724</v>
      </c>
      <c r="J65" s="15">
        <f t="shared" si="2"/>
        <v>255727</v>
      </c>
      <c r="K65" s="16">
        <f t="shared" si="3"/>
        <v>1.8383082104036108E-2</v>
      </c>
      <c r="L65" s="1"/>
    </row>
    <row r="66" spans="1:12" ht="15" customHeight="1" x14ac:dyDescent="0.25">
      <c r="A66" s="13" t="s">
        <v>35</v>
      </c>
      <c r="B66" s="13" t="s">
        <v>35</v>
      </c>
      <c r="C66" s="13" t="s">
        <v>91</v>
      </c>
      <c r="D66" s="14" t="s">
        <v>115</v>
      </c>
      <c r="E66" s="15">
        <v>5654179</v>
      </c>
      <c r="F66" s="15">
        <v>5726408</v>
      </c>
      <c r="G66" s="15">
        <v>3641732</v>
      </c>
      <c r="H66" s="15">
        <v>5817019</v>
      </c>
      <c r="I66" s="15">
        <v>5894057</v>
      </c>
      <c r="J66" s="15">
        <f t="shared" si="2"/>
        <v>77038</v>
      </c>
      <c r="K66" s="16">
        <f t="shared" si="3"/>
        <v>1.3243553098244995E-2</v>
      </c>
      <c r="L66" s="1"/>
    </row>
    <row r="67" spans="1:12" ht="15" customHeight="1" x14ac:dyDescent="0.25">
      <c r="A67" s="54" t="s">
        <v>35</v>
      </c>
      <c r="B67" s="54" t="s">
        <v>35</v>
      </c>
      <c r="C67" s="54" t="s">
        <v>116</v>
      </c>
      <c r="D67" s="55" t="s">
        <v>117</v>
      </c>
      <c r="E67" s="56">
        <v>4604696</v>
      </c>
      <c r="F67" s="56">
        <v>4753044</v>
      </c>
      <c r="G67" s="56">
        <v>3912185</v>
      </c>
      <c r="H67" s="56">
        <v>4737311</v>
      </c>
      <c r="I67" s="56">
        <v>5544407</v>
      </c>
      <c r="J67" s="56">
        <f t="shared" si="2"/>
        <v>807096</v>
      </c>
      <c r="K67" s="57">
        <f t="shared" si="3"/>
        <v>0.17037006858954373</v>
      </c>
      <c r="L67" s="1"/>
    </row>
    <row r="68" spans="1:12" ht="15" customHeight="1" x14ac:dyDescent="0.25">
      <c r="A68" s="45" t="s">
        <v>35</v>
      </c>
      <c r="B68" s="45" t="s">
        <v>35</v>
      </c>
      <c r="C68" s="45" t="s">
        <v>118</v>
      </c>
      <c r="D68" s="46" t="s">
        <v>119</v>
      </c>
      <c r="E68" s="47">
        <v>30497159</v>
      </c>
      <c r="F68" s="47">
        <v>29446435</v>
      </c>
      <c r="G68" s="47">
        <v>23796318</v>
      </c>
      <c r="H68" s="47">
        <v>31375475</v>
      </c>
      <c r="I68" s="47">
        <v>32254012</v>
      </c>
      <c r="J68" s="47">
        <f t="shared" si="2"/>
        <v>878537</v>
      </c>
      <c r="K68" s="48">
        <f t="shared" si="3"/>
        <v>2.8000755367050219E-2</v>
      </c>
      <c r="L68" s="1"/>
    </row>
    <row r="69" spans="1:12" ht="15" customHeight="1" x14ac:dyDescent="0.25">
      <c r="A69" s="13" t="s">
        <v>35</v>
      </c>
      <c r="B69" s="13" t="s">
        <v>35</v>
      </c>
      <c r="C69" s="13" t="s">
        <v>120</v>
      </c>
      <c r="D69" s="14" t="s">
        <v>121</v>
      </c>
      <c r="E69" s="15">
        <v>4837986</v>
      </c>
      <c r="F69" s="15">
        <v>4723861</v>
      </c>
      <c r="G69" s="15">
        <v>3381343</v>
      </c>
      <c r="H69" s="15">
        <v>4977320</v>
      </c>
      <c r="I69" s="15">
        <v>5154042</v>
      </c>
      <c r="J69" s="15">
        <f t="shared" si="2"/>
        <v>176722</v>
      </c>
      <c r="K69" s="16">
        <f t="shared" si="3"/>
        <v>3.5505452733599605E-2</v>
      </c>
      <c r="L69" s="1"/>
    </row>
    <row r="70" spans="1:12" ht="15" customHeight="1" x14ac:dyDescent="0.25">
      <c r="A70" s="13" t="s">
        <v>35</v>
      </c>
      <c r="B70" s="13" t="s">
        <v>122</v>
      </c>
      <c r="C70" s="13" t="s">
        <v>35</v>
      </c>
      <c r="D70" s="14" t="s">
        <v>123</v>
      </c>
      <c r="E70" s="15">
        <v>17140156295</v>
      </c>
      <c r="F70" s="15">
        <v>17456757448</v>
      </c>
      <c r="G70" s="15">
        <v>11360704814</v>
      </c>
      <c r="H70" s="15">
        <v>17633850242</v>
      </c>
      <c r="I70" s="15">
        <v>17716443603</v>
      </c>
      <c r="J70" s="15">
        <f t="shared" si="2"/>
        <v>82593361</v>
      </c>
      <c r="K70" s="16">
        <f t="shared" si="3"/>
        <v>4.6837962139023139E-3</v>
      </c>
      <c r="L70" s="1"/>
    </row>
    <row r="71" spans="1:12" ht="15" customHeight="1" x14ac:dyDescent="0.25">
      <c r="A71" s="13" t="s">
        <v>35</v>
      </c>
      <c r="B71" s="13" t="s">
        <v>35</v>
      </c>
      <c r="C71" s="13" t="s">
        <v>39</v>
      </c>
      <c r="D71" s="14" t="s">
        <v>124</v>
      </c>
      <c r="E71" s="15">
        <v>9581544686</v>
      </c>
      <c r="F71" s="15">
        <v>9389758036</v>
      </c>
      <c r="G71" s="15">
        <v>6315747275</v>
      </c>
      <c r="H71" s="15">
        <v>9857581691</v>
      </c>
      <c r="I71" s="15">
        <v>9764278899</v>
      </c>
      <c r="J71" s="15">
        <f t="shared" si="2"/>
        <v>-93302792</v>
      </c>
      <c r="K71" s="16">
        <f t="shared" si="3"/>
        <v>-9.4650792582511092E-3</v>
      </c>
      <c r="L71" s="1"/>
    </row>
    <row r="72" spans="1:12" ht="15" customHeight="1" x14ac:dyDescent="0.25">
      <c r="A72" s="13" t="s">
        <v>35</v>
      </c>
      <c r="B72" s="13" t="s">
        <v>35</v>
      </c>
      <c r="C72" s="13" t="s">
        <v>44</v>
      </c>
      <c r="D72" s="14" t="s">
        <v>125</v>
      </c>
      <c r="E72" s="15">
        <v>43543637</v>
      </c>
      <c r="F72" s="15">
        <v>43592578</v>
      </c>
      <c r="G72" s="15">
        <v>28550397</v>
      </c>
      <c r="H72" s="15">
        <v>44797693</v>
      </c>
      <c r="I72" s="15">
        <v>45466741</v>
      </c>
      <c r="J72" s="15">
        <f t="shared" si="2"/>
        <v>669048</v>
      </c>
      <c r="K72" s="16">
        <f t="shared" si="3"/>
        <v>1.4934876222309037E-2</v>
      </c>
      <c r="L72" s="1"/>
    </row>
    <row r="73" spans="1:12" ht="15" customHeight="1" x14ac:dyDescent="0.25">
      <c r="A73" s="13" t="s">
        <v>35</v>
      </c>
      <c r="B73" s="13" t="s">
        <v>35</v>
      </c>
      <c r="C73" s="13" t="s">
        <v>46</v>
      </c>
      <c r="D73" s="14" t="s">
        <v>126</v>
      </c>
      <c r="E73" s="15">
        <v>47940446</v>
      </c>
      <c r="F73" s="15">
        <v>58552994</v>
      </c>
      <c r="G73" s="15">
        <v>31175834</v>
      </c>
      <c r="H73" s="15">
        <v>49321132</v>
      </c>
      <c r="I73" s="15">
        <v>46027054</v>
      </c>
      <c r="J73" s="15">
        <f t="shared" si="2"/>
        <v>-3294078</v>
      </c>
      <c r="K73" s="16">
        <f t="shared" si="3"/>
        <v>-6.6788369739769968E-2</v>
      </c>
      <c r="L73" s="1"/>
    </row>
    <row r="74" spans="1:12" ht="15" customHeight="1" x14ac:dyDescent="0.25">
      <c r="A74" s="13" t="s">
        <v>35</v>
      </c>
      <c r="B74" s="13" t="s">
        <v>35</v>
      </c>
      <c r="C74" s="13" t="s">
        <v>48</v>
      </c>
      <c r="D74" s="14" t="s">
        <v>127</v>
      </c>
      <c r="E74" s="15">
        <v>420717249</v>
      </c>
      <c r="F74" s="15">
        <v>420574127</v>
      </c>
      <c r="G74" s="15">
        <v>310389746</v>
      </c>
      <c r="H74" s="15">
        <v>432830968</v>
      </c>
      <c r="I74" s="15">
        <v>452807388</v>
      </c>
      <c r="J74" s="15">
        <f t="shared" si="2"/>
        <v>19976420</v>
      </c>
      <c r="K74" s="16">
        <f t="shared" si="3"/>
        <v>4.6152936081043074E-2</v>
      </c>
      <c r="L74" s="1"/>
    </row>
    <row r="75" spans="1:12" ht="15" customHeight="1" x14ac:dyDescent="0.25">
      <c r="A75" s="13" t="s">
        <v>35</v>
      </c>
      <c r="B75" s="13" t="s">
        <v>35</v>
      </c>
      <c r="C75" s="13" t="s">
        <v>65</v>
      </c>
      <c r="D75" s="14" t="s">
        <v>128</v>
      </c>
      <c r="E75" s="15">
        <v>1706351286</v>
      </c>
      <c r="F75" s="15">
        <v>1808614906</v>
      </c>
      <c r="G75" s="15">
        <v>1185033126</v>
      </c>
      <c r="H75" s="15">
        <v>1755494637</v>
      </c>
      <c r="I75" s="15">
        <v>1715734176</v>
      </c>
      <c r="J75" s="15">
        <f t="shared" si="2"/>
        <v>-39760461</v>
      </c>
      <c r="K75" s="16">
        <f t="shared" si="3"/>
        <v>-2.2649149796291859E-2</v>
      </c>
      <c r="L75" s="1"/>
    </row>
    <row r="76" spans="1:12" ht="15" customHeight="1" x14ac:dyDescent="0.25">
      <c r="A76" s="13" t="s">
        <v>35</v>
      </c>
      <c r="B76" s="13" t="s">
        <v>35</v>
      </c>
      <c r="C76" s="13" t="s">
        <v>129</v>
      </c>
      <c r="D76" s="14" t="s">
        <v>130</v>
      </c>
      <c r="E76" s="15">
        <v>794557228</v>
      </c>
      <c r="F76" s="15">
        <v>784448868</v>
      </c>
      <c r="G76" s="15">
        <v>536085221</v>
      </c>
      <c r="H76" s="15">
        <v>817522515</v>
      </c>
      <c r="I76" s="15">
        <v>849430602</v>
      </c>
      <c r="J76" s="15">
        <f t="shared" ref="J76:J107" si="4">I76-H76</f>
        <v>31908087</v>
      </c>
      <c r="K76" s="16">
        <f t="shared" si="3"/>
        <v>3.9030224140065427E-2</v>
      </c>
      <c r="L76" s="1"/>
    </row>
    <row r="77" spans="1:12" ht="15" customHeight="1" x14ac:dyDescent="0.25">
      <c r="A77" s="13" t="s">
        <v>35</v>
      </c>
      <c r="B77" s="13" t="s">
        <v>35</v>
      </c>
      <c r="C77" s="13" t="s">
        <v>131</v>
      </c>
      <c r="D77" s="14" t="s">
        <v>132</v>
      </c>
      <c r="E77" s="15">
        <v>112328</v>
      </c>
      <c r="F77" s="15">
        <v>94795</v>
      </c>
      <c r="G77" s="15">
        <v>45683</v>
      </c>
      <c r="H77" s="15">
        <v>115563</v>
      </c>
      <c r="I77" s="15">
        <v>98587</v>
      </c>
      <c r="J77" s="15">
        <f t="shared" si="4"/>
        <v>-16976</v>
      </c>
      <c r="K77" s="16">
        <f t="shared" si="3"/>
        <v>-0.14689822867180671</v>
      </c>
      <c r="L77" s="1"/>
    </row>
    <row r="78" spans="1:12" ht="15" customHeight="1" x14ac:dyDescent="0.25">
      <c r="A78" s="13" t="s">
        <v>35</v>
      </c>
      <c r="B78" s="13" t="s">
        <v>35</v>
      </c>
      <c r="C78" s="13" t="s">
        <v>113</v>
      </c>
      <c r="D78" s="14" t="s">
        <v>133</v>
      </c>
      <c r="E78" s="15">
        <v>2220276</v>
      </c>
      <c r="F78" s="15">
        <v>2234404</v>
      </c>
      <c r="G78" s="15">
        <v>1366167</v>
      </c>
      <c r="H78" s="15">
        <v>2286056</v>
      </c>
      <c r="I78" s="15">
        <v>2279855</v>
      </c>
      <c r="J78" s="15">
        <f t="shared" si="4"/>
        <v>-6201</v>
      </c>
      <c r="K78" s="16">
        <f t="shared" si="3"/>
        <v>-2.7125319764695179E-3</v>
      </c>
      <c r="L78" s="1"/>
    </row>
    <row r="79" spans="1:12" ht="15" customHeight="1" x14ac:dyDescent="0.25">
      <c r="A79" s="13" t="s">
        <v>35</v>
      </c>
      <c r="B79" s="13" t="s">
        <v>35</v>
      </c>
      <c r="C79" s="13" t="s">
        <v>116</v>
      </c>
      <c r="D79" s="14" t="s">
        <v>134</v>
      </c>
      <c r="E79" s="15">
        <v>454240187</v>
      </c>
      <c r="F79" s="15">
        <v>459096622</v>
      </c>
      <c r="G79" s="15">
        <v>354479941</v>
      </c>
      <c r="H79" s="15">
        <v>467322300</v>
      </c>
      <c r="I79" s="15">
        <v>546224038</v>
      </c>
      <c r="J79" s="15">
        <f t="shared" si="4"/>
        <v>78901738</v>
      </c>
      <c r="K79" s="16">
        <f t="shared" si="3"/>
        <v>0.16883794760061738</v>
      </c>
      <c r="L79" s="1"/>
    </row>
    <row r="80" spans="1:12" ht="15" customHeight="1" x14ac:dyDescent="0.25">
      <c r="A80" s="13" t="s">
        <v>35</v>
      </c>
      <c r="B80" s="13" t="s">
        <v>35</v>
      </c>
      <c r="C80" s="13" t="s">
        <v>135</v>
      </c>
      <c r="D80" s="14" t="s">
        <v>136</v>
      </c>
      <c r="E80" s="15">
        <v>4521555</v>
      </c>
      <c r="F80" s="15">
        <v>5734403</v>
      </c>
      <c r="G80" s="15">
        <v>4053747</v>
      </c>
      <c r="H80" s="15">
        <v>4647861</v>
      </c>
      <c r="I80" s="15">
        <v>4381628</v>
      </c>
      <c r="J80" s="15">
        <f t="shared" si="4"/>
        <v>-266233</v>
      </c>
      <c r="K80" s="16">
        <f t="shared" si="3"/>
        <v>-5.7280757750715866E-2</v>
      </c>
      <c r="L80" s="1"/>
    </row>
    <row r="81" spans="1:12" ht="15" customHeight="1" x14ac:dyDescent="0.25">
      <c r="A81" s="13" t="s">
        <v>35</v>
      </c>
      <c r="B81" s="13" t="s">
        <v>35</v>
      </c>
      <c r="C81" s="13" t="s">
        <v>93</v>
      </c>
      <c r="D81" s="14" t="s">
        <v>137</v>
      </c>
      <c r="E81" s="15">
        <v>3433003</v>
      </c>
      <c r="F81" s="15">
        <v>4136439</v>
      </c>
      <c r="G81" s="15">
        <v>3563837</v>
      </c>
      <c r="H81" s="15">
        <v>3528139</v>
      </c>
      <c r="I81" s="15">
        <v>3231330</v>
      </c>
      <c r="J81" s="15">
        <f t="shared" si="4"/>
        <v>-296809</v>
      </c>
      <c r="K81" s="16">
        <f t="shared" si="3"/>
        <v>-8.4126220650603614E-2</v>
      </c>
      <c r="L81" s="1"/>
    </row>
    <row r="82" spans="1:12" ht="15" customHeight="1" x14ac:dyDescent="0.25">
      <c r="A82" s="13" t="s">
        <v>35</v>
      </c>
      <c r="B82" s="13" t="s">
        <v>35</v>
      </c>
      <c r="C82" s="13" t="s">
        <v>95</v>
      </c>
      <c r="D82" s="14" t="s">
        <v>138</v>
      </c>
      <c r="E82" s="15">
        <v>3249946</v>
      </c>
      <c r="F82" s="15">
        <v>3993007</v>
      </c>
      <c r="G82" s="15">
        <v>4042235</v>
      </c>
      <c r="H82" s="15">
        <v>3340067</v>
      </c>
      <c r="I82" s="15">
        <v>3188311</v>
      </c>
      <c r="J82" s="15">
        <f t="shared" si="4"/>
        <v>-151756</v>
      </c>
      <c r="K82" s="16">
        <f t="shared" si="3"/>
        <v>-4.5435016722718435E-2</v>
      </c>
      <c r="L82" s="1"/>
    </row>
    <row r="83" spans="1:12" ht="15" customHeight="1" x14ac:dyDescent="0.25">
      <c r="A83" s="13" t="s">
        <v>35</v>
      </c>
      <c r="B83" s="13" t="s">
        <v>35</v>
      </c>
      <c r="C83" s="13" t="s">
        <v>139</v>
      </c>
      <c r="D83" s="14" t="s">
        <v>140</v>
      </c>
      <c r="E83" s="15">
        <v>3831291</v>
      </c>
      <c r="F83" s="15">
        <v>4438587</v>
      </c>
      <c r="G83" s="15">
        <v>5371426</v>
      </c>
      <c r="H83" s="15">
        <v>3937810</v>
      </c>
      <c r="I83" s="15">
        <v>3658031</v>
      </c>
      <c r="J83" s="15">
        <f t="shared" si="4"/>
        <v>-279779</v>
      </c>
      <c r="K83" s="16">
        <f t="shared" si="3"/>
        <v>-7.1049390397200471E-2</v>
      </c>
      <c r="L83" s="1"/>
    </row>
    <row r="84" spans="1:12" ht="15" customHeight="1" x14ac:dyDescent="0.25">
      <c r="A84" s="13" t="s">
        <v>35</v>
      </c>
      <c r="B84" s="13" t="s">
        <v>35</v>
      </c>
      <c r="C84" s="13" t="s">
        <v>97</v>
      </c>
      <c r="D84" s="14" t="s">
        <v>141</v>
      </c>
      <c r="E84" s="15">
        <v>4402504</v>
      </c>
      <c r="F84" s="15">
        <v>6487712</v>
      </c>
      <c r="G84" s="15">
        <v>6705309</v>
      </c>
      <c r="H84" s="15">
        <v>4526003</v>
      </c>
      <c r="I84" s="15">
        <v>4155706</v>
      </c>
      <c r="J84" s="15">
        <f t="shared" si="4"/>
        <v>-370297</v>
      </c>
      <c r="K84" s="16">
        <f t="shared" si="3"/>
        <v>-8.1815456154138655E-2</v>
      </c>
      <c r="L84" s="1"/>
    </row>
    <row r="85" spans="1:12" ht="15" customHeight="1" x14ac:dyDescent="0.25">
      <c r="A85" s="13" t="s">
        <v>35</v>
      </c>
      <c r="B85" s="13" t="s">
        <v>35</v>
      </c>
      <c r="C85" s="13" t="s">
        <v>99</v>
      </c>
      <c r="D85" s="14" t="s">
        <v>142</v>
      </c>
      <c r="E85" s="15">
        <v>3600081</v>
      </c>
      <c r="F85" s="15">
        <v>4166898</v>
      </c>
      <c r="G85" s="15">
        <v>6041772</v>
      </c>
      <c r="H85" s="15">
        <v>3700880</v>
      </c>
      <c r="I85" s="15">
        <v>3349745</v>
      </c>
      <c r="J85" s="15">
        <f t="shared" si="4"/>
        <v>-351135</v>
      </c>
      <c r="K85" s="16">
        <f t="shared" ref="K85:K116" si="5">(J85/H85)</f>
        <v>-9.4878785586130859E-2</v>
      </c>
      <c r="L85" s="1"/>
    </row>
    <row r="86" spans="1:12" ht="15" customHeight="1" x14ac:dyDescent="0.25">
      <c r="A86" s="13" t="s">
        <v>35</v>
      </c>
      <c r="B86" s="13" t="s">
        <v>35</v>
      </c>
      <c r="C86" s="13" t="s">
        <v>101</v>
      </c>
      <c r="D86" s="14" t="s">
        <v>143</v>
      </c>
      <c r="E86" s="15">
        <v>4299474</v>
      </c>
      <c r="F86" s="15">
        <v>4861186</v>
      </c>
      <c r="G86" s="15">
        <v>14044512</v>
      </c>
      <c r="H86" s="15">
        <v>4420289</v>
      </c>
      <c r="I86" s="15">
        <v>3822847</v>
      </c>
      <c r="J86" s="15">
        <f t="shared" si="4"/>
        <v>-597442</v>
      </c>
      <c r="K86" s="16">
        <f t="shared" si="5"/>
        <v>-0.13515903598158402</v>
      </c>
      <c r="L86" s="1"/>
    </row>
    <row r="87" spans="1:12" ht="15" customHeight="1" x14ac:dyDescent="0.25">
      <c r="A87" s="13" t="s">
        <v>35</v>
      </c>
      <c r="B87" s="13" t="s">
        <v>35</v>
      </c>
      <c r="C87" s="13" t="s">
        <v>103</v>
      </c>
      <c r="D87" s="14" t="s">
        <v>144</v>
      </c>
      <c r="E87" s="15">
        <v>4388158</v>
      </c>
      <c r="F87" s="15">
        <v>5624019</v>
      </c>
      <c r="G87" s="15">
        <v>13005262</v>
      </c>
      <c r="H87" s="15">
        <v>4511150</v>
      </c>
      <c r="I87" s="15">
        <v>4141297</v>
      </c>
      <c r="J87" s="15">
        <f t="shared" si="4"/>
        <v>-369853</v>
      </c>
      <c r="K87" s="16">
        <f t="shared" si="5"/>
        <v>-8.1986411447191959E-2</v>
      </c>
      <c r="L87" s="1"/>
    </row>
    <row r="88" spans="1:12" ht="15" customHeight="1" x14ac:dyDescent="0.25">
      <c r="A88" s="13" t="s">
        <v>35</v>
      </c>
      <c r="B88" s="13" t="s">
        <v>35</v>
      </c>
      <c r="C88" s="13" t="s">
        <v>145</v>
      </c>
      <c r="D88" s="14" t="s">
        <v>146</v>
      </c>
      <c r="E88" s="15">
        <v>3967895</v>
      </c>
      <c r="F88" s="15">
        <v>4763723</v>
      </c>
      <c r="G88" s="15">
        <v>5058707</v>
      </c>
      <c r="H88" s="15">
        <v>4079228</v>
      </c>
      <c r="I88" s="15">
        <v>3425095</v>
      </c>
      <c r="J88" s="15">
        <f t="shared" si="4"/>
        <v>-654133</v>
      </c>
      <c r="K88" s="16">
        <f t="shared" si="5"/>
        <v>-0.16035705775700695</v>
      </c>
      <c r="L88" s="1"/>
    </row>
    <row r="89" spans="1:12" ht="15" customHeight="1" x14ac:dyDescent="0.25">
      <c r="A89" s="13" t="s">
        <v>35</v>
      </c>
      <c r="B89" s="13" t="s">
        <v>35</v>
      </c>
      <c r="C89" s="13" t="s">
        <v>147</v>
      </c>
      <c r="D89" s="14" t="s">
        <v>148</v>
      </c>
      <c r="E89" s="15">
        <v>3530764</v>
      </c>
      <c r="F89" s="15">
        <v>4246234</v>
      </c>
      <c r="G89" s="15">
        <v>7450026</v>
      </c>
      <c r="H89" s="15">
        <v>3629519</v>
      </c>
      <c r="I89" s="15">
        <v>3466820</v>
      </c>
      <c r="J89" s="15">
        <f t="shared" si="4"/>
        <v>-162699</v>
      </c>
      <c r="K89" s="16">
        <f t="shared" si="5"/>
        <v>-4.4826600990379169E-2</v>
      </c>
      <c r="L89" s="1"/>
    </row>
    <row r="90" spans="1:12" ht="15" customHeight="1" x14ac:dyDescent="0.25">
      <c r="A90" s="13" t="s">
        <v>35</v>
      </c>
      <c r="B90" s="13" t="s">
        <v>35</v>
      </c>
      <c r="C90" s="13" t="s">
        <v>149</v>
      </c>
      <c r="D90" s="14" t="s">
        <v>150</v>
      </c>
      <c r="E90" s="15">
        <v>3564371</v>
      </c>
      <c r="F90" s="15">
        <v>4294952</v>
      </c>
      <c r="G90" s="15">
        <v>7752304</v>
      </c>
      <c r="H90" s="15">
        <v>3663910</v>
      </c>
      <c r="I90" s="15">
        <v>3497102</v>
      </c>
      <c r="J90" s="15">
        <f t="shared" si="4"/>
        <v>-166808</v>
      </c>
      <c r="K90" s="16">
        <f t="shared" si="5"/>
        <v>-4.5527319175416428E-2</v>
      </c>
      <c r="L90" s="1"/>
    </row>
    <row r="91" spans="1:12" ht="15" customHeight="1" x14ac:dyDescent="0.25">
      <c r="A91" s="13" t="s">
        <v>35</v>
      </c>
      <c r="B91" s="13" t="s">
        <v>35</v>
      </c>
      <c r="C91" s="13" t="s">
        <v>118</v>
      </c>
      <c r="D91" s="14" t="s">
        <v>151</v>
      </c>
      <c r="E91" s="15">
        <v>3988230</v>
      </c>
      <c r="F91" s="15">
        <v>6238096</v>
      </c>
      <c r="G91" s="15">
        <v>6000836</v>
      </c>
      <c r="H91" s="15">
        <v>4100174</v>
      </c>
      <c r="I91" s="15">
        <v>3918302</v>
      </c>
      <c r="J91" s="15">
        <f t="shared" si="4"/>
        <v>-181872</v>
      </c>
      <c r="K91" s="16">
        <f t="shared" si="5"/>
        <v>-4.435714191641623E-2</v>
      </c>
      <c r="L91" s="1"/>
    </row>
    <row r="92" spans="1:12" ht="15" customHeight="1" x14ac:dyDescent="0.25">
      <c r="A92" s="13" t="s">
        <v>35</v>
      </c>
      <c r="B92" s="13" t="s">
        <v>35</v>
      </c>
      <c r="C92" s="13" t="s">
        <v>152</v>
      </c>
      <c r="D92" s="14" t="s">
        <v>153</v>
      </c>
      <c r="E92" s="15">
        <v>4471028</v>
      </c>
      <c r="F92" s="15">
        <v>6368897</v>
      </c>
      <c r="G92" s="15">
        <v>5059553</v>
      </c>
      <c r="H92" s="15">
        <v>4596566</v>
      </c>
      <c r="I92" s="15">
        <v>4508225</v>
      </c>
      <c r="J92" s="15">
        <f t="shared" si="4"/>
        <v>-88341</v>
      </c>
      <c r="K92" s="16">
        <f t="shared" si="5"/>
        <v>-1.9218912553414874E-2</v>
      </c>
      <c r="L92" s="1"/>
    </row>
    <row r="93" spans="1:12" ht="15" customHeight="1" x14ac:dyDescent="0.25">
      <c r="A93" s="13" t="s">
        <v>35</v>
      </c>
      <c r="B93" s="13" t="s">
        <v>35</v>
      </c>
      <c r="C93" s="13" t="s">
        <v>154</v>
      </c>
      <c r="D93" s="14" t="s">
        <v>155</v>
      </c>
      <c r="E93" s="15">
        <v>4683572</v>
      </c>
      <c r="F93" s="15">
        <v>5617852</v>
      </c>
      <c r="G93" s="15">
        <v>7887597</v>
      </c>
      <c r="H93" s="15">
        <v>4815385</v>
      </c>
      <c r="I93" s="15">
        <v>4204413</v>
      </c>
      <c r="J93" s="15">
        <f t="shared" si="4"/>
        <v>-610972</v>
      </c>
      <c r="K93" s="16">
        <f t="shared" si="5"/>
        <v>-0.12687915919495535</v>
      </c>
      <c r="L93" s="1"/>
    </row>
    <row r="94" spans="1:12" ht="15" customHeight="1" x14ac:dyDescent="0.25">
      <c r="A94" s="13" t="s">
        <v>35</v>
      </c>
      <c r="B94" s="13" t="s">
        <v>35</v>
      </c>
      <c r="C94" s="13" t="s">
        <v>120</v>
      </c>
      <c r="D94" s="14" t="s">
        <v>156</v>
      </c>
      <c r="E94" s="15">
        <v>4002679</v>
      </c>
      <c r="F94" s="15">
        <v>4660044</v>
      </c>
      <c r="G94" s="15">
        <v>5129953</v>
      </c>
      <c r="H94" s="15">
        <v>4115060</v>
      </c>
      <c r="I94" s="15">
        <v>4073194</v>
      </c>
      <c r="J94" s="15">
        <f t="shared" si="4"/>
        <v>-41866</v>
      </c>
      <c r="K94" s="16">
        <f t="shared" si="5"/>
        <v>-1.0173849226985755E-2</v>
      </c>
      <c r="L94" s="1"/>
    </row>
    <row r="95" spans="1:12" ht="15" customHeight="1" x14ac:dyDescent="0.25">
      <c r="A95" s="13" t="s">
        <v>35</v>
      </c>
      <c r="B95" s="13" t="s">
        <v>35</v>
      </c>
      <c r="C95" s="13" t="s">
        <v>157</v>
      </c>
      <c r="D95" s="14" t="s">
        <v>158</v>
      </c>
      <c r="E95" s="15">
        <v>5102050</v>
      </c>
      <c r="F95" s="15">
        <v>6126613</v>
      </c>
      <c r="G95" s="15">
        <v>5957666</v>
      </c>
      <c r="H95" s="15">
        <v>5245449</v>
      </c>
      <c r="I95" s="15">
        <v>4243355</v>
      </c>
      <c r="J95" s="15">
        <f t="shared" si="4"/>
        <v>-1002094</v>
      </c>
      <c r="K95" s="16">
        <f t="shared" si="5"/>
        <v>-0.19104065257330688</v>
      </c>
      <c r="L95" s="1"/>
    </row>
    <row r="96" spans="1:12" ht="15" customHeight="1" x14ac:dyDescent="0.25">
      <c r="A96" s="13" t="s">
        <v>35</v>
      </c>
      <c r="B96" s="13" t="s">
        <v>35</v>
      </c>
      <c r="C96" s="13" t="s">
        <v>69</v>
      </c>
      <c r="D96" s="14" t="s">
        <v>159</v>
      </c>
      <c r="E96" s="15">
        <v>5350589</v>
      </c>
      <c r="F96" s="15">
        <v>6437781</v>
      </c>
      <c r="G96" s="15">
        <v>7615344</v>
      </c>
      <c r="H96" s="15">
        <v>5501147</v>
      </c>
      <c r="I96" s="15">
        <v>4303371</v>
      </c>
      <c r="J96" s="15">
        <f t="shared" si="4"/>
        <v>-1197776</v>
      </c>
      <c r="K96" s="16">
        <f t="shared" si="5"/>
        <v>-0.21773204751663608</v>
      </c>
      <c r="L96" s="1"/>
    </row>
    <row r="97" spans="1:12" ht="15" customHeight="1" x14ac:dyDescent="0.25">
      <c r="A97" s="13" t="s">
        <v>35</v>
      </c>
      <c r="B97" s="13" t="s">
        <v>35</v>
      </c>
      <c r="C97" s="13" t="s">
        <v>160</v>
      </c>
      <c r="D97" s="14" t="s">
        <v>161</v>
      </c>
      <c r="E97" s="15">
        <v>3179622</v>
      </c>
      <c r="F97" s="15">
        <v>4052197</v>
      </c>
      <c r="G97" s="15">
        <v>2740296</v>
      </c>
      <c r="H97" s="15">
        <v>3269414</v>
      </c>
      <c r="I97" s="15">
        <v>2972451</v>
      </c>
      <c r="J97" s="15">
        <f t="shared" si="4"/>
        <v>-296963</v>
      </c>
      <c r="K97" s="16">
        <f t="shared" si="5"/>
        <v>-9.0830650385665443E-2</v>
      </c>
      <c r="L97" s="1"/>
    </row>
    <row r="98" spans="1:12" ht="15" customHeight="1" x14ac:dyDescent="0.25">
      <c r="A98" s="13" t="s">
        <v>35</v>
      </c>
      <c r="B98" s="13" t="s">
        <v>35</v>
      </c>
      <c r="C98" s="13" t="s">
        <v>162</v>
      </c>
      <c r="D98" s="14" t="s">
        <v>163</v>
      </c>
      <c r="E98" s="15">
        <v>4811700</v>
      </c>
      <c r="F98" s="15">
        <v>5668909</v>
      </c>
      <c r="G98" s="15">
        <v>3745521</v>
      </c>
      <c r="H98" s="15">
        <v>4948467</v>
      </c>
      <c r="I98" s="15">
        <v>4407181</v>
      </c>
      <c r="J98" s="15">
        <f t="shared" si="4"/>
        <v>-541286</v>
      </c>
      <c r="K98" s="16">
        <f t="shared" si="5"/>
        <v>-0.10938458314463853</v>
      </c>
      <c r="L98" s="1"/>
    </row>
    <row r="99" spans="1:12" ht="15" customHeight="1" x14ac:dyDescent="0.25">
      <c r="A99" s="13" t="s">
        <v>35</v>
      </c>
      <c r="B99" s="13" t="s">
        <v>35</v>
      </c>
      <c r="C99" s="13" t="s">
        <v>164</v>
      </c>
      <c r="D99" s="14" t="s">
        <v>165</v>
      </c>
      <c r="E99" s="15">
        <v>5021101</v>
      </c>
      <c r="F99" s="15">
        <v>5376102</v>
      </c>
      <c r="G99" s="15">
        <v>3696269</v>
      </c>
      <c r="H99" s="15">
        <v>5164030</v>
      </c>
      <c r="I99" s="15">
        <v>4061482</v>
      </c>
      <c r="J99" s="15">
        <f t="shared" si="4"/>
        <v>-1102548</v>
      </c>
      <c r="K99" s="16">
        <f t="shared" si="5"/>
        <v>-0.21350534369475002</v>
      </c>
      <c r="L99" s="1"/>
    </row>
    <row r="100" spans="1:12" ht="15" customHeight="1" x14ac:dyDescent="0.25">
      <c r="A100" s="54" t="s">
        <v>35</v>
      </c>
      <c r="B100" s="54" t="s">
        <v>35</v>
      </c>
      <c r="C100" s="54" t="s">
        <v>166</v>
      </c>
      <c r="D100" s="55" t="s">
        <v>167</v>
      </c>
      <c r="E100" s="56">
        <v>4646729</v>
      </c>
      <c r="F100" s="56">
        <v>5391891</v>
      </c>
      <c r="G100" s="56">
        <v>3829663</v>
      </c>
      <c r="H100" s="56">
        <v>4778921</v>
      </c>
      <c r="I100" s="56">
        <v>4182445</v>
      </c>
      <c r="J100" s="56">
        <f t="shared" si="4"/>
        <v>-596476</v>
      </c>
      <c r="K100" s="57">
        <f t="shared" si="5"/>
        <v>-0.12481394858797625</v>
      </c>
      <c r="L100" s="1"/>
    </row>
    <row r="101" spans="1:12" ht="15" customHeight="1" x14ac:dyDescent="0.25">
      <c r="A101" s="45" t="s">
        <v>35</v>
      </c>
      <c r="B101" s="45" t="s">
        <v>35</v>
      </c>
      <c r="C101" s="45" t="s">
        <v>168</v>
      </c>
      <c r="D101" s="46" t="s">
        <v>169</v>
      </c>
      <c r="E101" s="47">
        <v>3990669</v>
      </c>
      <c r="F101" s="47">
        <v>4536581</v>
      </c>
      <c r="G101" s="47">
        <v>3337410</v>
      </c>
      <c r="H101" s="47">
        <v>4104075</v>
      </c>
      <c r="I101" s="47">
        <v>3729575</v>
      </c>
      <c r="J101" s="47">
        <f t="shared" si="4"/>
        <v>-374500</v>
      </c>
      <c r="K101" s="48">
        <f t="shared" si="5"/>
        <v>-9.1250769052709804E-2</v>
      </c>
      <c r="L101" s="1"/>
    </row>
    <row r="102" spans="1:12" ht="15" customHeight="1" x14ac:dyDescent="0.25">
      <c r="A102" s="13" t="s">
        <v>35</v>
      </c>
      <c r="B102" s="13" t="s">
        <v>35</v>
      </c>
      <c r="C102" s="13" t="s">
        <v>170</v>
      </c>
      <c r="D102" s="14" t="s">
        <v>171</v>
      </c>
      <c r="E102" s="15">
        <v>4848377</v>
      </c>
      <c r="F102" s="15">
        <v>5514259</v>
      </c>
      <c r="G102" s="15">
        <v>4388027</v>
      </c>
      <c r="H102" s="15">
        <v>4986484</v>
      </c>
      <c r="I102" s="15">
        <v>4160603</v>
      </c>
      <c r="J102" s="15">
        <f t="shared" si="4"/>
        <v>-825881</v>
      </c>
      <c r="K102" s="16">
        <f t="shared" si="5"/>
        <v>-0.16562391456585443</v>
      </c>
      <c r="L102" s="1"/>
    </row>
    <row r="103" spans="1:12" ht="15" customHeight="1" x14ac:dyDescent="0.25">
      <c r="A103" s="13" t="s">
        <v>35</v>
      </c>
      <c r="B103" s="13" t="s">
        <v>35</v>
      </c>
      <c r="C103" s="13" t="s">
        <v>172</v>
      </c>
      <c r="D103" s="14" t="s">
        <v>173</v>
      </c>
      <c r="E103" s="15">
        <v>4733265</v>
      </c>
      <c r="F103" s="15">
        <v>5576141</v>
      </c>
      <c r="G103" s="15">
        <v>4363076</v>
      </c>
      <c r="H103" s="15">
        <v>4868056</v>
      </c>
      <c r="I103" s="15">
        <v>4193146</v>
      </c>
      <c r="J103" s="15">
        <f t="shared" si="4"/>
        <v>-674910</v>
      </c>
      <c r="K103" s="16">
        <f t="shared" si="5"/>
        <v>-0.13864055795578359</v>
      </c>
      <c r="L103" s="1"/>
    </row>
    <row r="104" spans="1:12" ht="15" customHeight="1" x14ac:dyDescent="0.25">
      <c r="A104" s="13" t="s">
        <v>35</v>
      </c>
      <c r="B104" s="13" t="s">
        <v>35</v>
      </c>
      <c r="C104" s="13" t="s">
        <v>174</v>
      </c>
      <c r="D104" s="14" t="s">
        <v>175</v>
      </c>
      <c r="E104" s="15">
        <v>5958249</v>
      </c>
      <c r="F104" s="15">
        <v>7036234</v>
      </c>
      <c r="G104" s="15">
        <v>5085605</v>
      </c>
      <c r="H104" s="15">
        <v>6128322</v>
      </c>
      <c r="I104" s="15">
        <v>4745985</v>
      </c>
      <c r="J104" s="15">
        <f t="shared" si="4"/>
        <v>-1382337</v>
      </c>
      <c r="K104" s="16">
        <f t="shared" si="5"/>
        <v>-0.2255653341975177</v>
      </c>
      <c r="L104" s="1"/>
    </row>
    <row r="105" spans="1:12" ht="15" customHeight="1" x14ac:dyDescent="0.25">
      <c r="A105" s="13" t="s">
        <v>35</v>
      </c>
      <c r="B105" s="13" t="s">
        <v>35</v>
      </c>
      <c r="C105" s="13" t="s">
        <v>176</v>
      </c>
      <c r="D105" s="14" t="s">
        <v>177</v>
      </c>
      <c r="E105" s="15">
        <v>5381787</v>
      </c>
      <c r="F105" s="15">
        <v>6389158</v>
      </c>
      <c r="G105" s="15">
        <v>4357645</v>
      </c>
      <c r="H105" s="15">
        <v>5535003</v>
      </c>
      <c r="I105" s="15">
        <v>4718352</v>
      </c>
      <c r="J105" s="15">
        <f t="shared" si="4"/>
        <v>-816651</v>
      </c>
      <c r="K105" s="16">
        <f t="shared" si="5"/>
        <v>-0.1475430094617835</v>
      </c>
      <c r="L105" s="1"/>
    </row>
    <row r="106" spans="1:12" ht="15" customHeight="1" x14ac:dyDescent="0.25">
      <c r="A106" s="13" t="s">
        <v>35</v>
      </c>
      <c r="B106" s="13" t="s">
        <v>35</v>
      </c>
      <c r="C106" s="13" t="s">
        <v>178</v>
      </c>
      <c r="D106" s="14" t="s">
        <v>179</v>
      </c>
      <c r="E106" s="15">
        <v>5329862</v>
      </c>
      <c r="F106" s="15">
        <v>6407754</v>
      </c>
      <c r="G106" s="15">
        <v>4739668</v>
      </c>
      <c r="H106" s="15">
        <v>5481606</v>
      </c>
      <c r="I106" s="15">
        <v>4629066</v>
      </c>
      <c r="J106" s="15">
        <f t="shared" si="4"/>
        <v>-852540</v>
      </c>
      <c r="K106" s="16">
        <f t="shared" si="5"/>
        <v>-0.1555274129516058</v>
      </c>
      <c r="L106" s="1"/>
    </row>
    <row r="107" spans="1:12" ht="15" customHeight="1" x14ac:dyDescent="0.25">
      <c r="A107" s="13" t="s">
        <v>35</v>
      </c>
      <c r="B107" s="13" t="s">
        <v>35</v>
      </c>
      <c r="C107" s="13" t="s">
        <v>180</v>
      </c>
      <c r="D107" s="14" t="s">
        <v>181</v>
      </c>
      <c r="E107" s="15">
        <v>4919327</v>
      </c>
      <c r="F107" s="15">
        <v>4764500</v>
      </c>
      <c r="G107" s="15">
        <v>1827942</v>
      </c>
      <c r="H107" s="15">
        <v>5059367</v>
      </c>
      <c r="I107" s="15">
        <v>4963617</v>
      </c>
      <c r="J107" s="15">
        <f t="shared" si="4"/>
        <v>-95750</v>
      </c>
      <c r="K107" s="16">
        <f t="shared" si="5"/>
        <v>-1.8925292432828058E-2</v>
      </c>
      <c r="L107" s="1"/>
    </row>
    <row r="108" spans="1:12" ht="15" customHeight="1" x14ac:dyDescent="0.25">
      <c r="A108" s="13" t="s">
        <v>35</v>
      </c>
      <c r="B108" s="13" t="s">
        <v>35</v>
      </c>
      <c r="C108" s="13" t="s">
        <v>182</v>
      </c>
      <c r="D108" s="14" t="s">
        <v>183</v>
      </c>
      <c r="E108" s="15">
        <v>4526171</v>
      </c>
      <c r="F108" s="15">
        <v>5563017</v>
      </c>
      <c r="G108" s="15">
        <v>3486661</v>
      </c>
      <c r="H108" s="15">
        <v>4654882</v>
      </c>
      <c r="I108" s="15">
        <v>4053740</v>
      </c>
      <c r="J108" s="15">
        <f t="shared" ref="J108:J139" si="6">I108-H108</f>
        <v>-601142</v>
      </c>
      <c r="K108" s="16">
        <f t="shared" si="5"/>
        <v>-0.1291422639714605</v>
      </c>
      <c r="L108" s="1"/>
    </row>
    <row r="109" spans="1:12" ht="15" customHeight="1" x14ac:dyDescent="0.25">
      <c r="A109" s="13" t="s">
        <v>35</v>
      </c>
      <c r="B109" s="13" t="s">
        <v>35</v>
      </c>
      <c r="C109" s="13" t="s">
        <v>184</v>
      </c>
      <c r="D109" s="14" t="s">
        <v>185</v>
      </c>
      <c r="E109" s="15">
        <v>3517226</v>
      </c>
      <c r="F109" s="15">
        <v>4162733</v>
      </c>
      <c r="G109" s="15">
        <v>2708431</v>
      </c>
      <c r="H109" s="15">
        <v>3616890</v>
      </c>
      <c r="I109" s="15">
        <v>3020001</v>
      </c>
      <c r="J109" s="15">
        <f t="shared" si="6"/>
        <v>-596889</v>
      </c>
      <c r="K109" s="16">
        <f t="shared" si="5"/>
        <v>-0.1650282424956247</v>
      </c>
      <c r="L109" s="1"/>
    </row>
    <row r="110" spans="1:12" ht="15" customHeight="1" x14ac:dyDescent="0.25">
      <c r="A110" s="13" t="s">
        <v>35</v>
      </c>
      <c r="B110" s="13" t="s">
        <v>35</v>
      </c>
      <c r="C110" s="13" t="s">
        <v>186</v>
      </c>
      <c r="D110" s="14" t="s">
        <v>187</v>
      </c>
      <c r="E110" s="15">
        <v>3859102</v>
      </c>
      <c r="F110" s="15">
        <v>4694589</v>
      </c>
      <c r="G110" s="15">
        <v>3072979</v>
      </c>
      <c r="H110" s="15">
        <v>3967578</v>
      </c>
      <c r="I110" s="15">
        <v>3820665</v>
      </c>
      <c r="J110" s="15">
        <f t="shared" si="6"/>
        <v>-146913</v>
      </c>
      <c r="K110" s="16">
        <f t="shared" si="5"/>
        <v>-3.7028383562969648E-2</v>
      </c>
      <c r="L110" s="1"/>
    </row>
    <row r="111" spans="1:12" ht="15" customHeight="1" x14ac:dyDescent="0.25">
      <c r="A111" s="13" t="s">
        <v>35</v>
      </c>
      <c r="B111" s="13" t="s">
        <v>35</v>
      </c>
      <c r="C111" s="13" t="s">
        <v>188</v>
      </c>
      <c r="D111" s="14" t="s">
        <v>189</v>
      </c>
      <c r="E111" s="15">
        <v>4227885</v>
      </c>
      <c r="F111" s="15">
        <v>5037759</v>
      </c>
      <c r="G111" s="15">
        <v>3340096</v>
      </c>
      <c r="H111" s="15">
        <v>4348123</v>
      </c>
      <c r="I111" s="15">
        <v>3947217</v>
      </c>
      <c r="J111" s="15">
        <f t="shared" si="6"/>
        <v>-400906</v>
      </c>
      <c r="K111" s="16">
        <f t="shared" si="5"/>
        <v>-9.2202083519716441E-2</v>
      </c>
      <c r="L111" s="1"/>
    </row>
    <row r="112" spans="1:12" ht="15" customHeight="1" x14ac:dyDescent="0.25">
      <c r="A112" s="13" t="s">
        <v>35</v>
      </c>
      <c r="B112" s="13" t="s">
        <v>35</v>
      </c>
      <c r="C112" s="13" t="s">
        <v>190</v>
      </c>
      <c r="D112" s="14" t="s">
        <v>191</v>
      </c>
      <c r="E112" s="15">
        <v>5361849</v>
      </c>
      <c r="F112" s="15">
        <v>5615153</v>
      </c>
      <c r="G112" s="15">
        <v>3728851</v>
      </c>
      <c r="H112" s="15">
        <v>5514747</v>
      </c>
      <c r="I112" s="15">
        <v>4534801</v>
      </c>
      <c r="J112" s="15">
        <f t="shared" si="6"/>
        <v>-979946</v>
      </c>
      <c r="K112" s="16">
        <f t="shared" si="5"/>
        <v>-0.1776955497686476</v>
      </c>
      <c r="L112" s="1"/>
    </row>
    <row r="113" spans="1:12" ht="15" customHeight="1" x14ac:dyDescent="0.25">
      <c r="A113" s="13" t="s">
        <v>35</v>
      </c>
      <c r="B113" s="13" t="s">
        <v>35</v>
      </c>
      <c r="C113" s="13" t="s">
        <v>192</v>
      </c>
      <c r="D113" s="14" t="s">
        <v>193</v>
      </c>
      <c r="E113" s="15">
        <v>5215478</v>
      </c>
      <c r="F113" s="15">
        <v>7651991</v>
      </c>
      <c r="G113" s="15">
        <v>6007161</v>
      </c>
      <c r="H113" s="15">
        <v>5363874</v>
      </c>
      <c r="I113" s="15">
        <v>4699822</v>
      </c>
      <c r="J113" s="15">
        <f t="shared" si="6"/>
        <v>-664052</v>
      </c>
      <c r="K113" s="16">
        <f t="shared" si="5"/>
        <v>-0.12380082007892057</v>
      </c>
      <c r="L113" s="1"/>
    </row>
    <row r="114" spans="1:12" ht="15" customHeight="1" x14ac:dyDescent="0.25">
      <c r="A114" s="13" t="s">
        <v>35</v>
      </c>
      <c r="B114" s="13" t="s">
        <v>35</v>
      </c>
      <c r="C114" s="13" t="s">
        <v>194</v>
      </c>
      <c r="D114" s="14" t="s">
        <v>195</v>
      </c>
      <c r="E114" s="15">
        <v>4373918</v>
      </c>
      <c r="F114" s="15">
        <v>4267216</v>
      </c>
      <c r="G114" s="15">
        <v>1330961</v>
      </c>
      <c r="H114" s="15">
        <v>4498250</v>
      </c>
      <c r="I114" s="15">
        <v>5199312</v>
      </c>
      <c r="J114" s="15">
        <f t="shared" si="6"/>
        <v>701062</v>
      </c>
      <c r="K114" s="16">
        <f t="shared" si="5"/>
        <v>0.1558521647307286</v>
      </c>
      <c r="L114" s="1"/>
    </row>
    <row r="115" spans="1:12" ht="15" customHeight="1" x14ac:dyDescent="0.25">
      <c r="A115" s="13" t="s">
        <v>35</v>
      </c>
      <c r="B115" s="13" t="s">
        <v>35</v>
      </c>
      <c r="C115" s="13" t="s">
        <v>196</v>
      </c>
      <c r="D115" s="14" t="s">
        <v>197</v>
      </c>
      <c r="E115" s="15">
        <v>4340247</v>
      </c>
      <c r="F115" s="15">
        <v>5036799</v>
      </c>
      <c r="G115" s="15">
        <v>2893196</v>
      </c>
      <c r="H115" s="15">
        <v>4463572</v>
      </c>
      <c r="I115" s="15">
        <v>4337358</v>
      </c>
      <c r="J115" s="15">
        <f t="shared" si="6"/>
        <v>-126214</v>
      </c>
      <c r="K115" s="16">
        <f t="shared" si="5"/>
        <v>-2.827645661367174E-2</v>
      </c>
      <c r="L115" s="1"/>
    </row>
    <row r="116" spans="1:12" ht="15" customHeight="1" x14ac:dyDescent="0.25">
      <c r="A116" s="13" t="s">
        <v>35</v>
      </c>
      <c r="B116" s="13" t="s">
        <v>35</v>
      </c>
      <c r="C116" s="13" t="s">
        <v>198</v>
      </c>
      <c r="D116" s="14" t="s">
        <v>199</v>
      </c>
      <c r="E116" s="15">
        <v>5547015</v>
      </c>
      <c r="F116" s="15">
        <v>6698070</v>
      </c>
      <c r="G116" s="15">
        <v>4603281</v>
      </c>
      <c r="H116" s="15">
        <v>5705094</v>
      </c>
      <c r="I116" s="15">
        <v>6081918</v>
      </c>
      <c r="J116" s="15">
        <f t="shared" si="6"/>
        <v>376824</v>
      </c>
      <c r="K116" s="16">
        <f t="shared" si="5"/>
        <v>6.6050445444018974E-2</v>
      </c>
      <c r="L116" s="1"/>
    </row>
    <row r="117" spans="1:12" ht="15" customHeight="1" x14ac:dyDescent="0.25">
      <c r="A117" s="13" t="s">
        <v>35</v>
      </c>
      <c r="B117" s="13" t="s">
        <v>35</v>
      </c>
      <c r="C117" s="13" t="s">
        <v>200</v>
      </c>
      <c r="D117" s="14" t="s">
        <v>201</v>
      </c>
      <c r="E117" s="15">
        <v>6219842</v>
      </c>
      <c r="F117" s="15">
        <v>8005179</v>
      </c>
      <c r="G117" s="15">
        <v>6524789</v>
      </c>
      <c r="H117" s="15">
        <v>6396826</v>
      </c>
      <c r="I117" s="15">
        <v>5366515</v>
      </c>
      <c r="J117" s="15">
        <f t="shared" si="6"/>
        <v>-1030311</v>
      </c>
      <c r="K117" s="16">
        <f t="shared" ref="K117:K121" si="7">(J117/H117)</f>
        <v>-0.16106597240568996</v>
      </c>
      <c r="L117" s="1"/>
    </row>
    <row r="118" spans="1:12" ht="15" customHeight="1" x14ac:dyDescent="0.25">
      <c r="A118" s="13" t="s">
        <v>35</v>
      </c>
      <c r="B118" s="13" t="s">
        <v>35</v>
      </c>
      <c r="C118" s="13" t="s">
        <v>202</v>
      </c>
      <c r="D118" s="14" t="s">
        <v>203</v>
      </c>
      <c r="E118" s="15">
        <v>1968722</v>
      </c>
      <c r="F118" s="15">
        <v>1901773</v>
      </c>
      <c r="G118" s="15">
        <v>437561</v>
      </c>
      <c r="H118" s="15">
        <v>2024314</v>
      </c>
      <c r="I118" s="15">
        <v>2642698</v>
      </c>
      <c r="J118" s="15">
        <f t="shared" si="6"/>
        <v>618384</v>
      </c>
      <c r="K118" s="16">
        <f t="shared" si="7"/>
        <v>0.30547830030321382</v>
      </c>
      <c r="L118" s="1"/>
    </row>
    <row r="119" spans="1:12" ht="15" customHeight="1" x14ac:dyDescent="0.25">
      <c r="A119" s="13" t="s">
        <v>35</v>
      </c>
      <c r="B119" s="13" t="s">
        <v>35</v>
      </c>
      <c r="C119" s="13" t="s">
        <v>204</v>
      </c>
      <c r="D119" s="14" t="s">
        <v>205</v>
      </c>
      <c r="E119" s="15">
        <v>984930</v>
      </c>
      <c r="F119" s="15">
        <v>954048</v>
      </c>
      <c r="G119" s="15">
        <v>197292</v>
      </c>
      <c r="H119" s="15">
        <v>1012189</v>
      </c>
      <c r="I119" s="15">
        <v>2307638</v>
      </c>
      <c r="J119" s="15">
        <f t="shared" si="6"/>
        <v>1295449</v>
      </c>
      <c r="K119" s="16">
        <f t="shared" si="7"/>
        <v>1.2798489214958866</v>
      </c>
      <c r="L119" s="1"/>
    </row>
    <row r="120" spans="1:12" ht="15" customHeight="1" x14ac:dyDescent="0.25">
      <c r="A120" s="13" t="s">
        <v>35</v>
      </c>
      <c r="B120" s="13" t="s">
        <v>35</v>
      </c>
      <c r="C120" s="13" t="s">
        <v>206</v>
      </c>
      <c r="D120" s="14" t="s">
        <v>207</v>
      </c>
      <c r="E120" s="15">
        <v>2162890</v>
      </c>
      <c r="F120" s="15">
        <v>2089058</v>
      </c>
      <c r="G120" s="15">
        <v>728579</v>
      </c>
      <c r="H120" s="15">
        <v>2224073</v>
      </c>
      <c r="I120" s="15">
        <v>5150013</v>
      </c>
      <c r="J120" s="15">
        <f t="shared" si="6"/>
        <v>2925940</v>
      </c>
      <c r="K120" s="16">
        <f t="shared" si="7"/>
        <v>1.3155773214278488</v>
      </c>
      <c r="L120" s="1"/>
    </row>
    <row r="121" spans="1:12" ht="15" customHeight="1" x14ac:dyDescent="0.25">
      <c r="A121" s="13" t="s">
        <v>35</v>
      </c>
      <c r="B121" s="13" t="s">
        <v>35</v>
      </c>
      <c r="C121" s="13" t="s">
        <v>208</v>
      </c>
      <c r="D121" s="14" t="s">
        <v>209</v>
      </c>
      <c r="E121" s="15">
        <v>1953038</v>
      </c>
      <c r="F121" s="15">
        <v>1886832</v>
      </c>
      <c r="G121" s="15">
        <v>785724</v>
      </c>
      <c r="H121" s="15">
        <v>2008178</v>
      </c>
      <c r="I121" s="15">
        <v>4300001</v>
      </c>
      <c r="J121" s="15">
        <f t="shared" si="6"/>
        <v>2291823</v>
      </c>
      <c r="K121" s="16">
        <f t="shared" si="7"/>
        <v>1.1412449494018957</v>
      </c>
      <c r="L121" s="1"/>
    </row>
    <row r="122" spans="1:12" ht="15" customHeight="1" x14ac:dyDescent="0.25">
      <c r="A122" s="13" t="s">
        <v>35</v>
      </c>
      <c r="B122" s="13" t="s">
        <v>35</v>
      </c>
      <c r="C122" s="13" t="s">
        <v>210</v>
      </c>
      <c r="D122" s="14" t="s">
        <v>211</v>
      </c>
      <c r="E122" s="15">
        <v>0</v>
      </c>
      <c r="F122" s="15">
        <v>0</v>
      </c>
      <c r="G122" s="15">
        <v>0</v>
      </c>
      <c r="H122" s="15">
        <v>0</v>
      </c>
      <c r="I122" s="15">
        <v>615890</v>
      </c>
      <c r="J122" s="15">
        <f t="shared" si="6"/>
        <v>615890</v>
      </c>
      <c r="K122" s="16" t="s">
        <v>35</v>
      </c>
      <c r="L122" s="1"/>
    </row>
    <row r="123" spans="1:12" ht="15" customHeight="1" x14ac:dyDescent="0.25">
      <c r="A123" s="13" t="s">
        <v>35</v>
      </c>
      <c r="B123" s="13" t="s">
        <v>35</v>
      </c>
      <c r="C123" s="13" t="s">
        <v>212</v>
      </c>
      <c r="D123" s="14" t="s">
        <v>148</v>
      </c>
      <c r="E123" s="15">
        <v>717870</v>
      </c>
      <c r="F123" s="15">
        <v>696012</v>
      </c>
      <c r="G123" s="15">
        <v>0</v>
      </c>
      <c r="H123" s="15">
        <v>737576</v>
      </c>
      <c r="I123" s="15">
        <v>1974183</v>
      </c>
      <c r="J123" s="15">
        <f t="shared" si="6"/>
        <v>1236607</v>
      </c>
      <c r="K123" s="16">
        <f t="shared" ref="K123:K138" si="8">(J123/H123)</f>
        <v>1.6765824809917893</v>
      </c>
      <c r="L123" s="1"/>
    </row>
    <row r="124" spans="1:12" ht="15" customHeight="1" x14ac:dyDescent="0.25">
      <c r="A124" s="13" t="s">
        <v>35</v>
      </c>
      <c r="B124" s="13" t="s">
        <v>35</v>
      </c>
      <c r="C124" s="13" t="s">
        <v>213</v>
      </c>
      <c r="D124" s="14" t="s">
        <v>214</v>
      </c>
      <c r="E124" s="15">
        <v>2216394</v>
      </c>
      <c r="F124" s="15">
        <v>2140952</v>
      </c>
      <c r="G124" s="15">
        <v>920474</v>
      </c>
      <c r="H124" s="15">
        <v>2279118</v>
      </c>
      <c r="I124" s="15">
        <v>3080397</v>
      </c>
      <c r="J124" s="15">
        <f t="shared" si="6"/>
        <v>801279</v>
      </c>
      <c r="K124" s="16">
        <f t="shared" si="8"/>
        <v>0.35157416158355997</v>
      </c>
      <c r="L124" s="1"/>
    </row>
    <row r="125" spans="1:12" ht="15" customHeight="1" x14ac:dyDescent="0.25">
      <c r="A125" s="13" t="s">
        <v>35</v>
      </c>
      <c r="B125" s="13" t="s">
        <v>35</v>
      </c>
      <c r="C125" s="13" t="s">
        <v>215</v>
      </c>
      <c r="D125" s="14" t="s">
        <v>216</v>
      </c>
      <c r="E125" s="15">
        <v>749753</v>
      </c>
      <c r="F125" s="15">
        <v>726795</v>
      </c>
      <c r="G125" s="15">
        <v>0</v>
      </c>
      <c r="H125" s="15">
        <v>770378</v>
      </c>
      <c r="I125" s="15">
        <v>2595129</v>
      </c>
      <c r="J125" s="15">
        <f t="shared" si="6"/>
        <v>1824751</v>
      </c>
      <c r="K125" s="16">
        <f t="shared" si="8"/>
        <v>2.3686437047786932</v>
      </c>
      <c r="L125" s="1"/>
    </row>
    <row r="126" spans="1:12" ht="15" customHeight="1" x14ac:dyDescent="0.25">
      <c r="A126" s="13" t="s">
        <v>35</v>
      </c>
      <c r="B126" s="13" t="s">
        <v>35</v>
      </c>
      <c r="C126" s="13" t="s">
        <v>217</v>
      </c>
      <c r="D126" s="14" t="s">
        <v>218</v>
      </c>
      <c r="E126" s="15">
        <v>2077709</v>
      </c>
      <c r="F126" s="15">
        <v>2007388</v>
      </c>
      <c r="G126" s="15">
        <v>818435</v>
      </c>
      <c r="H126" s="15">
        <v>2136438</v>
      </c>
      <c r="I126" s="15">
        <v>2903137</v>
      </c>
      <c r="J126" s="15">
        <f t="shared" si="6"/>
        <v>766699</v>
      </c>
      <c r="K126" s="16">
        <f t="shared" si="8"/>
        <v>0.3588678913219106</v>
      </c>
      <c r="L126" s="1"/>
    </row>
    <row r="127" spans="1:12" ht="15" customHeight="1" x14ac:dyDescent="0.25">
      <c r="A127" s="13" t="s">
        <v>35</v>
      </c>
      <c r="B127" s="13" t="s">
        <v>35</v>
      </c>
      <c r="C127" s="13" t="s">
        <v>219</v>
      </c>
      <c r="D127" s="14" t="s">
        <v>220</v>
      </c>
      <c r="E127" s="15">
        <v>2237301</v>
      </c>
      <c r="F127" s="15">
        <v>2161469</v>
      </c>
      <c r="G127" s="15">
        <v>837550</v>
      </c>
      <c r="H127" s="15">
        <v>2300627</v>
      </c>
      <c r="I127" s="15">
        <v>5627928</v>
      </c>
      <c r="J127" s="15">
        <f t="shared" si="6"/>
        <v>3327301</v>
      </c>
      <c r="K127" s="16">
        <f t="shared" si="8"/>
        <v>1.4462583460943472</v>
      </c>
      <c r="L127" s="1"/>
    </row>
    <row r="128" spans="1:12" ht="15" customHeight="1" x14ac:dyDescent="0.25">
      <c r="A128" s="13" t="s">
        <v>35</v>
      </c>
      <c r="B128" s="13" t="s">
        <v>35</v>
      </c>
      <c r="C128" s="13" t="s">
        <v>221</v>
      </c>
      <c r="D128" s="14" t="s">
        <v>222</v>
      </c>
      <c r="E128" s="15">
        <v>418652</v>
      </c>
      <c r="F128" s="15">
        <v>396794</v>
      </c>
      <c r="G128" s="15">
        <v>0</v>
      </c>
      <c r="H128" s="15">
        <v>429742</v>
      </c>
      <c r="I128" s="15">
        <v>2077253</v>
      </c>
      <c r="J128" s="15">
        <f t="shared" si="6"/>
        <v>1647511</v>
      </c>
      <c r="K128" s="16">
        <f t="shared" si="8"/>
        <v>3.8337211629303165</v>
      </c>
      <c r="L128" s="1"/>
    </row>
    <row r="129" spans="1:12" ht="15" customHeight="1" x14ac:dyDescent="0.25">
      <c r="A129" s="13" t="s">
        <v>35</v>
      </c>
      <c r="B129" s="13" t="s">
        <v>35</v>
      </c>
      <c r="C129" s="13" t="s">
        <v>223</v>
      </c>
      <c r="D129" s="14" t="s">
        <v>224</v>
      </c>
      <c r="E129" s="15">
        <v>433522</v>
      </c>
      <c r="F129" s="15">
        <v>411226</v>
      </c>
      <c r="G129" s="15">
        <v>0</v>
      </c>
      <c r="H129" s="15">
        <v>445039</v>
      </c>
      <c r="I129" s="15">
        <v>2472586</v>
      </c>
      <c r="J129" s="15">
        <f t="shared" si="6"/>
        <v>2027547</v>
      </c>
      <c r="K129" s="16">
        <f t="shared" si="8"/>
        <v>4.5558861133518631</v>
      </c>
      <c r="L129" s="1"/>
    </row>
    <row r="130" spans="1:12" ht="15" customHeight="1" x14ac:dyDescent="0.25">
      <c r="A130" s="13" t="s">
        <v>35</v>
      </c>
      <c r="B130" s="13" t="s">
        <v>35</v>
      </c>
      <c r="C130" s="13" t="s">
        <v>225</v>
      </c>
      <c r="D130" s="14" t="s">
        <v>226</v>
      </c>
      <c r="E130" s="15">
        <v>1459498</v>
      </c>
      <c r="F130" s="15">
        <v>1392583</v>
      </c>
      <c r="G130" s="15">
        <v>190515</v>
      </c>
      <c r="H130" s="15">
        <v>1500422</v>
      </c>
      <c r="I130" s="15">
        <v>2898592</v>
      </c>
      <c r="J130" s="15">
        <f t="shared" si="6"/>
        <v>1398170</v>
      </c>
      <c r="K130" s="16">
        <f t="shared" si="8"/>
        <v>0.93185117253679295</v>
      </c>
      <c r="L130" s="1"/>
    </row>
    <row r="131" spans="1:12" ht="15" customHeight="1" x14ac:dyDescent="0.25">
      <c r="A131" s="13" t="s">
        <v>35</v>
      </c>
      <c r="B131" s="13" t="s">
        <v>35</v>
      </c>
      <c r="C131" s="13" t="s">
        <v>227</v>
      </c>
      <c r="D131" s="14" t="s">
        <v>228</v>
      </c>
      <c r="E131" s="15">
        <v>1420661</v>
      </c>
      <c r="F131" s="15">
        <v>1351877</v>
      </c>
      <c r="G131" s="15">
        <v>232109</v>
      </c>
      <c r="H131" s="15">
        <v>1460467</v>
      </c>
      <c r="I131" s="15">
        <v>2743397</v>
      </c>
      <c r="J131" s="15">
        <f t="shared" si="6"/>
        <v>1282930</v>
      </c>
      <c r="K131" s="16">
        <f t="shared" si="8"/>
        <v>0.8784381981927698</v>
      </c>
      <c r="L131" s="1"/>
    </row>
    <row r="132" spans="1:12" ht="15" customHeight="1" x14ac:dyDescent="0.25">
      <c r="A132" s="13" t="s">
        <v>35</v>
      </c>
      <c r="B132" s="13" t="s">
        <v>35</v>
      </c>
      <c r="C132" s="13" t="s">
        <v>229</v>
      </c>
      <c r="D132" s="14" t="s">
        <v>230</v>
      </c>
      <c r="E132" s="15">
        <v>407689</v>
      </c>
      <c r="F132" s="15">
        <v>386935</v>
      </c>
      <c r="G132" s="15">
        <v>0</v>
      </c>
      <c r="H132" s="15">
        <v>418462</v>
      </c>
      <c r="I132" s="15">
        <v>1732808</v>
      </c>
      <c r="J132" s="15">
        <f t="shared" si="6"/>
        <v>1314346</v>
      </c>
      <c r="K132" s="16">
        <f t="shared" si="8"/>
        <v>3.1408969034225329</v>
      </c>
      <c r="L132" s="1"/>
    </row>
    <row r="133" spans="1:12" ht="15" customHeight="1" x14ac:dyDescent="0.25">
      <c r="A133" s="54" t="s">
        <v>35</v>
      </c>
      <c r="B133" s="54" t="s">
        <v>35</v>
      </c>
      <c r="C133" s="54" t="s">
        <v>231</v>
      </c>
      <c r="D133" s="55" t="s">
        <v>232</v>
      </c>
      <c r="E133" s="56">
        <v>423339</v>
      </c>
      <c r="F133" s="56">
        <v>401814</v>
      </c>
      <c r="G133" s="56">
        <v>0</v>
      </c>
      <c r="H133" s="56">
        <v>434563</v>
      </c>
      <c r="I133" s="56">
        <v>1918452</v>
      </c>
      <c r="J133" s="56">
        <f t="shared" si="6"/>
        <v>1483889</v>
      </c>
      <c r="K133" s="57">
        <f t="shared" si="8"/>
        <v>3.414669449538962</v>
      </c>
      <c r="L133" s="1"/>
    </row>
    <row r="134" spans="1:12" ht="15" customHeight="1" x14ac:dyDescent="0.25">
      <c r="A134" s="45" t="s">
        <v>35</v>
      </c>
      <c r="B134" s="45" t="s">
        <v>35</v>
      </c>
      <c r="C134" s="45" t="s">
        <v>233</v>
      </c>
      <c r="D134" s="46" t="s">
        <v>234</v>
      </c>
      <c r="E134" s="47">
        <v>424312</v>
      </c>
      <c r="F134" s="47">
        <v>402120</v>
      </c>
      <c r="G134" s="47">
        <v>0</v>
      </c>
      <c r="H134" s="47">
        <v>435564</v>
      </c>
      <c r="I134" s="47">
        <v>2400988</v>
      </c>
      <c r="J134" s="47">
        <f t="shared" si="6"/>
        <v>1965424</v>
      </c>
      <c r="K134" s="48">
        <f t="shared" si="8"/>
        <v>4.5123655765857604</v>
      </c>
      <c r="L134" s="1"/>
    </row>
    <row r="135" spans="1:12" ht="15" customHeight="1" x14ac:dyDescent="0.25">
      <c r="A135" s="13" t="s">
        <v>35</v>
      </c>
      <c r="B135" s="13" t="s">
        <v>35</v>
      </c>
      <c r="C135" s="13" t="s">
        <v>235</v>
      </c>
      <c r="D135" s="14" t="s">
        <v>236</v>
      </c>
      <c r="E135" s="15">
        <v>418467</v>
      </c>
      <c r="F135" s="15">
        <v>396942</v>
      </c>
      <c r="G135" s="15">
        <v>0</v>
      </c>
      <c r="H135" s="15">
        <v>429551</v>
      </c>
      <c r="I135" s="15">
        <v>1897643</v>
      </c>
      <c r="J135" s="15">
        <f t="shared" si="6"/>
        <v>1468092</v>
      </c>
      <c r="K135" s="16">
        <f t="shared" si="8"/>
        <v>3.4177361943052165</v>
      </c>
      <c r="L135" s="1"/>
    </row>
    <row r="136" spans="1:12" ht="15" customHeight="1" x14ac:dyDescent="0.25">
      <c r="A136" s="13" t="s">
        <v>35</v>
      </c>
      <c r="B136" s="13" t="s">
        <v>35</v>
      </c>
      <c r="C136" s="13" t="s">
        <v>237</v>
      </c>
      <c r="D136" s="14" t="s">
        <v>238</v>
      </c>
      <c r="E136" s="15">
        <v>432309</v>
      </c>
      <c r="F136" s="15">
        <v>410401</v>
      </c>
      <c r="G136" s="15">
        <v>0</v>
      </c>
      <c r="H136" s="15">
        <v>443792</v>
      </c>
      <c r="I136" s="15">
        <v>2043902</v>
      </c>
      <c r="J136" s="15">
        <f t="shared" si="6"/>
        <v>1600110</v>
      </c>
      <c r="K136" s="16">
        <f t="shared" si="8"/>
        <v>3.6055404333561669</v>
      </c>
      <c r="L136" s="1"/>
    </row>
    <row r="137" spans="1:12" ht="15" customHeight="1" x14ac:dyDescent="0.25">
      <c r="A137" s="13" t="s">
        <v>35</v>
      </c>
      <c r="B137" s="13" t="s">
        <v>35</v>
      </c>
      <c r="C137" s="13" t="s">
        <v>239</v>
      </c>
      <c r="D137" s="14" t="s">
        <v>240</v>
      </c>
      <c r="E137" s="15">
        <v>465064</v>
      </c>
      <c r="F137" s="15">
        <v>440309</v>
      </c>
      <c r="G137" s="15">
        <v>0</v>
      </c>
      <c r="H137" s="15">
        <v>477490</v>
      </c>
      <c r="I137" s="15">
        <v>722515</v>
      </c>
      <c r="J137" s="15">
        <f t="shared" si="6"/>
        <v>245025</v>
      </c>
      <c r="K137" s="16">
        <f t="shared" si="8"/>
        <v>0.51315210789754762</v>
      </c>
      <c r="L137" s="1"/>
    </row>
    <row r="138" spans="1:12" ht="15" customHeight="1" x14ac:dyDescent="0.25">
      <c r="A138" s="13" t="s">
        <v>35</v>
      </c>
      <c r="B138" s="13" t="s">
        <v>35</v>
      </c>
      <c r="C138" s="13" t="s">
        <v>241</v>
      </c>
      <c r="D138" s="14" t="s">
        <v>242</v>
      </c>
      <c r="E138" s="15">
        <v>433700</v>
      </c>
      <c r="F138" s="15">
        <v>411392</v>
      </c>
      <c r="G138" s="15">
        <v>0</v>
      </c>
      <c r="H138" s="15">
        <v>445222</v>
      </c>
      <c r="I138" s="15">
        <v>735735</v>
      </c>
      <c r="J138" s="15">
        <f t="shared" si="6"/>
        <v>290513</v>
      </c>
      <c r="K138" s="16">
        <f t="shared" si="8"/>
        <v>0.65251267906797061</v>
      </c>
      <c r="L138" s="1"/>
    </row>
    <row r="139" spans="1:12" ht="15" customHeight="1" x14ac:dyDescent="0.25">
      <c r="A139" s="13" t="s">
        <v>35</v>
      </c>
      <c r="B139" s="13" t="s">
        <v>35</v>
      </c>
      <c r="C139" s="13" t="s">
        <v>243</v>
      </c>
      <c r="D139" s="14" t="s">
        <v>244</v>
      </c>
      <c r="E139" s="15">
        <v>0</v>
      </c>
      <c r="F139" s="15">
        <v>0</v>
      </c>
      <c r="G139" s="15">
        <v>0</v>
      </c>
      <c r="H139" s="15">
        <v>0</v>
      </c>
      <c r="I139" s="15">
        <v>641775</v>
      </c>
      <c r="J139" s="15">
        <f t="shared" si="6"/>
        <v>641775</v>
      </c>
      <c r="K139" s="16" t="s">
        <v>35</v>
      </c>
      <c r="L139" s="1"/>
    </row>
    <row r="140" spans="1:12" ht="15" customHeight="1" x14ac:dyDescent="0.25">
      <c r="A140" s="13" t="s">
        <v>35</v>
      </c>
      <c r="B140" s="13" t="s">
        <v>35</v>
      </c>
      <c r="C140" s="13" t="s">
        <v>245</v>
      </c>
      <c r="D140" s="14" t="s">
        <v>246</v>
      </c>
      <c r="E140" s="15">
        <v>0</v>
      </c>
      <c r="F140" s="15">
        <v>0</v>
      </c>
      <c r="G140" s="15">
        <v>0</v>
      </c>
      <c r="H140" s="15">
        <v>0</v>
      </c>
      <c r="I140" s="15">
        <v>601854</v>
      </c>
      <c r="J140" s="15">
        <f t="shared" ref="J140:J154" si="9">I140-H140</f>
        <v>601854</v>
      </c>
      <c r="K140" s="16" t="s">
        <v>35</v>
      </c>
      <c r="L140" s="1"/>
    </row>
    <row r="141" spans="1:12" ht="15" customHeight="1" x14ac:dyDescent="0.25">
      <c r="A141" s="13" t="s">
        <v>35</v>
      </c>
      <c r="B141" s="13" t="s">
        <v>35</v>
      </c>
      <c r="C141" s="13" t="s">
        <v>247</v>
      </c>
      <c r="D141" s="14" t="s">
        <v>248</v>
      </c>
      <c r="E141" s="15">
        <v>0</v>
      </c>
      <c r="F141" s="15">
        <v>0</v>
      </c>
      <c r="G141" s="15">
        <v>0</v>
      </c>
      <c r="H141" s="15">
        <v>0</v>
      </c>
      <c r="I141" s="15">
        <v>608169</v>
      </c>
      <c r="J141" s="15">
        <f t="shared" si="9"/>
        <v>608169</v>
      </c>
      <c r="K141" s="16" t="s">
        <v>35</v>
      </c>
      <c r="L141" s="1"/>
    </row>
    <row r="142" spans="1:12" ht="15" customHeight="1" x14ac:dyDescent="0.25">
      <c r="A142" s="13" t="s">
        <v>35</v>
      </c>
      <c r="B142" s="13" t="s">
        <v>35</v>
      </c>
      <c r="C142" s="13" t="s">
        <v>249</v>
      </c>
      <c r="D142" s="14" t="s">
        <v>250</v>
      </c>
      <c r="E142" s="15">
        <v>0</v>
      </c>
      <c r="F142" s="15">
        <v>0</v>
      </c>
      <c r="G142" s="15">
        <v>0</v>
      </c>
      <c r="H142" s="15">
        <v>0</v>
      </c>
      <c r="I142" s="15">
        <v>2330908</v>
      </c>
      <c r="J142" s="15">
        <f t="shared" si="9"/>
        <v>2330908</v>
      </c>
      <c r="K142" s="16" t="s">
        <v>35</v>
      </c>
      <c r="L142" s="1"/>
    </row>
    <row r="143" spans="1:12" ht="15" customHeight="1" x14ac:dyDescent="0.25">
      <c r="A143" s="13" t="s">
        <v>35</v>
      </c>
      <c r="B143" s="13" t="s">
        <v>35</v>
      </c>
      <c r="C143" s="13" t="s">
        <v>251</v>
      </c>
      <c r="D143" s="14" t="s">
        <v>252</v>
      </c>
      <c r="E143" s="15">
        <v>0</v>
      </c>
      <c r="F143" s="15">
        <v>0</v>
      </c>
      <c r="G143" s="15">
        <v>0</v>
      </c>
      <c r="H143" s="15">
        <v>0</v>
      </c>
      <c r="I143" s="15">
        <v>1999692</v>
      </c>
      <c r="J143" s="15">
        <f t="shared" si="9"/>
        <v>1999692</v>
      </c>
      <c r="K143" s="16" t="s">
        <v>35</v>
      </c>
      <c r="L143" s="1"/>
    </row>
    <row r="144" spans="1:12" ht="15" customHeight="1" x14ac:dyDescent="0.25">
      <c r="A144" s="13" t="s">
        <v>35</v>
      </c>
      <c r="B144" s="13" t="s">
        <v>35</v>
      </c>
      <c r="C144" s="13" t="s">
        <v>253</v>
      </c>
      <c r="D144" s="14" t="s">
        <v>254</v>
      </c>
      <c r="E144" s="15">
        <v>0</v>
      </c>
      <c r="F144" s="15">
        <v>0</v>
      </c>
      <c r="G144" s="15">
        <v>0</v>
      </c>
      <c r="H144" s="15">
        <v>0</v>
      </c>
      <c r="I144" s="15">
        <v>647170</v>
      </c>
      <c r="J144" s="15">
        <f t="shared" si="9"/>
        <v>647170</v>
      </c>
      <c r="K144" s="16" t="s">
        <v>35</v>
      </c>
      <c r="L144" s="1"/>
    </row>
    <row r="145" spans="1:12" ht="15" customHeight="1" x14ac:dyDescent="0.25">
      <c r="A145" s="13" t="s">
        <v>35</v>
      </c>
      <c r="B145" s="13" t="s">
        <v>35</v>
      </c>
      <c r="C145" s="13" t="s">
        <v>255</v>
      </c>
      <c r="D145" s="14" t="s">
        <v>256</v>
      </c>
      <c r="E145" s="15">
        <v>0</v>
      </c>
      <c r="F145" s="15">
        <v>0</v>
      </c>
      <c r="G145" s="15">
        <v>0</v>
      </c>
      <c r="H145" s="15">
        <v>0</v>
      </c>
      <c r="I145" s="15">
        <v>688078</v>
      </c>
      <c r="J145" s="15">
        <f t="shared" si="9"/>
        <v>688078</v>
      </c>
      <c r="K145" s="16" t="s">
        <v>35</v>
      </c>
      <c r="L145" s="1"/>
    </row>
    <row r="146" spans="1:12" ht="15" customHeight="1" x14ac:dyDescent="0.25">
      <c r="A146" s="13" t="s">
        <v>35</v>
      </c>
      <c r="B146" s="13" t="s">
        <v>35</v>
      </c>
      <c r="C146" s="13" t="s">
        <v>257</v>
      </c>
      <c r="D146" s="14" t="s">
        <v>258</v>
      </c>
      <c r="E146" s="15">
        <v>0</v>
      </c>
      <c r="F146" s="15">
        <v>0</v>
      </c>
      <c r="G146" s="15">
        <v>0</v>
      </c>
      <c r="H146" s="15">
        <v>0</v>
      </c>
      <c r="I146" s="15">
        <v>679248</v>
      </c>
      <c r="J146" s="15">
        <f t="shared" si="9"/>
        <v>679248</v>
      </c>
      <c r="K146" s="16" t="s">
        <v>35</v>
      </c>
      <c r="L146" s="1"/>
    </row>
    <row r="147" spans="1:12" ht="15" customHeight="1" x14ac:dyDescent="0.25">
      <c r="A147" s="13" t="s">
        <v>35</v>
      </c>
      <c r="B147" s="13" t="s">
        <v>35</v>
      </c>
      <c r="C147" s="13" t="s">
        <v>259</v>
      </c>
      <c r="D147" s="14" t="s">
        <v>260</v>
      </c>
      <c r="E147" s="15">
        <v>0</v>
      </c>
      <c r="F147" s="15">
        <v>0</v>
      </c>
      <c r="G147" s="15">
        <v>0</v>
      </c>
      <c r="H147" s="15">
        <v>0</v>
      </c>
      <c r="I147" s="15">
        <v>637067</v>
      </c>
      <c r="J147" s="15">
        <f t="shared" si="9"/>
        <v>637067</v>
      </c>
      <c r="K147" s="16" t="s">
        <v>35</v>
      </c>
      <c r="L147" s="1"/>
    </row>
    <row r="148" spans="1:12" ht="15" customHeight="1" x14ac:dyDescent="0.25">
      <c r="A148" s="13" t="s">
        <v>35</v>
      </c>
      <c r="B148" s="13" t="s">
        <v>35</v>
      </c>
      <c r="C148" s="13" t="s">
        <v>261</v>
      </c>
      <c r="D148" s="14" t="s">
        <v>262</v>
      </c>
      <c r="E148" s="15">
        <v>0</v>
      </c>
      <c r="F148" s="15">
        <v>0</v>
      </c>
      <c r="G148" s="15">
        <v>0</v>
      </c>
      <c r="H148" s="15">
        <v>0</v>
      </c>
      <c r="I148" s="15">
        <v>663976</v>
      </c>
      <c r="J148" s="15">
        <f t="shared" si="9"/>
        <v>663976</v>
      </c>
      <c r="K148" s="16" t="s">
        <v>35</v>
      </c>
      <c r="L148" s="1"/>
    </row>
    <row r="149" spans="1:12" ht="15" customHeight="1" x14ac:dyDescent="0.25">
      <c r="A149" s="13" t="s">
        <v>35</v>
      </c>
      <c r="B149" s="13" t="s">
        <v>35</v>
      </c>
      <c r="C149" s="13" t="s">
        <v>263</v>
      </c>
      <c r="D149" s="14" t="s">
        <v>264</v>
      </c>
      <c r="E149" s="15">
        <v>0</v>
      </c>
      <c r="F149" s="15">
        <v>0</v>
      </c>
      <c r="G149" s="15">
        <v>0</v>
      </c>
      <c r="H149" s="15">
        <v>0</v>
      </c>
      <c r="I149" s="15">
        <v>745829</v>
      </c>
      <c r="J149" s="15">
        <f t="shared" si="9"/>
        <v>745829</v>
      </c>
      <c r="K149" s="16" t="s">
        <v>35</v>
      </c>
      <c r="L149" s="1"/>
    </row>
    <row r="150" spans="1:12" ht="15" customHeight="1" x14ac:dyDescent="0.25">
      <c r="A150" s="13" t="s">
        <v>35</v>
      </c>
      <c r="B150" s="13" t="s">
        <v>35</v>
      </c>
      <c r="C150" s="13" t="s">
        <v>265</v>
      </c>
      <c r="D150" s="14" t="s">
        <v>266</v>
      </c>
      <c r="E150" s="15">
        <v>3892228115</v>
      </c>
      <c r="F150" s="15">
        <v>4258788671</v>
      </c>
      <c r="G150" s="15">
        <v>2395289053</v>
      </c>
      <c r="H150" s="15">
        <v>4004324284</v>
      </c>
      <c r="I150" s="15">
        <v>4068922029</v>
      </c>
      <c r="J150" s="15">
        <f t="shared" si="9"/>
        <v>64597745</v>
      </c>
      <c r="K150" s="16">
        <f>(J150/H150)</f>
        <v>1.6131996416502016E-2</v>
      </c>
      <c r="L150" s="1"/>
    </row>
    <row r="151" spans="1:12" ht="15" customHeight="1" x14ac:dyDescent="0.25">
      <c r="A151" s="13" t="s">
        <v>35</v>
      </c>
      <c r="B151" s="13" t="s">
        <v>35</v>
      </c>
      <c r="C151" s="13" t="s">
        <v>267</v>
      </c>
      <c r="D151" s="14" t="s">
        <v>268</v>
      </c>
      <c r="E151" s="15">
        <v>4498426</v>
      </c>
      <c r="F151" s="15">
        <v>4392052</v>
      </c>
      <c r="G151" s="15">
        <v>2846518</v>
      </c>
      <c r="H151" s="15">
        <v>4627980</v>
      </c>
      <c r="I151" s="15">
        <v>4695559</v>
      </c>
      <c r="J151" s="15">
        <f t="shared" si="9"/>
        <v>67579</v>
      </c>
      <c r="K151" s="16">
        <f>(J151/H151)</f>
        <v>1.4602267079805876E-2</v>
      </c>
      <c r="L151" s="1"/>
    </row>
    <row r="152" spans="1:12" ht="27.6" customHeight="1" x14ac:dyDescent="0.25">
      <c r="A152" s="13" t="s">
        <v>35</v>
      </c>
      <c r="B152" s="13" t="s">
        <v>269</v>
      </c>
      <c r="C152" s="13" t="s">
        <v>35</v>
      </c>
      <c r="D152" s="14" t="s">
        <v>270</v>
      </c>
      <c r="E152" s="15">
        <v>615414302</v>
      </c>
      <c r="F152" s="15">
        <v>1318814534</v>
      </c>
      <c r="G152" s="15">
        <v>879393472</v>
      </c>
      <c r="H152" s="15">
        <v>632408407</v>
      </c>
      <c r="I152" s="15">
        <v>792797889</v>
      </c>
      <c r="J152" s="15">
        <f t="shared" si="9"/>
        <v>160389482</v>
      </c>
      <c r="K152" s="16">
        <f>(J152/H152)</f>
        <v>0.25361693523470191</v>
      </c>
      <c r="L152" s="1"/>
    </row>
    <row r="153" spans="1:12" ht="15" customHeight="1" x14ac:dyDescent="0.25">
      <c r="A153" s="13" t="s">
        <v>35</v>
      </c>
      <c r="B153" s="13" t="s">
        <v>35</v>
      </c>
      <c r="C153" s="13" t="s">
        <v>39</v>
      </c>
      <c r="D153" s="14" t="s">
        <v>107</v>
      </c>
      <c r="E153" s="15">
        <v>279974319</v>
      </c>
      <c r="F153" s="15">
        <v>283842401</v>
      </c>
      <c r="G153" s="15">
        <v>201409890</v>
      </c>
      <c r="H153" s="15">
        <v>288037578</v>
      </c>
      <c r="I153" s="15">
        <v>437329715</v>
      </c>
      <c r="J153" s="15">
        <f t="shared" si="9"/>
        <v>149292137</v>
      </c>
      <c r="K153" s="16">
        <f>(J153/H153)</f>
        <v>0.51830784731844959</v>
      </c>
      <c r="L153" s="1"/>
    </row>
    <row r="154" spans="1:12" ht="15" customHeight="1" x14ac:dyDescent="0.25">
      <c r="A154" s="13" t="s">
        <v>35</v>
      </c>
      <c r="B154" s="13" t="s">
        <v>35</v>
      </c>
      <c r="C154" s="13" t="s">
        <v>46</v>
      </c>
      <c r="D154" s="14" t="s">
        <v>271</v>
      </c>
      <c r="E154" s="15">
        <v>68428418</v>
      </c>
      <c r="F154" s="15">
        <v>70376183</v>
      </c>
      <c r="G154" s="15">
        <v>43310052</v>
      </c>
      <c r="H154" s="15">
        <v>70399158</v>
      </c>
      <c r="I154" s="15">
        <v>75414386</v>
      </c>
      <c r="J154" s="15">
        <f t="shared" si="9"/>
        <v>5015228</v>
      </c>
      <c r="K154" s="16">
        <f>(J154/H154)</f>
        <v>7.1239886136138159E-2</v>
      </c>
      <c r="L154" s="1"/>
    </row>
    <row r="155" spans="1:12" ht="15" customHeight="1" x14ac:dyDescent="0.25">
      <c r="A155" s="13" t="s">
        <v>35</v>
      </c>
      <c r="B155" s="13" t="s">
        <v>35</v>
      </c>
      <c r="C155" s="13" t="s">
        <v>48</v>
      </c>
      <c r="D155" s="14" t="s">
        <v>272</v>
      </c>
      <c r="E155" s="15">
        <v>0</v>
      </c>
      <c r="F155" s="15">
        <v>696668129</v>
      </c>
      <c r="G155" s="15">
        <v>464364095</v>
      </c>
      <c r="H155" s="15">
        <v>0</v>
      </c>
      <c r="I155" s="15">
        <v>0</v>
      </c>
      <c r="J155" s="17"/>
      <c r="K155" s="16" t="s">
        <v>35</v>
      </c>
      <c r="L155" s="1"/>
    </row>
    <row r="156" spans="1:12" ht="15" customHeight="1" x14ac:dyDescent="0.25">
      <c r="A156" s="13" t="s">
        <v>35</v>
      </c>
      <c r="B156" s="13" t="s">
        <v>35</v>
      </c>
      <c r="C156" s="13" t="s">
        <v>77</v>
      </c>
      <c r="D156" s="14" t="s">
        <v>273</v>
      </c>
      <c r="E156" s="15">
        <v>9131211</v>
      </c>
      <c r="F156" s="15">
        <v>9020875</v>
      </c>
      <c r="G156" s="15">
        <v>3816088</v>
      </c>
      <c r="H156" s="15">
        <v>9394191</v>
      </c>
      <c r="I156" s="15">
        <v>9064403</v>
      </c>
      <c r="J156" s="15">
        <f t="shared" ref="J156:J187" si="10">I156-H156</f>
        <v>-329788</v>
      </c>
      <c r="K156" s="16">
        <f t="shared" ref="K156:K187" si="11">(J156/H156)</f>
        <v>-3.5105524254297152E-2</v>
      </c>
      <c r="L156" s="1"/>
    </row>
    <row r="157" spans="1:12" ht="15" customHeight="1" x14ac:dyDescent="0.25">
      <c r="A157" s="13" t="s">
        <v>35</v>
      </c>
      <c r="B157" s="13" t="s">
        <v>35</v>
      </c>
      <c r="C157" s="13" t="s">
        <v>65</v>
      </c>
      <c r="D157" s="14" t="s">
        <v>274</v>
      </c>
      <c r="E157" s="15">
        <v>76640098</v>
      </c>
      <c r="F157" s="15">
        <v>76652633</v>
      </c>
      <c r="G157" s="15">
        <v>51273738</v>
      </c>
      <c r="H157" s="15">
        <v>78117501</v>
      </c>
      <c r="I157" s="15">
        <v>80248499</v>
      </c>
      <c r="J157" s="15">
        <f t="shared" si="10"/>
        <v>2130998</v>
      </c>
      <c r="K157" s="16">
        <f t="shared" si="11"/>
        <v>2.7279392872539537E-2</v>
      </c>
      <c r="L157" s="1"/>
    </row>
    <row r="158" spans="1:12" ht="15" customHeight="1" x14ac:dyDescent="0.25">
      <c r="A158" s="13" t="s">
        <v>35</v>
      </c>
      <c r="B158" s="13" t="s">
        <v>35</v>
      </c>
      <c r="C158" s="13" t="s">
        <v>67</v>
      </c>
      <c r="D158" s="14" t="s">
        <v>275</v>
      </c>
      <c r="E158" s="15">
        <v>179962378</v>
      </c>
      <c r="F158" s="15">
        <v>182254313</v>
      </c>
      <c r="G158" s="15">
        <v>115219609</v>
      </c>
      <c r="H158" s="15">
        <v>185145299</v>
      </c>
      <c r="I158" s="15">
        <v>186550781</v>
      </c>
      <c r="J158" s="15">
        <f t="shared" si="10"/>
        <v>1405482</v>
      </c>
      <c r="K158" s="16">
        <f t="shared" si="11"/>
        <v>7.5912378417990513E-3</v>
      </c>
      <c r="L158" s="1"/>
    </row>
    <row r="159" spans="1:12" ht="27" customHeight="1" x14ac:dyDescent="0.25">
      <c r="A159" s="13" t="s">
        <v>35</v>
      </c>
      <c r="B159" s="13" t="s">
        <v>35</v>
      </c>
      <c r="C159" s="13" t="s">
        <v>129</v>
      </c>
      <c r="D159" s="14" t="s">
        <v>276</v>
      </c>
      <c r="E159" s="15">
        <v>1277878</v>
      </c>
      <c r="F159" s="15">
        <v>0</v>
      </c>
      <c r="G159" s="15">
        <v>0</v>
      </c>
      <c r="H159" s="15">
        <v>1314680</v>
      </c>
      <c r="I159" s="15">
        <v>4190105</v>
      </c>
      <c r="J159" s="15">
        <f t="shared" si="10"/>
        <v>2875425</v>
      </c>
      <c r="K159" s="16">
        <f t="shared" si="11"/>
        <v>2.1871672193993974</v>
      </c>
      <c r="L159" s="1"/>
    </row>
    <row r="160" spans="1:12" ht="15" customHeight="1" x14ac:dyDescent="0.25">
      <c r="A160" s="13" t="s">
        <v>35</v>
      </c>
      <c r="B160" s="13" t="s">
        <v>277</v>
      </c>
      <c r="C160" s="13" t="s">
        <v>35</v>
      </c>
      <c r="D160" s="14" t="s">
        <v>278</v>
      </c>
      <c r="E160" s="15">
        <v>1571779684</v>
      </c>
      <c r="F160" s="15">
        <v>1549635758</v>
      </c>
      <c r="G160" s="15">
        <v>1069242975</v>
      </c>
      <c r="H160" s="15">
        <v>1617046940</v>
      </c>
      <c r="I160" s="15">
        <v>1648810213</v>
      </c>
      <c r="J160" s="15">
        <f t="shared" si="10"/>
        <v>31763273</v>
      </c>
      <c r="K160" s="16">
        <f t="shared" si="11"/>
        <v>1.9642764977496573E-2</v>
      </c>
      <c r="L160" s="1"/>
    </row>
    <row r="161" spans="1:12" ht="15" customHeight="1" x14ac:dyDescent="0.25">
      <c r="A161" s="13" t="s">
        <v>35</v>
      </c>
      <c r="B161" s="13" t="s">
        <v>35</v>
      </c>
      <c r="C161" s="13" t="s">
        <v>39</v>
      </c>
      <c r="D161" s="14" t="s">
        <v>279</v>
      </c>
      <c r="E161" s="15">
        <v>737722326</v>
      </c>
      <c r="F161" s="15">
        <v>729179463</v>
      </c>
      <c r="G161" s="15">
        <v>513504295</v>
      </c>
      <c r="H161" s="15">
        <v>758968730</v>
      </c>
      <c r="I161" s="15">
        <v>780243872</v>
      </c>
      <c r="J161" s="15">
        <f t="shared" si="10"/>
        <v>21275142</v>
      </c>
      <c r="K161" s="16">
        <f t="shared" si="11"/>
        <v>2.8031644992804909E-2</v>
      </c>
      <c r="L161" s="1"/>
    </row>
    <row r="162" spans="1:12" ht="15" customHeight="1" x14ac:dyDescent="0.25">
      <c r="A162" s="13" t="s">
        <v>35</v>
      </c>
      <c r="B162" s="13" t="s">
        <v>35</v>
      </c>
      <c r="C162" s="13" t="s">
        <v>61</v>
      </c>
      <c r="D162" s="14" t="s">
        <v>280</v>
      </c>
      <c r="E162" s="15">
        <v>503273410</v>
      </c>
      <c r="F162" s="15">
        <v>494576114</v>
      </c>
      <c r="G162" s="15">
        <v>338255324</v>
      </c>
      <c r="H162" s="15">
        <v>517767684</v>
      </c>
      <c r="I162" s="15">
        <v>524665838</v>
      </c>
      <c r="J162" s="15">
        <f t="shared" si="10"/>
        <v>6898154</v>
      </c>
      <c r="K162" s="16">
        <f t="shared" si="11"/>
        <v>1.3322874743183083E-2</v>
      </c>
      <c r="L162" s="1"/>
    </row>
    <row r="163" spans="1:12" ht="15" customHeight="1" x14ac:dyDescent="0.25">
      <c r="A163" s="13" t="s">
        <v>35</v>
      </c>
      <c r="B163" s="13" t="s">
        <v>35</v>
      </c>
      <c r="C163" s="13" t="s">
        <v>65</v>
      </c>
      <c r="D163" s="14" t="s">
        <v>281</v>
      </c>
      <c r="E163" s="15">
        <v>284188951</v>
      </c>
      <c r="F163" s="15">
        <v>278257663</v>
      </c>
      <c r="G163" s="15">
        <v>186670765</v>
      </c>
      <c r="H163" s="15">
        <v>292373592</v>
      </c>
      <c r="I163" s="15">
        <v>296913136</v>
      </c>
      <c r="J163" s="15">
        <f t="shared" si="10"/>
        <v>4539544</v>
      </c>
      <c r="K163" s="16">
        <f t="shared" si="11"/>
        <v>1.5526518550964069E-2</v>
      </c>
      <c r="L163" s="1"/>
    </row>
    <row r="164" spans="1:12" ht="15" customHeight="1" x14ac:dyDescent="0.25">
      <c r="A164" s="13" t="s">
        <v>35</v>
      </c>
      <c r="B164" s="13" t="s">
        <v>35</v>
      </c>
      <c r="C164" s="13" t="s">
        <v>135</v>
      </c>
      <c r="D164" s="14" t="s">
        <v>282</v>
      </c>
      <c r="E164" s="15">
        <v>2149769</v>
      </c>
      <c r="F164" s="15">
        <v>2165118</v>
      </c>
      <c r="G164" s="15">
        <v>2241139</v>
      </c>
      <c r="H164" s="15">
        <v>2211683</v>
      </c>
      <c r="I164" s="15">
        <v>2278527</v>
      </c>
      <c r="J164" s="15">
        <f t="shared" si="10"/>
        <v>66844</v>
      </c>
      <c r="K164" s="16">
        <f t="shared" si="11"/>
        <v>3.0223137764317943E-2</v>
      </c>
      <c r="L164" s="1"/>
    </row>
    <row r="165" spans="1:12" ht="15" customHeight="1" x14ac:dyDescent="0.25">
      <c r="A165" s="54" t="s">
        <v>35</v>
      </c>
      <c r="B165" s="54" t="s">
        <v>35</v>
      </c>
      <c r="C165" s="54" t="s">
        <v>93</v>
      </c>
      <c r="D165" s="55" t="s">
        <v>283</v>
      </c>
      <c r="E165" s="56">
        <v>3821906</v>
      </c>
      <c r="F165" s="56">
        <v>3680410</v>
      </c>
      <c r="G165" s="56">
        <v>2711225</v>
      </c>
      <c r="H165" s="56">
        <v>3931978</v>
      </c>
      <c r="I165" s="56">
        <v>4074869</v>
      </c>
      <c r="J165" s="56">
        <f t="shared" si="10"/>
        <v>142891</v>
      </c>
      <c r="K165" s="57">
        <f t="shared" si="11"/>
        <v>3.634074249652465E-2</v>
      </c>
      <c r="L165" s="1"/>
    </row>
    <row r="166" spans="1:12" ht="27" customHeight="1" x14ac:dyDescent="0.25">
      <c r="A166" s="45" t="s">
        <v>35</v>
      </c>
      <c r="B166" s="45" t="s">
        <v>35</v>
      </c>
      <c r="C166" s="45" t="s">
        <v>284</v>
      </c>
      <c r="D166" s="46" t="s">
        <v>285</v>
      </c>
      <c r="E166" s="47">
        <v>5962900</v>
      </c>
      <c r="F166" s="47">
        <v>7061786</v>
      </c>
      <c r="G166" s="47">
        <v>3192171</v>
      </c>
      <c r="H166" s="47">
        <v>6134632</v>
      </c>
      <c r="I166" s="47">
        <v>6723932</v>
      </c>
      <c r="J166" s="47">
        <f t="shared" si="10"/>
        <v>589300</v>
      </c>
      <c r="K166" s="48">
        <f t="shared" si="11"/>
        <v>9.6061181828021633E-2</v>
      </c>
      <c r="L166" s="1"/>
    </row>
    <row r="167" spans="1:12" ht="15" customHeight="1" x14ac:dyDescent="0.25">
      <c r="A167" s="13" t="s">
        <v>35</v>
      </c>
      <c r="B167" s="13" t="s">
        <v>35</v>
      </c>
      <c r="C167" s="13" t="s">
        <v>139</v>
      </c>
      <c r="D167" s="14" t="s">
        <v>286</v>
      </c>
      <c r="E167" s="15">
        <v>1538123</v>
      </c>
      <c r="F167" s="15">
        <v>1824564</v>
      </c>
      <c r="G167" s="15">
        <v>1047636</v>
      </c>
      <c r="H167" s="15">
        <v>1582421</v>
      </c>
      <c r="I167" s="15">
        <v>1797780</v>
      </c>
      <c r="J167" s="15">
        <f t="shared" si="10"/>
        <v>215359</v>
      </c>
      <c r="K167" s="16">
        <f t="shared" si="11"/>
        <v>0.13609462968451505</v>
      </c>
      <c r="L167" s="1"/>
    </row>
    <row r="168" spans="1:12" ht="15" customHeight="1" x14ac:dyDescent="0.25">
      <c r="A168" s="13" t="s">
        <v>35</v>
      </c>
      <c r="B168" s="13" t="s">
        <v>35</v>
      </c>
      <c r="C168" s="13" t="s">
        <v>97</v>
      </c>
      <c r="D168" s="14" t="s">
        <v>287</v>
      </c>
      <c r="E168" s="15">
        <v>16263185</v>
      </c>
      <c r="F168" s="15">
        <v>15971043</v>
      </c>
      <c r="G168" s="15">
        <v>10869625</v>
      </c>
      <c r="H168" s="15">
        <v>16731563</v>
      </c>
      <c r="I168" s="15">
        <v>17716291</v>
      </c>
      <c r="J168" s="15">
        <f t="shared" si="10"/>
        <v>984728</v>
      </c>
      <c r="K168" s="16">
        <f t="shared" si="11"/>
        <v>5.8854513472530928E-2</v>
      </c>
      <c r="L168" s="1"/>
    </row>
    <row r="169" spans="1:12" ht="15" customHeight="1" x14ac:dyDescent="0.25">
      <c r="A169" s="13" t="s">
        <v>35</v>
      </c>
      <c r="B169" s="13" t="s">
        <v>35</v>
      </c>
      <c r="C169" s="13" t="s">
        <v>99</v>
      </c>
      <c r="D169" s="14" t="s">
        <v>288</v>
      </c>
      <c r="E169" s="15">
        <v>6368671</v>
      </c>
      <c r="F169" s="15">
        <v>6211373</v>
      </c>
      <c r="G169" s="15">
        <v>3538983</v>
      </c>
      <c r="H169" s="15">
        <v>6552089</v>
      </c>
      <c r="I169" s="15">
        <v>6585215</v>
      </c>
      <c r="J169" s="15">
        <f t="shared" si="10"/>
        <v>33126</v>
      </c>
      <c r="K169" s="16">
        <f t="shared" si="11"/>
        <v>5.0557921298077608E-3</v>
      </c>
      <c r="L169" s="1"/>
    </row>
    <row r="170" spans="1:12" ht="15" customHeight="1" x14ac:dyDescent="0.25">
      <c r="A170" s="13" t="s">
        <v>35</v>
      </c>
      <c r="B170" s="13" t="s">
        <v>35</v>
      </c>
      <c r="C170" s="13" t="s">
        <v>101</v>
      </c>
      <c r="D170" s="14" t="s">
        <v>289</v>
      </c>
      <c r="E170" s="15">
        <v>10490443</v>
      </c>
      <c r="F170" s="15">
        <v>10708224</v>
      </c>
      <c r="G170" s="15">
        <v>7211812</v>
      </c>
      <c r="H170" s="15">
        <v>10792568</v>
      </c>
      <c r="I170" s="15">
        <v>7810753</v>
      </c>
      <c r="J170" s="15">
        <f t="shared" si="10"/>
        <v>-2981815</v>
      </c>
      <c r="K170" s="16">
        <f t="shared" si="11"/>
        <v>-0.27628410587730373</v>
      </c>
      <c r="L170" s="1"/>
    </row>
    <row r="171" spans="1:12" ht="15" customHeight="1" x14ac:dyDescent="0.25">
      <c r="A171" s="13" t="s">
        <v>35</v>
      </c>
      <c r="B171" s="13" t="s">
        <v>290</v>
      </c>
      <c r="C171" s="13" t="s">
        <v>35</v>
      </c>
      <c r="D171" s="14" t="s">
        <v>291</v>
      </c>
      <c r="E171" s="15">
        <v>3342330562</v>
      </c>
      <c r="F171" s="15">
        <v>3613224496</v>
      </c>
      <c r="G171" s="15">
        <v>1871800821</v>
      </c>
      <c r="H171" s="15">
        <v>3438589678</v>
      </c>
      <c r="I171" s="15">
        <v>3621870630</v>
      </c>
      <c r="J171" s="15">
        <f t="shared" si="10"/>
        <v>183280952</v>
      </c>
      <c r="K171" s="16">
        <f t="shared" si="11"/>
        <v>5.3301198794559981E-2</v>
      </c>
      <c r="L171" s="1"/>
    </row>
    <row r="172" spans="1:12" ht="15" customHeight="1" x14ac:dyDescent="0.25">
      <c r="A172" s="13" t="s">
        <v>35</v>
      </c>
      <c r="B172" s="13" t="s">
        <v>35</v>
      </c>
      <c r="C172" s="13" t="s">
        <v>39</v>
      </c>
      <c r="D172" s="14" t="s">
        <v>107</v>
      </c>
      <c r="E172" s="15">
        <v>33316345</v>
      </c>
      <c r="F172" s="15">
        <v>33674917</v>
      </c>
      <c r="G172" s="15">
        <v>18149164</v>
      </c>
      <c r="H172" s="15">
        <v>34275860</v>
      </c>
      <c r="I172" s="15">
        <v>34581203</v>
      </c>
      <c r="J172" s="15">
        <f t="shared" si="10"/>
        <v>305343</v>
      </c>
      <c r="K172" s="16">
        <f t="shared" si="11"/>
        <v>8.9083979220360918E-3</v>
      </c>
      <c r="L172" s="1"/>
    </row>
    <row r="173" spans="1:12" ht="15" customHeight="1" x14ac:dyDescent="0.25">
      <c r="A173" s="13" t="s">
        <v>35</v>
      </c>
      <c r="B173" s="13" t="s">
        <v>35</v>
      </c>
      <c r="C173" s="13" t="s">
        <v>44</v>
      </c>
      <c r="D173" s="14" t="s">
        <v>292</v>
      </c>
      <c r="E173" s="15">
        <v>3036564328</v>
      </c>
      <c r="F173" s="15">
        <v>3334781548</v>
      </c>
      <c r="G173" s="15">
        <v>1660769941</v>
      </c>
      <c r="H173" s="15">
        <v>3124017367</v>
      </c>
      <c r="I173" s="15">
        <v>3379871100</v>
      </c>
      <c r="J173" s="15">
        <f t="shared" si="10"/>
        <v>255853733</v>
      </c>
      <c r="K173" s="16">
        <f t="shared" si="11"/>
        <v>8.189894707457944E-2</v>
      </c>
      <c r="L173" s="1"/>
    </row>
    <row r="174" spans="1:12" ht="15" customHeight="1" x14ac:dyDescent="0.25">
      <c r="A174" s="13" t="s">
        <v>35</v>
      </c>
      <c r="B174" s="13" t="s">
        <v>35</v>
      </c>
      <c r="C174" s="13" t="s">
        <v>46</v>
      </c>
      <c r="D174" s="14" t="s">
        <v>293</v>
      </c>
      <c r="E174" s="15">
        <v>201697274</v>
      </c>
      <c r="F174" s="15">
        <v>172658984</v>
      </c>
      <c r="G174" s="15">
        <v>145759813</v>
      </c>
      <c r="H174" s="15">
        <v>207506154</v>
      </c>
      <c r="I174" s="15">
        <v>134511334</v>
      </c>
      <c r="J174" s="15">
        <f t="shared" si="10"/>
        <v>-72994820</v>
      </c>
      <c r="K174" s="16">
        <f t="shared" si="11"/>
        <v>-0.35177183227057451</v>
      </c>
      <c r="L174" s="1"/>
    </row>
    <row r="175" spans="1:12" ht="15" customHeight="1" x14ac:dyDescent="0.25">
      <c r="A175" s="13" t="s">
        <v>35</v>
      </c>
      <c r="B175" s="13" t="s">
        <v>35</v>
      </c>
      <c r="C175" s="13" t="s">
        <v>48</v>
      </c>
      <c r="D175" s="14" t="s">
        <v>294</v>
      </c>
      <c r="E175" s="15">
        <v>50880178</v>
      </c>
      <c r="F175" s="15">
        <v>52733932</v>
      </c>
      <c r="G175" s="15">
        <v>34859155</v>
      </c>
      <c r="H175" s="15">
        <v>52345529</v>
      </c>
      <c r="I175" s="15">
        <v>52465179</v>
      </c>
      <c r="J175" s="15">
        <f t="shared" si="10"/>
        <v>119650</v>
      </c>
      <c r="K175" s="16">
        <f t="shared" si="11"/>
        <v>2.2857730600067106E-3</v>
      </c>
      <c r="L175" s="1"/>
    </row>
    <row r="176" spans="1:12" ht="15" customHeight="1" x14ac:dyDescent="0.25">
      <c r="A176" s="13" t="s">
        <v>35</v>
      </c>
      <c r="B176" s="13" t="s">
        <v>35</v>
      </c>
      <c r="C176" s="13" t="s">
        <v>61</v>
      </c>
      <c r="D176" s="14" t="s">
        <v>295</v>
      </c>
      <c r="E176" s="15">
        <v>2317991</v>
      </c>
      <c r="F176" s="15">
        <v>2244619</v>
      </c>
      <c r="G176" s="15">
        <v>1548276</v>
      </c>
      <c r="H176" s="15">
        <v>2384751</v>
      </c>
      <c r="I176" s="15">
        <v>2396802</v>
      </c>
      <c r="J176" s="15">
        <f t="shared" si="10"/>
        <v>12051</v>
      </c>
      <c r="K176" s="16">
        <f t="shared" si="11"/>
        <v>5.0533577719434862E-3</v>
      </c>
      <c r="L176" s="1"/>
    </row>
    <row r="177" spans="1:12" ht="15" customHeight="1" x14ac:dyDescent="0.25">
      <c r="A177" s="13" t="s">
        <v>35</v>
      </c>
      <c r="B177" s="13" t="s">
        <v>35</v>
      </c>
      <c r="C177" s="13" t="s">
        <v>63</v>
      </c>
      <c r="D177" s="14" t="s">
        <v>296</v>
      </c>
      <c r="E177" s="15">
        <v>17554446</v>
      </c>
      <c r="F177" s="15">
        <v>17130496</v>
      </c>
      <c r="G177" s="15">
        <v>10714472</v>
      </c>
      <c r="H177" s="15">
        <v>18060017</v>
      </c>
      <c r="I177" s="15">
        <v>18045012</v>
      </c>
      <c r="J177" s="15">
        <f t="shared" si="10"/>
        <v>-15005</v>
      </c>
      <c r="K177" s="16">
        <f t="shared" si="11"/>
        <v>-8.3084085690506276E-4</v>
      </c>
      <c r="L177" s="1"/>
    </row>
    <row r="178" spans="1:12" ht="15" customHeight="1" x14ac:dyDescent="0.25">
      <c r="A178" s="13" t="s">
        <v>35</v>
      </c>
      <c r="B178" s="13" t="s">
        <v>297</v>
      </c>
      <c r="C178" s="13" t="s">
        <v>35</v>
      </c>
      <c r="D178" s="14" t="s">
        <v>298</v>
      </c>
      <c r="E178" s="15">
        <v>781485456</v>
      </c>
      <c r="F178" s="15">
        <v>812714300</v>
      </c>
      <c r="G178" s="15">
        <v>564926944</v>
      </c>
      <c r="H178" s="15">
        <v>803992282</v>
      </c>
      <c r="I178" s="15">
        <v>797359218</v>
      </c>
      <c r="J178" s="15">
        <f t="shared" si="10"/>
        <v>-6633064</v>
      </c>
      <c r="K178" s="16">
        <f t="shared" si="11"/>
        <v>-8.2501587994099675E-3</v>
      </c>
      <c r="L178" s="1"/>
    </row>
    <row r="179" spans="1:12" ht="15" customHeight="1" x14ac:dyDescent="0.25">
      <c r="A179" s="13" t="s">
        <v>35</v>
      </c>
      <c r="B179" s="13" t="s">
        <v>35</v>
      </c>
      <c r="C179" s="13" t="s">
        <v>39</v>
      </c>
      <c r="D179" s="14" t="s">
        <v>299</v>
      </c>
      <c r="E179" s="15">
        <v>69115375</v>
      </c>
      <c r="F179" s="15">
        <v>69940310</v>
      </c>
      <c r="G179" s="15">
        <v>44314875</v>
      </c>
      <c r="H179" s="15">
        <v>71105896</v>
      </c>
      <c r="I179" s="15">
        <v>67984776</v>
      </c>
      <c r="J179" s="15">
        <f t="shared" si="10"/>
        <v>-3121120</v>
      </c>
      <c r="K179" s="16">
        <f t="shared" si="11"/>
        <v>-4.3893969073956964E-2</v>
      </c>
      <c r="L179" s="1"/>
    </row>
    <row r="180" spans="1:12" ht="15" customHeight="1" x14ac:dyDescent="0.25">
      <c r="A180" s="13" t="s">
        <v>35</v>
      </c>
      <c r="B180" s="13" t="s">
        <v>35</v>
      </c>
      <c r="C180" s="13" t="s">
        <v>44</v>
      </c>
      <c r="D180" s="14" t="s">
        <v>300</v>
      </c>
      <c r="E180" s="15">
        <v>8543154</v>
      </c>
      <c r="F180" s="15">
        <v>7912256</v>
      </c>
      <c r="G180" s="15">
        <v>4855389</v>
      </c>
      <c r="H180" s="15">
        <v>8789204</v>
      </c>
      <c r="I180" s="15">
        <v>8645435</v>
      </c>
      <c r="J180" s="15">
        <f t="shared" si="10"/>
        <v>-143769</v>
      </c>
      <c r="K180" s="16">
        <f t="shared" si="11"/>
        <v>-1.6357453985594145E-2</v>
      </c>
      <c r="L180" s="1"/>
    </row>
    <row r="181" spans="1:12" ht="15" customHeight="1" x14ac:dyDescent="0.25">
      <c r="A181" s="13" t="s">
        <v>35</v>
      </c>
      <c r="B181" s="13" t="s">
        <v>35</v>
      </c>
      <c r="C181" s="13" t="s">
        <v>46</v>
      </c>
      <c r="D181" s="14" t="s">
        <v>301</v>
      </c>
      <c r="E181" s="15">
        <v>255404557</v>
      </c>
      <c r="F181" s="15">
        <v>247829338</v>
      </c>
      <c r="G181" s="15">
        <v>166306885</v>
      </c>
      <c r="H181" s="15">
        <v>262760215</v>
      </c>
      <c r="I181" s="15">
        <v>222952397</v>
      </c>
      <c r="J181" s="15">
        <f t="shared" si="10"/>
        <v>-39807818</v>
      </c>
      <c r="K181" s="16">
        <f t="shared" si="11"/>
        <v>-0.15149865058528741</v>
      </c>
      <c r="L181" s="1"/>
    </row>
    <row r="182" spans="1:12" ht="15" customHeight="1" x14ac:dyDescent="0.25">
      <c r="A182" s="13" t="s">
        <v>35</v>
      </c>
      <c r="B182" s="13" t="s">
        <v>35</v>
      </c>
      <c r="C182" s="13" t="s">
        <v>48</v>
      </c>
      <c r="D182" s="14" t="s">
        <v>302</v>
      </c>
      <c r="E182" s="15">
        <v>125629347</v>
      </c>
      <c r="F182" s="15">
        <v>120497696</v>
      </c>
      <c r="G182" s="15">
        <v>94903845</v>
      </c>
      <c r="H182" s="15">
        <v>129247491</v>
      </c>
      <c r="I182" s="15">
        <v>130710423</v>
      </c>
      <c r="J182" s="15">
        <f t="shared" si="10"/>
        <v>1462932</v>
      </c>
      <c r="K182" s="16">
        <f t="shared" si="11"/>
        <v>1.1318842545268442E-2</v>
      </c>
      <c r="L182" s="1"/>
    </row>
    <row r="183" spans="1:12" ht="15" customHeight="1" x14ac:dyDescent="0.25">
      <c r="A183" s="13" t="s">
        <v>35</v>
      </c>
      <c r="B183" s="13" t="s">
        <v>35</v>
      </c>
      <c r="C183" s="13" t="s">
        <v>61</v>
      </c>
      <c r="D183" s="14" t="s">
        <v>303</v>
      </c>
      <c r="E183" s="15">
        <v>202124197</v>
      </c>
      <c r="F183" s="15">
        <v>246438159</v>
      </c>
      <c r="G183" s="15">
        <v>177849804</v>
      </c>
      <c r="H183" s="15">
        <v>207945384</v>
      </c>
      <c r="I183" s="15">
        <v>247224745</v>
      </c>
      <c r="J183" s="15">
        <f t="shared" si="10"/>
        <v>39279361</v>
      </c>
      <c r="K183" s="16">
        <f t="shared" si="11"/>
        <v>0.18889268058963021</v>
      </c>
      <c r="L183" s="1"/>
    </row>
    <row r="184" spans="1:12" ht="15" customHeight="1" x14ac:dyDescent="0.25">
      <c r="A184" s="13" t="s">
        <v>35</v>
      </c>
      <c r="B184" s="13" t="s">
        <v>35</v>
      </c>
      <c r="C184" s="13" t="s">
        <v>77</v>
      </c>
      <c r="D184" s="14" t="s">
        <v>304</v>
      </c>
      <c r="E184" s="15">
        <v>120668826</v>
      </c>
      <c r="F184" s="15">
        <v>120096541</v>
      </c>
      <c r="G184" s="15">
        <v>76696146</v>
      </c>
      <c r="H184" s="15">
        <v>124144092</v>
      </c>
      <c r="I184" s="15">
        <v>119841442</v>
      </c>
      <c r="J184" s="15">
        <f t="shared" si="10"/>
        <v>-4302650</v>
      </c>
      <c r="K184" s="16">
        <f t="shared" si="11"/>
        <v>-3.4658516008961589E-2</v>
      </c>
      <c r="L184" s="1"/>
    </row>
    <row r="185" spans="1:12" ht="15" customHeight="1" x14ac:dyDescent="0.25">
      <c r="A185" s="13" t="s">
        <v>35</v>
      </c>
      <c r="B185" s="13" t="s">
        <v>305</v>
      </c>
      <c r="C185" s="13" t="s">
        <v>35</v>
      </c>
      <c r="D185" s="14" t="s">
        <v>306</v>
      </c>
      <c r="E185" s="15">
        <v>9326580</v>
      </c>
      <c r="F185" s="15">
        <v>9434017</v>
      </c>
      <c r="G185" s="15">
        <v>0</v>
      </c>
      <c r="H185" s="15">
        <v>9595185</v>
      </c>
      <c r="I185" s="15">
        <v>9705758</v>
      </c>
      <c r="J185" s="15">
        <f t="shared" si="10"/>
        <v>110573</v>
      </c>
      <c r="K185" s="16">
        <f t="shared" si="11"/>
        <v>1.152380073964181E-2</v>
      </c>
      <c r="L185" s="1"/>
    </row>
    <row r="186" spans="1:12" ht="15" customHeight="1" x14ac:dyDescent="0.25">
      <c r="A186" s="13" t="s">
        <v>35</v>
      </c>
      <c r="B186" s="13" t="s">
        <v>35</v>
      </c>
      <c r="C186" s="13" t="s">
        <v>39</v>
      </c>
      <c r="D186" s="14" t="s">
        <v>307</v>
      </c>
      <c r="E186" s="15">
        <v>9326580</v>
      </c>
      <c r="F186" s="15">
        <v>9434017</v>
      </c>
      <c r="G186" s="15">
        <v>0</v>
      </c>
      <c r="H186" s="15">
        <v>9595185</v>
      </c>
      <c r="I186" s="15">
        <v>9705758</v>
      </c>
      <c r="J186" s="15">
        <f t="shared" si="10"/>
        <v>110573</v>
      </c>
      <c r="K186" s="16">
        <f t="shared" si="11"/>
        <v>1.152380073964181E-2</v>
      </c>
      <c r="L186" s="1"/>
    </row>
    <row r="187" spans="1:12" ht="27" customHeight="1" x14ac:dyDescent="0.25">
      <c r="A187" s="13" t="s">
        <v>35</v>
      </c>
      <c r="B187" s="13" t="s">
        <v>308</v>
      </c>
      <c r="C187" s="13" t="s">
        <v>35</v>
      </c>
      <c r="D187" s="14" t="s">
        <v>309</v>
      </c>
      <c r="E187" s="15">
        <v>15073488825</v>
      </c>
      <c r="F187" s="15">
        <v>15271269385</v>
      </c>
      <c r="G187" s="15">
        <v>10101267796</v>
      </c>
      <c r="H187" s="15">
        <v>15650559747</v>
      </c>
      <c r="I187" s="15">
        <v>15887842375</v>
      </c>
      <c r="J187" s="15">
        <f t="shared" si="10"/>
        <v>237282628</v>
      </c>
      <c r="K187" s="16">
        <f t="shared" si="11"/>
        <v>1.5161286997769129E-2</v>
      </c>
      <c r="L187" s="1"/>
    </row>
    <row r="188" spans="1:12" ht="15" customHeight="1" x14ac:dyDescent="0.25">
      <c r="A188" s="13" t="s">
        <v>35</v>
      </c>
      <c r="B188" s="13" t="s">
        <v>35</v>
      </c>
      <c r="C188" s="13" t="s">
        <v>39</v>
      </c>
      <c r="D188" s="14" t="s">
        <v>310</v>
      </c>
      <c r="E188" s="15">
        <v>40126909</v>
      </c>
      <c r="F188" s="15">
        <v>139049065</v>
      </c>
      <c r="G188" s="15">
        <v>89533120</v>
      </c>
      <c r="H188" s="15">
        <v>41282565</v>
      </c>
      <c r="I188" s="15">
        <v>156788444</v>
      </c>
      <c r="J188" s="15">
        <f t="shared" ref="J188:J219" si="12">I188-H188</f>
        <v>115505879</v>
      </c>
      <c r="K188" s="16">
        <f t="shared" ref="K188:K219" si="13">(J188/H188)</f>
        <v>2.7979336797507615</v>
      </c>
      <c r="L188" s="1"/>
    </row>
    <row r="189" spans="1:12" ht="15" customHeight="1" x14ac:dyDescent="0.25">
      <c r="A189" s="13" t="s">
        <v>35</v>
      </c>
      <c r="B189" s="13" t="s">
        <v>35</v>
      </c>
      <c r="C189" s="13" t="s">
        <v>44</v>
      </c>
      <c r="D189" s="14" t="s">
        <v>311</v>
      </c>
      <c r="E189" s="15">
        <v>111432111</v>
      </c>
      <c r="F189" s="15">
        <v>107848161</v>
      </c>
      <c r="G189" s="15">
        <v>69762697</v>
      </c>
      <c r="H189" s="15">
        <v>114641355</v>
      </c>
      <c r="I189" s="15">
        <v>113280007</v>
      </c>
      <c r="J189" s="15">
        <f t="shared" si="12"/>
        <v>-1361348</v>
      </c>
      <c r="K189" s="16">
        <f t="shared" si="13"/>
        <v>-1.1874842198088115E-2</v>
      </c>
      <c r="L189" s="1"/>
    </row>
    <row r="190" spans="1:12" ht="15" customHeight="1" x14ac:dyDescent="0.25">
      <c r="A190" s="13" t="s">
        <v>35</v>
      </c>
      <c r="B190" s="13" t="s">
        <v>35</v>
      </c>
      <c r="C190" s="13" t="s">
        <v>46</v>
      </c>
      <c r="D190" s="14" t="s">
        <v>312</v>
      </c>
      <c r="E190" s="15">
        <v>6819538</v>
      </c>
      <c r="F190" s="15">
        <v>7576175</v>
      </c>
      <c r="G190" s="15">
        <v>4802649</v>
      </c>
      <c r="H190" s="15">
        <v>7015939</v>
      </c>
      <c r="I190" s="15">
        <v>7147998</v>
      </c>
      <c r="J190" s="15">
        <f t="shared" si="12"/>
        <v>132059</v>
      </c>
      <c r="K190" s="16">
        <f t="shared" si="13"/>
        <v>1.8822712113089921E-2</v>
      </c>
      <c r="L190" s="1"/>
    </row>
    <row r="191" spans="1:12" ht="15" customHeight="1" x14ac:dyDescent="0.25">
      <c r="A191" s="13" t="s">
        <v>35</v>
      </c>
      <c r="B191" s="13" t="s">
        <v>35</v>
      </c>
      <c r="C191" s="13" t="s">
        <v>48</v>
      </c>
      <c r="D191" s="14" t="s">
        <v>313</v>
      </c>
      <c r="E191" s="15">
        <v>3497314</v>
      </c>
      <c r="F191" s="15">
        <v>3497314</v>
      </c>
      <c r="G191" s="15">
        <v>1933713</v>
      </c>
      <c r="H191" s="15">
        <v>3598037</v>
      </c>
      <c r="I191" s="15">
        <v>0</v>
      </c>
      <c r="J191" s="15">
        <f t="shared" si="12"/>
        <v>-3598037</v>
      </c>
      <c r="K191" s="16">
        <f t="shared" si="13"/>
        <v>-1</v>
      </c>
      <c r="L191" s="1"/>
    </row>
    <row r="192" spans="1:12" ht="15" customHeight="1" x14ac:dyDescent="0.25">
      <c r="A192" s="13" t="s">
        <v>35</v>
      </c>
      <c r="B192" s="13" t="s">
        <v>35</v>
      </c>
      <c r="C192" s="13" t="s">
        <v>61</v>
      </c>
      <c r="D192" s="14" t="s">
        <v>314</v>
      </c>
      <c r="E192" s="15">
        <v>151035629</v>
      </c>
      <c r="F192" s="15">
        <v>168075192</v>
      </c>
      <c r="G192" s="15">
        <v>109754521</v>
      </c>
      <c r="H192" s="15">
        <v>156092668</v>
      </c>
      <c r="I192" s="15">
        <v>199980480</v>
      </c>
      <c r="J192" s="15">
        <f t="shared" si="12"/>
        <v>43887812</v>
      </c>
      <c r="K192" s="16">
        <f t="shared" si="13"/>
        <v>0.28116510892106733</v>
      </c>
      <c r="L192" s="1"/>
    </row>
    <row r="193" spans="1:12" ht="15" customHeight="1" x14ac:dyDescent="0.25">
      <c r="A193" s="13" t="s">
        <v>35</v>
      </c>
      <c r="B193" s="13" t="s">
        <v>35</v>
      </c>
      <c r="C193" s="13" t="s">
        <v>77</v>
      </c>
      <c r="D193" s="14" t="s">
        <v>315</v>
      </c>
      <c r="E193" s="15">
        <v>21640220</v>
      </c>
      <c r="F193" s="15">
        <v>21273853</v>
      </c>
      <c r="G193" s="15">
        <v>14198600</v>
      </c>
      <c r="H193" s="15">
        <v>22263398</v>
      </c>
      <c r="I193" s="15">
        <v>21826697</v>
      </c>
      <c r="J193" s="15">
        <f t="shared" si="12"/>
        <v>-436701</v>
      </c>
      <c r="K193" s="16">
        <f t="shared" si="13"/>
        <v>-1.9615199800138327E-2</v>
      </c>
      <c r="L193" s="1"/>
    </row>
    <row r="194" spans="1:12" ht="15" customHeight="1" x14ac:dyDescent="0.25">
      <c r="A194" s="13" t="s">
        <v>35</v>
      </c>
      <c r="B194" s="13" t="s">
        <v>35</v>
      </c>
      <c r="C194" s="13" t="s">
        <v>63</v>
      </c>
      <c r="D194" s="14" t="s">
        <v>316</v>
      </c>
      <c r="E194" s="15">
        <v>27583019</v>
      </c>
      <c r="F194" s="15">
        <v>26742286</v>
      </c>
      <c r="G194" s="15">
        <v>18407461</v>
      </c>
      <c r="H194" s="15">
        <v>28377412</v>
      </c>
      <c r="I194" s="15">
        <v>28399017</v>
      </c>
      <c r="J194" s="15">
        <f t="shared" si="12"/>
        <v>21605</v>
      </c>
      <c r="K194" s="16">
        <f t="shared" si="13"/>
        <v>7.6134497395322727E-4</v>
      </c>
      <c r="L194" s="1"/>
    </row>
    <row r="195" spans="1:12" ht="15" customHeight="1" x14ac:dyDescent="0.25">
      <c r="A195" s="13" t="s">
        <v>35</v>
      </c>
      <c r="B195" s="13" t="s">
        <v>35</v>
      </c>
      <c r="C195" s="13" t="s">
        <v>65</v>
      </c>
      <c r="D195" s="14" t="s">
        <v>317</v>
      </c>
      <c r="E195" s="15">
        <v>11738884392</v>
      </c>
      <c r="F195" s="15">
        <v>11806270700</v>
      </c>
      <c r="G195" s="15">
        <v>7892477888</v>
      </c>
      <c r="H195" s="15">
        <v>12186442728</v>
      </c>
      <c r="I195" s="15">
        <v>12252155125</v>
      </c>
      <c r="J195" s="15">
        <f t="shared" si="12"/>
        <v>65712397</v>
      </c>
      <c r="K195" s="16">
        <f t="shared" si="13"/>
        <v>5.3922542013853545E-3</v>
      </c>
      <c r="L195" s="1"/>
    </row>
    <row r="196" spans="1:12" ht="15" customHeight="1" x14ac:dyDescent="0.25">
      <c r="A196" s="13" t="s">
        <v>35</v>
      </c>
      <c r="B196" s="13" t="s">
        <v>35</v>
      </c>
      <c r="C196" s="13" t="s">
        <v>129</v>
      </c>
      <c r="D196" s="14" t="s">
        <v>318</v>
      </c>
      <c r="E196" s="15">
        <v>8425649</v>
      </c>
      <c r="F196" s="15">
        <v>8341224</v>
      </c>
      <c r="G196" s="15">
        <v>3786510</v>
      </c>
      <c r="H196" s="15">
        <v>8668308</v>
      </c>
      <c r="I196" s="15">
        <v>8576238</v>
      </c>
      <c r="J196" s="15">
        <f t="shared" si="12"/>
        <v>-92070</v>
      </c>
      <c r="K196" s="16">
        <f t="shared" si="13"/>
        <v>-1.0621449999238605E-2</v>
      </c>
      <c r="L196" s="1"/>
    </row>
    <row r="197" spans="1:12" ht="15" customHeight="1" x14ac:dyDescent="0.25">
      <c r="A197" s="54" t="s">
        <v>35</v>
      </c>
      <c r="B197" s="54" t="s">
        <v>35</v>
      </c>
      <c r="C197" s="54" t="s">
        <v>131</v>
      </c>
      <c r="D197" s="55" t="s">
        <v>319</v>
      </c>
      <c r="E197" s="56">
        <v>1666825900</v>
      </c>
      <c r="F197" s="56">
        <v>1685521123</v>
      </c>
      <c r="G197" s="56">
        <v>1102311831</v>
      </c>
      <c r="H197" s="56">
        <v>1733548348</v>
      </c>
      <c r="I197" s="56">
        <v>1730842593</v>
      </c>
      <c r="J197" s="56">
        <f t="shared" si="12"/>
        <v>-2705755</v>
      </c>
      <c r="K197" s="57">
        <f t="shared" si="13"/>
        <v>-1.5608188852198081E-3</v>
      </c>
      <c r="L197" s="1"/>
    </row>
    <row r="198" spans="1:12" ht="15" customHeight="1" x14ac:dyDescent="0.25">
      <c r="A198" s="45" t="s">
        <v>35</v>
      </c>
      <c r="B198" s="45" t="s">
        <v>35</v>
      </c>
      <c r="C198" s="45" t="s">
        <v>320</v>
      </c>
      <c r="D198" s="46" t="s">
        <v>321</v>
      </c>
      <c r="E198" s="47">
        <v>1297218144</v>
      </c>
      <c r="F198" s="47">
        <v>1297074292</v>
      </c>
      <c r="G198" s="47">
        <v>794298806</v>
      </c>
      <c r="H198" s="47">
        <v>1348628989</v>
      </c>
      <c r="I198" s="47">
        <v>1368845776</v>
      </c>
      <c r="J198" s="47">
        <f t="shared" si="12"/>
        <v>20216787</v>
      </c>
      <c r="K198" s="48">
        <f t="shared" si="13"/>
        <v>1.4990621709081473E-2</v>
      </c>
      <c r="L198" s="1"/>
    </row>
    <row r="199" spans="1:12" ht="15" customHeight="1" x14ac:dyDescent="0.25">
      <c r="A199" s="13" t="s">
        <v>35</v>
      </c>
      <c r="B199" s="13" t="s">
        <v>322</v>
      </c>
      <c r="C199" s="13" t="s">
        <v>35</v>
      </c>
      <c r="D199" s="14" t="s">
        <v>323</v>
      </c>
      <c r="E199" s="15">
        <v>13161398431</v>
      </c>
      <c r="F199" s="15">
        <v>13357999553</v>
      </c>
      <c r="G199" s="15">
        <v>9248541002</v>
      </c>
      <c r="H199" s="15">
        <v>13533113309</v>
      </c>
      <c r="I199" s="15">
        <v>13387187712</v>
      </c>
      <c r="J199" s="15">
        <f t="shared" si="12"/>
        <v>-145925597</v>
      </c>
      <c r="K199" s="16">
        <f t="shared" si="13"/>
        <v>-1.0782854888457507E-2</v>
      </c>
      <c r="L199" s="1"/>
    </row>
    <row r="200" spans="1:12" ht="15" customHeight="1" x14ac:dyDescent="0.25">
      <c r="A200" s="13" t="s">
        <v>35</v>
      </c>
      <c r="B200" s="13" t="s">
        <v>35</v>
      </c>
      <c r="C200" s="13" t="s">
        <v>44</v>
      </c>
      <c r="D200" s="14" t="s">
        <v>324</v>
      </c>
      <c r="E200" s="15">
        <v>11617954708</v>
      </c>
      <c r="F200" s="15">
        <v>11812667181</v>
      </c>
      <c r="G200" s="15">
        <v>8399849426</v>
      </c>
      <c r="H200" s="15">
        <v>11945218508</v>
      </c>
      <c r="I200" s="15">
        <v>11716632091</v>
      </c>
      <c r="J200" s="15">
        <f t="shared" si="12"/>
        <v>-228586417</v>
      </c>
      <c r="K200" s="16">
        <f t="shared" si="13"/>
        <v>-1.9136227340413252E-2</v>
      </c>
      <c r="L200" s="1"/>
    </row>
    <row r="201" spans="1:12" ht="15" customHeight="1" x14ac:dyDescent="0.25">
      <c r="A201" s="13" t="s">
        <v>35</v>
      </c>
      <c r="B201" s="13" t="s">
        <v>35</v>
      </c>
      <c r="C201" s="13" t="s">
        <v>48</v>
      </c>
      <c r="D201" s="14" t="s">
        <v>325</v>
      </c>
      <c r="E201" s="15">
        <v>20147225</v>
      </c>
      <c r="F201" s="15">
        <v>19234411</v>
      </c>
      <c r="G201" s="15">
        <v>10836855</v>
      </c>
      <c r="H201" s="15">
        <v>20727465</v>
      </c>
      <c r="I201" s="15">
        <v>22873861</v>
      </c>
      <c r="J201" s="15">
        <f t="shared" si="12"/>
        <v>2146396</v>
      </c>
      <c r="K201" s="16">
        <f t="shared" si="13"/>
        <v>0.10355323238997147</v>
      </c>
      <c r="L201" s="1"/>
    </row>
    <row r="202" spans="1:12" ht="15" customHeight="1" x14ac:dyDescent="0.25">
      <c r="A202" s="13" t="s">
        <v>35</v>
      </c>
      <c r="B202" s="13" t="s">
        <v>35</v>
      </c>
      <c r="C202" s="13" t="s">
        <v>65</v>
      </c>
      <c r="D202" s="14" t="s">
        <v>326</v>
      </c>
      <c r="E202" s="15">
        <v>474745138</v>
      </c>
      <c r="F202" s="15">
        <v>490056321</v>
      </c>
      <c r="G202" s="15">
        <v>336148838</v>
      </c>
      <c r="H202" s="15">
        <v>488417698</v>
      </c>
      <c r="I202" s="15">
        <v>492336926</v>
      </c>
      <c r="J202" s="15">
        <f t="shared" si="12"/>
        <v>3919228</v>
      </c>
      <c r="K202" s="16">
        <f t="shared" si="13"/>
        <v>8.0243365792203539E-3</v>
      </c>
      <c r="L202" s="1"/>
    </row>
    <row r="203" spans="1:12" ht="15" customHeight="1" x14ac:dyDescent="0.25">
      <c r="A203" s="13" t="s">
        <v>35</v>
      </c>
      <c r="B203" s="13" t="s">
        <v>35</v>
      </c>
      <c r="C203" s="13" t="s">
        <v>67</v>
      </c>
      <c r="D203" s="14" t="s">
        <v>327</v>
      </c>
      <c r="E203" s="15">
        <v>1029544177</v>
      </c>
      <c r="F203" s="15">
        <v>1016801907</v>
      </c>
      <c r="G203" s="15">
        <v>488797460</v>
      </c>
      <c r="H203" s="15">
        <v>1059195050</v>
      </c>
      <c r="I203" s="15">
        <v>1135218599</v>
      </c>
      <c r="J203" s="15">
        <f t="shared" si="12"/>
        <v>76023549</v>
      </c>
      <c r="K203" s="16">
        <f t="shared" si="13"/>
        <v>7.1774834106333868E-2</v>
      </c>
      <c r="L203" s="1"/>
    </row>
    <row r="204" spans="1:12" ht="15" customHeight="1" x14ac:dyDescent="0.25">
      <c r="A204" s="13" t="s">
        <v>35</v>
      </c>
      <c r="B204" s="13" t="s">
        <v>35</v>
      </c>
      <c r="C204" s="13" t="s">
        <v>129</v>
      </c>
      <c r="D204" s="14" t="s">
        <v>328</v>
      </c>
      <c r="E204" s="15">
        <v>19007183</v>
      </c>
      <c r="F204" s="15">
        <v>19239733</v>
      </c>
      <c r="G204" s="15">
        <v>12908423</v>
      </c>
      <c r="H204" s="15">
        <v>19554588</v>
      </c>
      <c r="I204" s="15">
        <v>20126235</v>
      </c>
      <c r="J204" s="15">
        <f t="shared" si="12"/>
        <v>571647</v>
      </c>
      <c r="K204" s="16">
        <f t="shared" si="13"/>
        <v>2.9233395252306005E-2</v>
      </c>
      <c r="L204" s="1"/>
    </row>
    <row r="205" spans="1:12" ht="15" customHeight="1" x14ac:dyDescent="0.25">
      <c r="A205" s="13" t="s">
        <v>35</v>
      </c>
      <c r="B205" s="13" t="s">
        <v>329</v>
      </c>
      <c r="C205" s="13" t="s">
        <v>35</v>
      </c>
      <c r="D205" s="14" t="s">
        <v>330</v>
      </c>
      <c r="E205" s="15">
        <v>52752478</v>
      </c>
      <c r="F205" s="15">
        <v>51277921</v>
      </c>
      <c r="G205" s="15">
        <v>31249083</v>
      </c>
      <c r="H205" s="15">
        <v>54268599</v>
      </c>
      <c r="I205" s="15">
        <v>53960726</v>
      </c>
      <c r="J205" s="15">
        <f t="shared" si="12"/>
        <v>-307873</v>
      </c>
      <c r="K205" s="16">
        <f t="shared" si="13"/>
        <v>-5.6731333712889843E-3</v>
      </c>
      <c r="L205" s="1"/>
    </row>
    <row r="206" spans="1:12" ht="15" customHeight="1" x14ac:dyDescent="0.25">
      <c r="A206" s="13" t="s">
        <v>35</v>
      </c>
      <c r="B206" s="13" t="s">
        <v>35</v>
      </c>
      <c r="C206" s="13" t="s">
        <v>39</v>
      </c>
      <c r="D206" s="14" t="s">
        <v>107</v>
      </c>
      <c r="E206" s="15">
        <v>11495610</v>
      </c>
      <c r="F206" s="15">
        <v>11191913</v>
      </c>
      <c r="G206" s="15">
        <v>6141571</v>
      </c>
      <c r="H206" s="15">
        <v>11823535</v>
      </c>
      <c r="I206" s="15">
        <v>11707148</v>
      </c>
      <c r="J206" s="15">
        <f t="shared" si="12"/>
        <v>-116387</v>
      </c>
      <c r="K206" s="16">
        <f t="shared" si="13"/>
        <v>-9.8436719644336493E-3</v>
      </c>
      <c r="L206" s="1"/>
    </row>
    <row r="207" spans="1:12" ht="15" customHeight="1" x14ac:dyDescent="0.25">
      <c r="A207" s="13" t="s">
        <v>35</v>
      </c>
      <c r="B207" s="13" t="s">
        <v>35</v>
      </c>
      <c r="C207" s="13" t="s">
        <v>44</v>
      </c>
      <c r="D207" s="14" t="s">
        <v>331</v>
      </c>
      <c r="E207" s="15">
        <v>6557108</v>
      </c>
      <c r="F207" s="15">
        <v>6327668</v>
      </c>
      <c r="G207" s="15">
        <v>3883658</v>
      </c>
      <c r="H207" s="15">
        <v>6745953</v>
      </c>
      <c r="I207" s="15">
        <v>6707454</v>
      </c>
      <c r="J207" s="15">
        <f t="shared" si="12"/>
        <v>-38499</v>
      </c>
      <c r="K207" s="16">
        <f t="shared" si="13"/>
        <v>-5.7069772054445089E-3</v>
      </c>
      <c r="L207" s="1"/>
    </row>
    <row r="208" spans="1:12" ht="15" customHeight="1" x14ac:dyDescent="0.25">
      <c r="A208" s="13" t="s">
        <v>35</v>
      </c>
      <c r="B208" s="13" t="s">
        <v>35</v>
      </c>
      <c r="C208" s="13" t="s">
        <v>46</v>
      </c>
      <c r="D208" s="14" t="s">
        <v>332</v>
      </c>
      <c r="E208" s="15">
        <v>34699760</v>
      </c>
      <c r="F208" s="15">
        <v>33758340</v>
      </c>
      <c r="G208" s="15">
        <v>21223854</v>
      </c>
      <c r="H208" s="15">
        <v>35699111</v>
      </c>
      <c r="I208" s="15">
        <v>35546124</v>
      </c>
      <c r="J208" s="15">
        <f t="shared" si="12"/>
        <v>-152987</v>
      </c>
      <c r="K208" s="16">
        <f t="shared" si="13"/>
        <v>-4.2854568563346013E-3</v>
      </c>
      <c r="L208" s="1"/>
    </row>
    <row r="209" spans="1:12" ht="15" customHeight="1" x14ac:dyDescent="0.25">
      <c r="A209" s="13" t="s">
        <v>35</v>
      </c>
      <c r="B209" s="13" t="s">
        <v>333</v>
      </c>
      <c r="C209" s="13" t="s">
        <v>35</v>
      </c>
      <c r="D209" s="14" t="s">
        <v>334</v>
      </c>
      <c r="E209" s="15">
        <v>5235098944</v>
      </c>
      <c r="F209" s="15">
        <v>5433604008</v>
      </c>
      <c r="G209" s="15">
        <v>3097436587</v>
      </c>
      <c r="H209" s="15">
        <v>5385939896</v>
      </c>
      <c r="I209" s="15">
        <v>4475904414</v>
      </c>
      <c r="J209" s="15">
        <f t="shared" si="12"/>
        <v>-910035482</v>
      </c>
      <c r="K209" s="16">
        <f t="shared" si="13"/>
        <v>-0.16896502738098881</v>
      </c>
      <c r="L209" s="1"/>
    </row>
    <row r="210" spans="1:12" ht="15" customHeight="1" x14ac:dyDescent="0.25">
      <c r="A210" s="13" t="s">
        <v>35</v>
      </c>
      <c r="B210" s="13" t="s">
        <v>35</v>
      </c>
      <c r="C210" s="13" t="s">
        <v>39</v>
      </c>
      <c r="D210" s="14" t="s">
        <v>335</v>
      </c>
      <c r="E210" s="15">
        <v>491450383</v>
      </c>
      <c r="F210" s="15">
        <v>455662793</v>
      </c>
      <c r="G210" s="15">
        <v>279351504</v>
      </c>
      <c r="H210" s="15">
        <v>505604154</v>
      </c>
      <c r="I210" s="15">
        <v>542797004</v>
      </c>
      <c r="J210" s="15">
        <f t="shared" si="12"/>
        <v>37192850</v>
      </c>
      <c r="K210" s="16">
        <f t="shared" si="13"/>
        <v>7.3561203375714354E-2</v>
      </c>
      <c r="L210" s="1"/>
    </row>
    <row r="211" spans="1:12" ht="15" customHeight="1" x14ac:dyDescent="0.25">
      <c r="A211" s="13" t="s">
        <v>35</v>
      </c>
      <c r="B211" s="13" t="s">
        <v>35</v>
      </c>
      <c r="C211" s="13" t="s">
        <v>44</v>
      </c>
      <c r="D211" s="14" t="s">
        <v>336</v>
      </c>
      <c r="E211" s="15">
        <v>45415573</v>
      </c>
      <c r="F211" s="15">
        <v>47902892</v>
      </c>
      <c r="G211" s="15">
        <v>24620226</v>
      </c>
      <c r="H211" s="15">
        <v>46723542</v>
      </c>
      <c r="I211" s="15">
        <v>50747891</v>
      </c>
      <c r="J211" s="15">
        <f t="shared" si="12"/>
        <v>4024349</v>
      </c>
      <c r="K211" s="16">
        <f t="shared" si="13"/>
        <v>8.6131077134520326E-2</v>
      </c>
      <c r="L211" s="1"/>
    </row>
    <row r="212" spans="1:12" ht="15" customHeight="1" x14ac:dyDescent="0.25">
      <c r="A212" s="13" t="s">
        <v>35</v>
      </c>
      <c r="B212" s="13" t="s">
        <v>35</v>
      </c>
      <c r="C212" s="13" t="s">
        <v>95</v>
      </c>
      <c r="D212" s="14" t="s">
        <v>337</v>
      </c>
      <c r="E212" s="15">
        <v>169825030</v>
      </c>
      <c r="F212" s="15">
        <v>154948877</v>
      </c>
      <c r="G212" s="15">
        <v>66441781</v>
      </c>
      <c r="H212" s="15">
        <v>174715991</v>
      </c>
      <c r="I212" s="15">
        <v>90489389</v>
      </c>
      <c r="J212" s="15">
        <f t="shared" si="12"/>
        <v>-84226602</v>
      </c>
      <c r="K212" s="16">
        <f t="shared" si="13"/>
        <v>-0.48207723584957946</v>
      </c>
      <c r="L212" s="1"/>
    </row>
    <row r="213" spans="1:12" ht="15" customHeight="1" x14ac:dyDescent="0.25">
      <c r="A213" s="13" t="s">
        <v>35</v>
      </c>
      <c r="B213" s="13" t="s">
        <v>35</v>
      </c>
      <c r="C213" s="13" t="s">
        <v>139</v>
      </c>
      <c r="D213" s="14" t="s">
        <v>338</v>
      </c>
      <c r="E213" s="15">
        <v>242032034</v>
      </c>
      <c r="F213" s="15">
        <v>225402656</v>
      </c>
      <c r="G213" s="15">
        <v>117282481</v>
      </c>
      <c r="H213" s="15">
        <v>249002557</v>
      </c>
      <c r="I213" s="15">
        <v>163457288</v>
      </c>
      <c r="J213" s="15">
        <f t="shared" si="12"/>
        <v>-85545269</v>
      </c>
      <c r="K213" s="16">
        <f t="shared" si="13"/>
        <v>-0.34355176922942199</v>
      </c>
      <c r="L213" s="1"/>
    </row>
    <row r="214" spans="1:12" ht="15" customHeight="1" x14ac:dyDescent="0.25">
      <c r="A214" s="13" t="s">
        <v>35</v>
      </c>
      <c r="B214" s="13" t="s">
        <v>35</v>
      </c>
      <c r="C214" s="13" t="s">
        <v>97</v>
      </c>
      <c r="D214" s="14" t="s">
        <v>339</v>
      </c>
      <c r="E214" s="15">
        <v>137800034</v>
      </c>
      <c r="F214" s="15">
        <v>127742365</v>
      </c>
      <c r="G214" s="15">
        <v>36895213</v>
      </c>
      <c r="H214" s="15">
        <v>141768675</v>
      </c>
      <c r="I214" s="15">
        <v>118654409</v>
      </c>
      <c r="J214" s="15">
        <f t="shared" si="12"/>
        <v>-23114266</v>
      </c>
      <c r="K214" s="16">
        <f t="shared" si="13"/>
        <v>-0.16304212478532371</v>
      </c>
      <c r="L214" s="1"/>
    </row>
    <row r="215" spans="1:12" ht="15" customHeight="1" x14ac:dyDescent="0.25">
      <c r="A215" s="13" t="s">
        <v>35</v>
      </c>
      <c r="B215" s="13" t="s">
        <v>35</v>
      </c>
      <c r="C215" s="13" t="s">
        <v>99</v>
      </c>
      <c r="D215" s="14" t="s">
        <v>340</v>
      </c>
      <c r="E215" s="15">
        <v>285829828</v>
      </c>
      <c r="F215" s="15">
        <v>264863201</v>
      </c>
      <c r="G215" s="15">
        <v>147981575</v>
      </c>
      <c r="H215" s="15">
        <v>294061727</v>
      </c>
      <c r="I215" s="15">
        <v>203341011</v>
      </c>
      <c r="J215" s="15">
        <f t="shared" si="12"/>
        <v>-90720716</v>
      </c>
      <c r="K215" s="16">
        <f t="shared" si="13"/>
        <v>-0.30850909067809429</v>
      </c>
      <c r="L215" s="1"/>
    </row>
    <row r="216" spans="1:12" ht="15" customHeight="1" x14ac:dyDescent="0.25">
      <c r="A216" s="13" t="s">
        <v>35</v>
      </c>
      <c r="B216" s="13" t="s">
        <v>35</v>
      </c>
      <c r="C216" s="13" t="s">
        <v>101</v>
      </c>
      <c r="D216" s="14" t="s">
        <v>341</v>
      </c>
      <c r="E216" s="15">
        <v>381770306</v>
      </c>
      <c r="F216" s="15">
        <v>389112061</v>
      </c>
      <c r="G216" s="15">
        <v>215690383</v>
      </c>
      <c r="H216" s="15">
        <v>392835392</v>
      </c>
      <c r="I216" s="15">
        <v>334023534</v>
      </c>
      <c r="J216" s="15">
        <f t="shared" si="12"/>
        <v>-58811858</v>
      </c>
      <c r="K216" s="16">
        <f t="shared" si="13"/>
        <v>-0.14971120015581488</v>
      </c>
      <c r="L216" s="1"/>
    </row>
    <row r="217" spans="1:12" ht="15" customHeight="1" x14ac:dyDescent="0.25">
      <c r="A217" s="13" t="s">
        <v>35</v>
      </c>
      <c r="B217" s="13" t="s">
        <v>35</v>
      </c>
      <c r="C217" s="13" t="s">
        <v>103</v>
      </c>
      <c r="D217" s="14" t="s">
        <v>342</v>
      </c>
      <c r="E217" s="15">
        <v>246213084</v>
      </c>
      <c r="F217" s="15">
        <v>232120982</v>
      </c>
      <c r="G217" s="15">
        <v>117695273</v>
      </c>
      <c r="H217" s="15">
        <v>253304021</v>
      </c>
      <c r="I217" s="15">
        <v>239876847</v>
      </c>
      <c r="J217" s="15">
        <f t="shared" si="12"/>
        <v>-13427174</v>
      </c>
      <c r="K217" s="16">
        <f t="shared" si="13"/>
        <v>-5.3008136021654391E-2</v>
      </c>
      <c r="L217" s="1"/>
    </row>
    <row r="218" spans="1:12" ht="15" customHeight="1" x14ac:dyDescent="0.25">
      <c r="A218" s="13" t="s">
        <v>35</v>
      </c>
      <c r="B218" s="13" t="s">
        <v>35</v>
      </c>
      <c r="C218" s="13" t="s">
        <v>145</v>
      </c>
      <c r="D218" s="14" t="s">
        <v>343</v>
      </c>
      <c r="E218" s="15">
        <v>375050250</v>
      </c>
      <c r="F218" s="15">
        <v>381130517</v>
      </c>
      <c r="G218" s="15">
        <v>225747391</v>
      </c>
      <c r="H218" s="15">
        <v>385851697</v>
      </c>
      <c r="I218" s="15">
        <v>304392337</v>
      </c>
      <c r="J218" s="15">
        <f t="shared" si="12"/>
        <v>-81459360</v>
      </c>
      <c r="K218" s="16">
        <f t="shared" si="13"/>
        <v>-0.21111572304423479</v>
      </c>
      <c r="L218" s="1"/>
    </row>
    <row r="219" spans="1:12" ht="15" customHeight="1" x14ac:dyDescent="0.25">
      <c r="A219" s="13" t="s">
        <v>35</v>
      </c>
      <c r="B219" s="13" t="s">
        <v>35</v>
      </c>
      <c r="C219" s="13" t="s">
        <v>147</v>
      </c>
      <c r="D219" s="14" t="s">
        <v>344</v>
      </c>
      <c r="E219" s="15">
        <v>537644630</v>
      </c>
      <c r="F219" s="15">
        <v>534668427</v>
      </c>
      <c r="G219" s="15">
        <v>281745725</v>
      </c>
      <c r="H219" s="15">
        <v>553128796</v>
      </c>
      <c r="I219" s="15">
        <v>337182615</v>
      </c>
      <c r="J219" s="15">
        <f t="shared" si="12"/>
        <v>-215946181</v>
      </c>
      <c r="K219" s="16">
        <f t="shared" si="13"/>
        <v>-0.39040849538413835</v>
      </c>
      <c r="L219" s="1"/>
    </row>
    <row r="220" spans="1:12" ht="15" customHeight="1" x14ac:dyDescent="0.25">
      <c r="A220" s="13" t="s">
        <v>35</v>
      </c>
      <c r="B220" s="13" t="s">
        <v>35</v>
      </c>
      <c r="C220" s="13" t="s">
        <v>149</v>
      </c>
      <c r="D220" s="14" t="s">
        <v>345</v>
      </c>
      <c r="E220" s="15">
        <v>408877023</v>
      </c>
      <c r="F220" s="15">
        <v>400384122</v>
      </c>
      <c r="G220" s="15">
        <v>214210001</v>
      </c>
      <c r="H220" s="15">
        <v>420652682</v>
      </c>
      <c r="I220" s="15">
        <v>323476414</v>
      </c>
      <c r="J220" s="15">
        <f t="shared" ref="J220:J251" si="14">I220-H220</f>
        <v>-97176268</v>
      </c>
      <c r="K220" s="16">
        <f t="shared" ref="K220:K251" si="15">(J220/H220)</f>
        <v>-0.23101307125387591</v>
      </c>
      <c r="L220" s="1"/>
    </row>
    <row r="221" spans="1:12" ht="15" customHeight="1" x14ac:dyDescent="0.25">
      <c r="A221" s="13" t="s">
        <v>35</v>
      </c>
      <c r="B221" s="13" t="s">
        <v>35</v>
      </c>
      <c r="C221" s="13" t="s">
        <v>118</v>
      </c>
      <c r="D221" s="14" t="s">
        <v>346</v>
      </c>
      <c r="E221" s="15">
        <v>322707630</v>
      </c>
      <c r="F221" s="15">
        <v>331378087</v>
      </c>
      <c r="G221" s="15">
        <v>231567076</v>
      </c>
      <c r="H221" s="15">
        <v>332001609</v>
      </c>
      <c r="I221" s="15">
        <v>254937339</v>
      </c>
      <c r="J221" s="15">
        <f t="shared" si="14"/>
        <v>-77064270</v>
      </c>
      <c r="K221" s="16">
        <f t="shared" si="15"/>
        <v>-0.2321201702368858</v>
      </c>
      <c r="L221" s="1"/>
    </row>
    <row r="222" spans="1:12" ht="27" customHeight="1" x14ac:dyDescent="0.25">
      <c r="A222" s="13" t="s">
        <v>35</v>
      </c>
      <c r="B222" s="13" t="s">
        <v>35</v>
      </c>
      <c r="C222" s="13" t="s">
        <v>152</v>
      </c>
      <c r="D222" s="14" t="s">
        <v>347</v>
      </c>
      <c r="E222" s="15">
        <v>101048074</v>
      </c>
      <c r="F222" s="15">
        <v>95528099</v>
      </c>
      <c r="G222" s="15">
        <v>63817842</v>
      </c>
      <c r="H222" s="15">
        <v>103958259</v>
      </c>
      <c r="I222" s="15">
        <v>69210738</v>
      </c>
      <c r="J222" s="15">
        <f t="shared" si="14"/>
        <v>-34747521</v>
      </c>
      <c r="K222" s="16">
        <f t="shared" si="15"/>
        <v>-0.33424492997713628</v>
      </c>
      <c r="L222" s="1"/>
    </row>
    <row r="223" spans="1:12" ht="15" customHeight="1" x14ac:dyDescent="0.25">
      <c r="A223" s="13" t="s">
        <v>35</v>
      </c>
      <c r="B223" s="13" t="s">
        <v>35</v>
      </c>
      <c r="C223" s="13" t="s">
        <v>154</v>
      </c>
      <c r="D223" s="14" t="s">
        <v>348</v>
      </c>
      <c r="E223" s="15">
        <v>144161574</v>
      </c>
      <c r="F223" s="15">
        <v>142211453</v>
      </c>
      <c r="G223" s="15">
        <v>38678108</v>
      </c>
      <c r="H223" s="15">
        <v>148313427</v>
      </c>
      <c r="I223" s="15">
        <v>101871615</v>
      </c>
      <c r="J223" s="15">
        <f t="shared" si="14"/>
        <v>-46441812</v>
      </c>
      <c r="K223" s="16">
        <f t="shared" si="15"/>
        <v>-0.31313288984954812</v>
      </c>
      <c r="L223" s="1"/>
    </row>
    <row r="224" spans="1:12" ht="15" customHeight="1" x14ac:dyDescent="0.25">
      <c r="A224" s="13" t="s">
        <v>35</v>
      </c>
      <c r="B224" s="13" t="s">
        <v>35</v>
      </c>
      <c r="C224" s="13" t="s">
        <v>120</v>
      </c>
      <c r="D224" s="14" t="s">
        <v>349</v>
      </c>
      <c r="E224" s="15">
        <v>763535882</v>
      </c>
      <c r="F224" s="15">
        <v>1115321407</v>
      </c>
      <c r="G224" s="15">
        <v>782205575</v>
      </c>
      <c r="H224" s="15">
        <v>785525715</v>
      </c>
      <c r="I224" s="15">
        <v>895196926</v>
      </c>
      <c r="J224" s="15">
        <f t="shared" si="14"/>
        <v>109671211</v>
      </c>
      <c r="K224" s="16">
        <f t="shared" si="15"/>
        <v>0.1396150487575063</v>
      </c>
      <c r="L224" s="1"/>
    </row>
    <row r="225" spans="1:12" ht="15" customHeight="1" x14ac:dyDescent="0.25">
      <c r="A225" s="13" t="s">
        <v>35</v>
      </c>
      <c r="B225" s="13" t="s">
        <v>35</v>
      </c>
      <c r="C225" s="13" t="s">
        <v>157</v>
      </c>
      <c r="D225" s="14" t="s">
        <v>350</v>
      </c>
      <c r="E225" s="15">
        <v>147617868</v>
      </c>
      <c r="F225" s="15">
        <v>112340640</v>
      </c>
      <c r="G225" s="15">
        <v>44686960</v>
      </c>
      <c r="H225" s="15">
        <v>151869262</v>
      </c>
      <c r="I225" s="15">
        <v>129723247</v>
      </c>
      <c r="J225" s="15">
        <f t="shared" si="14"/>
        <v>-22146015</v>
      </c>
      <c r="K225" s="16">
        <f t="shared" si="15"/>
        <v>-0.14582289206093593</v>
      </c>
      <c r="L225" s="1"/>
    </row>
    <row r="226" spans="1:12" ht="15" customHeight="1" x14ac:dyDescent="0.25">
      <c r="A226" s="13" t="s">
        <v>35</v>
      </c>
      <c r="B226" s="13" t="s">
        <v>35</v>
      </c>
      <c r="C226" s="13" t="s">
        <v>69</v>
      </c>
      <c r="D226" s="14" t="s">
        <v>351</v>
      </c>
      <c r="E226" s="15">
        <v>188957156</v>
      </c>
      <c r="F226" s="15">
        <v>185088848</v>
      </c>
      <c r="G226" s="15">
        <v>59247444</v>
      </c>
      <c r="H226" s="15">
        <v>194399122</v>
      </c>
      <c r="I226" s="15">
        <v>132521444</v>
      </c>
      <c r="J226" s="15">
        <f t="shared" si="14"/>
        <v>-61877678</v>
      </c>
      <c r="K226" s="16">
        <f t="shared" si="15"/>
        <v>-0.31830225035687149</v>
      </c>
      <c r="L226" s="1"/>
    </row>
    <row r="227" spans="1:12" ht="15" customHeight="1" x14ac:dyDescent="0.25">
      <c r="A227" s="13" t="s">
        <v>35</v>
      </c>
      <c r="B227" s="13" t="s">
        <v>35</v>
      </c>
      <c r="C227" s="13" t="s">
        <v>160</v>
      </c>
      <c r="D227" s="14" t="s">
        <v>352</v>
      </c>
      <c r="E227" s="15">
        <v>245162585</v>
      </c>
      <c r="F227" s="15">
        <v>237796581</v>
      </c>
      <c r="G227" s="15">
        <v>149572029</v>
      </c>
      <c r="H227" s="15">
        <v>252223268</v>
      </c>
      <c r="I227" s="15">
        <v>184004366</v>
      </c>
      <c r="J227" s="15">
        <f t="shared" si="14"/>
        <v>-68218902</v>
      </c>
      <c r="K227" s="16">
        <f t="shared" si="15"/>
        <v>-0.27047029618219043</v>
      </c>
      <c r="L227" s="1"/>
    </row>
    <row r="228" spans="1:12" ht="27" customHeight="1" x14ac:dyDescent="0.25">
      <c r="A228" s="13" t="s">
        <v>35</v>
      </c>
      <c r="B228" s="13" t="s">
        <v>353</v>
      </c>
      <c r="C228" s="13" t="s">
        <v>35</v>
      </c>
      <c r="D228" s="14" t="s">
        <v>354</v>
      </c>
      <c r="E228" s="15">
        <v>1788311062</v>
      </c>
      <c r="F228" s="15">
        <v>1799488359</v>
      </c>
      <c r="G228" s="15">
        <v>1266174155</v>
      </c>
      <c r="H228" s="15">
        <v>1839814421</v>
      </c>
      <c r="I228" s="15">
        <v>1883830858</v>
      </c>
      <c r="J228" s="15">
        <f t="shared" si="14"/>
        <v>44016437</v>
      </c>
      <c r="K228" s="16">
        <f t="shared" si="15"/>
        <v>2.3924389600161744E-2</v>
      </c>
      <c r="L228" s="1"/>
    </row>
    <row r="229" spans="1:12" ht="15" customHeight="1" x14ac:dyDescent="0.25">
      <c r="A229" s="54" t="s">
        <v>35</v>
      </c>
      <c r="B229" s="54" t="s">
        <v>35</v>
      </c>
      <c r="C229" s="54" t="s">
        <v>39</v>
      </c>
      <c r="D229" s="55" t="s">
        <v>355</v>
      </c>
      <c r="E229" s="56">
        <v>1765341317</v>
      </c>
      <c r="F229" s="56">
        <v>1776660473</v>
      </c>
      <c r="G229" s="56">
        <v>1250179391</v>
      </c>
      <c r="H229" s="56">
        <v>1816183146</v>
      </c>
      <c r="I229" s="56">
        <v>1860316617</v>
      </c>
      <c r="J229" s="56">
        <f t="shared" si="14"/>
        <v>44133471</v>
      </c>
      <c r="K229" s="57">
        <f t="shared" si="15"/>
        <v>2.4300121437202237E-2</v>
      </c>
      <c r="L229" s="1"/>
    </row>
    <row r="230" spans="1:12" ht="15" customHeight="1" x14ac:dyDescent="0.25">
      <c r="A230" s="45" t="s">
        <v>35</v>
      </c>
      <c r="B230" s="45" t="s">
        <v>35</v>
      </c>
      <c r="C230" s="45" t="s">
        <v>44</v>
      </c>
      <c r="D230" s="46" t="s">
        <v>356</v>
      </c>
      <c r="E230" s="47">
        <v>21491895</v>
      </c>
      <c r="F230" s="47">
        <v>21392645</v>
      </c>
      <c r="G230" s="47">
        <v>15097634</v>
      </c>
      <c r="H230" s="47">
        <v>22110863</v>
      </c>
      <c r="I230" s="47">
        <v>22009275</v>
      </c>
      <c r="J230" s="47">
        <f t="shared" si="14"/>
        <v>-101588</v>
      </c>
      <c r="K230" s="48">
        <f t="shared" si="15"/>
        <v>-4.5944837159906425E-3</v>
      </c>
      <c r="L230" s="1"/>
    </row>
    <row r="231" spans="1:12" ht="15" customHeight="1" x14ac:dyDescent="0.25">
      <c r="A231" s="13" t="s">
        <v>35</v>
      </c>
      <c r="B231" s="13" t="s">
        <v>35</v>
      </c>
      <c r="C231" s="13" t="s">
        <v>46</v>
      </c>
      <c r="D231" s="14" t="s">
        <v>357</v>
      </c>
      <c r="E231" s="15">
        <v>1477850</v>
      </c>
      <c r="F231" s="15">
        <v>1435241</v>
      </c>
      <c r="G231" s="15">
        <v>897130</v>
      </c>
      <c r="H231" s="15">
        <v>1520412</v>
      </c>
      <c r="I231" s="15">
        <v>1504966</v>
      </c>
      <c r="J231" s="15">
        <f t="shared" si="14"/>
        <v>-15446</v>
      </c>
      <c r="K231" s="16">
        <f t="shared" si="15"/>
        <v>-1.0159088457602281E-2</v>
      </c>
      <c r="L231" s="1"/>
    </row>
    <row r="232" spans="1:12" ht="27" customHeight="1" x14ac:dyDescent="0.25">
      <c r="A232" s="13" t="s">
        <v>35</v>
      </c>
      <c r="B232" s="13" t="s">
        <v>358</v>
      </c>
      <c r="C232" s="13" t="s">
        <v>35</v>
      </c>
      <c r="D232" s="14" t="s">
        <v>359</v>
      </c>
      <c r="E232" s="15">
        <v>32123294</v>
      </c>
      <c r="F232" s="15">
        <v>31828229</v>
      </c>
      <c r="G232" s="15">
        <v>20842783</v>
      </c>
      <c r="H232" s="15">
        <v>33045957</v>
      </c>
      <c r="I232" s="15">
        <v>32880650</v>
      </c>
      <c r="J232" s="15">
        <f t="shared" si="14"/>
        <v>-165307</v>
      </c>
      <c r="K232" s="16">
        <f t="shared" si="15"/>
        <v>-5.0023365944584387E-3</v>
      </c>
      <c r="L232" s="1"/>
    </row>
    <row r="233" spans="1:12" ht="15" customHeight="1" x14ac:dyDescent="0.25">
      <c r="A233" s="13" t="s">
        <v>35</v>
      </c>
      <c r="B233" s="13" t="s">
        <v>35</v>
      </c>
      <c r="C233" s="13" t="s">
        <v>39</v>
      </c>
      <c r="D233" s="14" t="s">
        <v>360</v>
      </c>
      <c r="E233" s="15">
        <v>26544506</v>
      </c>
      <c r="F233" s="15">
        <v>26043672</v>
      </c>
      <c r="G233" s="15">
        <v>17345920</v>
      </c>
      <c r="H233" s="15">
        <v>27306499</v>
      </c>
      <c r="I233" s="15">
        <v>27154767</v>
      </c>
      <c r="J233" s="15">
        <f t="shared" si="14"/>
        <v>-151732</v>
      </c>
      <c r="K233" s="16">
        <f t="shared" si="15"/>
        <v>-5.5566259153178154E-3</v>
      </c>
      <c r="L233" s="1"/>
    </row>
    <row r="234" spans="1:12" ht="15" customHeight="1" x14ac:dyDescent="0.25">
      <c r="A234" s="13" t="s">
        <v>35</v>
      </c>
      <c r="B234" s="13" t="s">
        <v>35</v>
      </c>
      <c r="C234" s="13" t="s">
        <v>44</v>
      </c>
      <c r="D234" s="14" t="s">
        <v>361</v>
      </c>
      <c r="E234" s="15">
        <v>5578788</v>
      </c>
      <c r="F234" s="15">
        <v>5784557</v>
      </c>
      <c r="G234" s="15">
        <v>3496863</v>
      </c>
      <c r="H234" s="15">
        <v>5739458</v>
      </c>
      <c r="I234" s="15">
        <v>5725883</v>
      </c>
      <c r="J234" s="15">
        <f t="shared" si="14"/>
        <v>-13575</v>
      </c>
      <c r="K234" s="16">
        <f t="shared" si="15"/>
        <v>-2.3652059131715922E-3</v>
      </c>
      <c r="L234" s="1"/>
    </row>
    <row r="235" spans="1:12" ht="27.6" customHeight="1" x14ac:dyDescent="0.25">
      <c r="A235" s="13" t="s">
        <v>35</v>
      </c>
      <c r="B235" s="13" t="s">
        <v>362</v>
      </c>
      <c r="C235" s="13" t="s">
        <v>35</v>
      </c>
      <c r="D235" s="14" t="s">
        <v>363</v>
      </c>
      <c r="E235" s="15">
        <v>1424975054</v>
      </c>
      <c r="F235" s="15">
        <v>1506532377</v>
      </c>
      <c r="G235" s="15">
        <v>906671350</v>
      </c>
      <c r="H235" s="15">
        <v>1466014343</v>
      </c>
      <c r="I235" s="15">
        <v>1492337870</v>
      </c>
      <c r="J235" s="15">
        <f t="shared" si="14"/>
        <v>26323527</v>
      </c>
      <c r="K235" s="16">
        <f t="shared" si="15"/>
        <v>1.7955845470196741E-2</v>
      </c>
      <c r="L235" s="1"/>
    </row>
    <row r="236" spans="1:12" ht="15" customHeight="1" x14ac:dyDescent="0.25">
      <c r="A236" s="13" t="s">
        <v>35</v>
      </c>
      <c r="B236" s="13" t="s">
        <v>35</v>
      </c>
      <c r="C236" s="13" t="s">
        <v>39</v>
      </c>
      <c r="D236" s="14" t="s">
        <v>364</v>
      </c>
      <c r="E236" s="15">
        <v>418478553</v>
      </c>
      <c r="F236" s="15">
        <v>449847009</v>
      </c>
      <c r="G236" s="15">
        <v>250709445</v>
      </c>
      <c r="H236" s="15">
        <v>430530735</v>
      </c>
      <c r="I236" s="15">
        <v>435247963</v>
      </c>
      <c r="J236" s="15">
        <f t="shared" si="14"/>
        <v>4717228</v>
      </c>
      <c r="K236" s="16">
        <f t="shared" si="15"/>
        <v>1.0956774084897794E-2</v>
      </c>
      <c r="L236" s="1"/>
    </row>
    <row r="237" spans="1:12" ht="15" customHeight="1" x14ac:dyDescent="0.25">
      <c r="A237" s="13" t="s">
        <v>35</v>
      </c>
      <c r="B237" s="13" t="s">
        <v>35</v>
      </c>
      <c r="C237" s="13" t="s">
        <v>44</v>
      </c>
      <c r="D237" s="14" t="s">
        <v>365</v>
      </c>
      <c r="E237" s="15">
        <v>52330992</v>
      </c>
      <c r="F237" s="15">
        <v>51614303</v>
      </c>
      <c r="G237" s="15">
        <v>26084410</v>
      </c>
      <c r="H237" s="15">
        <v>53838126</v>
      </c>
      <c r="I237" s="15">
        <v>53366481</v>
      </c>
      <c r="J237" s="15">
        <f t="shared" si="14"/>
        <v>-471645</v>
      </c>
      <c r="K237" s="16">
        <f t="shared" si="15"/>
        <v>-8.7604275081937279E-3</v>
      </c>
      <c r="L237" s="1"/>
    </row>
    <row r="238" spans="1:12" ht="15" customHeight="1" x14ac:dyDescent="0.25">
      <c r="A238" s="13" t="s">
        <v>35</v>
      </c>
      <c r="B238" s="13" t="s">
        <v>35</v>
      </c>
      <c r="C238" s="13" t="s">
        <v>61</v>
      </c>
      <c r="D238" s="14" t="s">
        <v>366</v>
      </c>
      <c r="E238" s="15">
        <v>4433577</v>
      </c>
      <c r="F238" s="15">
        <v>5503981</v>
      </c>
      <c r="G238" s="15">
        <v>4375741</v>
      </c>
      <c r="H238" s="15">
        <v>4561264</v>
      </c>
      <c r="I238" s="15">
        <v>2571535</v>
      </c>
      <c r="J238" s="15">
        <f t="shared" si="14"/>
        <v>-1989729</v>
      </c>
      <c r="K238" s="16">
        <f t="shared" si="15"/>
        <v>-0.43622316094836872</v>
      </c>
      <c r="L238" s="1"/>
    </row>
    <row r="239" spans="1:12" ht="15" customHeight="1" x14ac:dyDescent="0.25">
      <c r="A239" s="13" t="s">
        <v>35</v>
      </c>
      <c r="B239" s="13" t="s">
        <v>35</v>
      </c>
      <c r="C239" s="13" t="s">
        <v>77</v>
      </c>
      <c r="D239" s="14" t="s">
        <v>367</v>
      </c>
      <c r="E239" s="15">
        <v>138659357</v>
      </c>
      <c r="F239" s="15">
        <v>181331512</v>
      </c>
      <c r="G239" s="15">
        <v>78920416</v>
      </c>
      <c r="H239" s="15">
        <v>142652748</v>
      </c>
      <c r="I239" s="15">
        <v>122865194</v>
      </c>
      <c r="J239" s="15">
        <f t="shared" si="14"/>
        <v>-19787554</v>
      </c>
      <c r="K239" s="16">
        <f t="shared" si="15"/>
        <v>-0.1387113411933712</v>
      </c>
      <c r="L239" s="1"/>
    </row>
    <row r="240" spans="1:12" ht="15" customHeight="1" x14ac:dyDescent="0.25">
      <c r="A240" s="13" t="s">
        <v>35</v>
      </c>
      <c r="B240" s="13" t="s">
        <v>35</v>
      </c>
      <c r="C240" s="13" t="s">
        <v>63</v>
      </c>
      <c r="D240" s="14" t="s">
        <v>368</v>
      </c>
      <c r="E240" s="15">
        <v>13326518</v>
      </c>
      <c r="F240" s="15">
        <v>16452918</v>
      </c>
      <c r="G240" s="15">
        <v>12118643</v>
      </c>
      <c r="H240" s="15">
        <v>13710322</v>
      </c>
      <c r="I240" s="15">
        <v>12683201</v>
      </c>
      <c r="J240" s="15">
        <f t="shared" si="14"/>
        <v>-1027121</v>
      </c>
      <c r="K240" s="16">
        <f t="shared" si="15"/>
        <v>-7.4915891836821916E-2</v>
      </c>
      <c r="L240" s="1"/>
    </row>
    <row r="241" spans="1:12" ht="15" customHeight="1" x14ac:dyDescent="0.25">
      <c r="A241" s="13" t="s">
        <v>35</v>
      </c>
      <c r="B241" s="13" t="s">
        <v>35</v>
      </c>
      <c r="C241" s="13" t="s">
        <v>88</v>
      </c>
      <c r="D241" s="14" t="s">
        <v>369</v>
      </c>
      <c r="E241" s="15">
        <v>18380195</v>
      </c>
      <c r="F241" s="15">
        <v>24564236</v>
      </c>
      <c r="G241" s="15">
        <v>14427976</v>
      </c>
      <c r="H241" s="15">
        <v>18909547</v>
      </c>
      <c r="I241" s="15">
        <v>19751522</v>
      </c>
      <c r="J241" s="15">
        <f t="shared" si="14"/>
        <v>841975</v>
      </c>
      <c r="K241" s="16">
        <f t="shared" si="15"/>
        <v>4.4526450051923509E-2</v>
      </c>
      <c r="L241" s="1"/>
    </row>
    <row r="242" spans="1:12" ht="15" customHeight="1" x14ac:dyDescent="0.25">
      <c r="A242" s="13" t="s">
        <v>35</v>
      </c>
      <c r="B242" s="13" t="s">
        <v>35</v>
      </c>
      <c r="C242" s="13" t="s">
        <v>65</v>
      </c>
      <c r="D242" s="14" t="s">
        <v>370</v>
      </c>
      <c r="E242" s="15">
        <v>30062744</v>
      </c>
      <c r="F242" s="15">
        <v>29183230</v>
      </c>
      <c r="G242" s="15">
        <v>16984957</v>
      </c>
      <c r="H242" s="15">
        <v>30928551</v>
      </c>
      <c r="I242" s="15">
        <v>27807961</v>
      </c>
      <c r="J242" s="15">
        <f t="shared" si="14"/>
        <v>-3120590</v>
      </c>
      <c r="K242" s="16">
        <f t="shared" si="15"/>
        <v>-0.10089674100800908</v>
      </c>
      <c r="L242" s="1"/>
    </row>
    <row r="243" spans="1:12" ht="15" customHeight="1" x14ac:dyDescent="0.25">
      <c r="A243" s="13" t="s">
        <v>35</v>
      </c>
      <c r="B243" s="13" t="s">
        <v>35</v>
      </c>
      <c r="C243" s="13" t="s">
        <v>67</v>
      </c>
      <c r="D243" s="14" t="s">
        <v>371</v>
      </c>
      <c r="E243" s="15">
        <v>108364596</v>
      </c>
      <c r="F243" s="15">
        <v>111175989</v>
      </c>
      <c r="G243" s="15">
        <v>78708173</v>
      </c>
      <c r="H243" s="15">
        <v>111485498</v>
      </c>
      <c r="I243" s="15">
        <v>119431068</v>
      </c>
      <c r="J243" s="15">
        <f t="shared" si="14"/>
        <v>7945570</v>
      </c>
      <c r="K243" s="16">
        <f t="shared" si="15"/>
        <v>7.1269987061456194E-2</v>
      </c>
      <c r="L243" s="1"/>
    </row>
    <row r="244" spans="1:12" ht="27" customHeight="1" x14ac:dyDescent="0.25">
      <c r="A244" s="13" t="s">
        <v>35</v>
      </c>
      <c r="B244" s="13" t="s">
        <v>35</v>
      </c>
      <c r="C244" s="13" t="s">
        <v>129</v>
      </c>
      <c r="D244" s="14" t="s">
        <v>372</v>
      </c>
      <c r="E244" s="15">
        <v>640938522</v>
      </c>
      <c r="F244" s="15">
        <v>636859199</v>
      </c>
      <c r="G244" s="15">
        <v>424341589</v>
      </c>
      <c r="H244" s="15">
        <v>659397552</v>
      </c>
      <c r="I244" s="15">
        <v>698612945</v>
      </c>
      <c r="J244" s="15">
        <f t="shared" si="14"/>
        <v>39215393</v>
      </c>
      <c r="K244" s="16">
        <f t="shared" si="15"/>
        <v>5.947154774999832E-2</v>
      </c>
      <c r="L244" s="1"/>
    </row>
    <row r="245" spans="1:12" ht="27" customHeight="1" x14ac:dyDescent="0.25">
      <c r="A245" s="13" t="s">
        <v>35</v>
      </c>
      <c r="B245" s="13" t="s">
        <v>373</v>
      </c>
      <c r="C245" s="13" t="s">
        <v>35</v>
      </c>
      <c r="D245" s="14" t="s">
        <v>374</v>
      </c>
      <c r="E245" s="15">
        <v>12149483</v>
      </c>
      <c r="F245" s="15">
        <v>11865622</v>
      </c>
      <c r="G245" s="15">
        <v>7109993</v>
      </c>
      <c r="H245" s="15">
        <v>12499383</v>
      </c>
      <c r="I245" s="15">
        <v>12374282</v>
      </c>
      <c r="J245" s="15">
        <f t="shared" si="14"/>
        <v>-125101</v>
      </c>
      <c r="K245" s="16">
        <f t="shared" si="15"/>
        <v>-1.0008574023213786E-2</v>
      </c>
      <c r="L245" s="1"/>
    </row>
    <row r="246" spans="1:12" ht="15" customHeight="1" x14ac:dyDescent="0.25">
      <c r="A246" s="13" t="s">
        <v>35</v>
      </c>
      <c r="B246" s="13" t="s">
        <v>35</v>
      </c>
      <c r="C246" s="13" t="s">
        <v>39</v>
      </c>
      <c r="D246" s="14" t="s">
        <v>375</v>
      </c>
      <c r="E246" s="15">
        <v>12149483</v>
      </c>
      <c r="F246" s="15">
        <v>11865622</v>
      </c>
      <c r="G246" s="15">
        <v>7109993</v>
      </c>
      <c r="H246" s="15">
        <v>12499383</v>
      </c>
      <c r="I246" s="15">
        <v>12374282</v>
      </c>
      <c r="J246" s="15">
        <f t="shared" si="14"/>
        <v>-125101</v>
      </c>
      <c r="K246" s="16">
        <f t="shared" si="15"/>
        <v>-1.0008574023213786E-2</v>
      </c>
      <c r="L246" s="1"/>
    </row>
    <row r="247" spans="1:12" ht="15" customHeight="1" x14ac:dyDescent="0.25">
      <c r="A247" s="13" t="s">
        <v>35</v>
      </c>
      <c r="B247" s="13" t="s">
        <v>376</v>
      </c>
      <c r="C247" s="13" t="s">
        <v>35</v>
      </c>
      <c r="D247" s="14" t="s">
        <v>377</v>
      </c>
      <c r="E247" s="15">
        <v>297003786</v>
      </c>
      <c r="F247" s="15">
        <v>284979320</v>
      </c>
      <c r="G247" s="15">
        <v>207084780</v>
      </c>
      <c r="H247" s="15">
        <v>305557497</v>
      </c>
      <c r="I247" s="15">
        <v>321445843</v>
      </c>
      <c r="J247" s="15">
        <f t="shared" si="14"/>
        <v>15888346</v>
      </c>
      <c r="K247" s="16">
        <f t="shared" si="15"/>
        <v>5.1997892887570028E-2</v>
      </c>
      <c r="L247" s="1"/>
    </row>
    <row r="248" spans="1:12" ht="15" customHeight="1" x14ac:dyDescent="0.25">
      <c r="A248" s="13" t="s">
        <v>35</v>
      </c>
      <c r="B248" s="13" t="s">
        <v>35</v>
      </c>
      <c r="C248" s="13" t="s">
        <v>39</v>
      </c>
      <c r="D248" s="14" t="s">
        <v>378</v>
      </c>
      <c r="E248" s="15">
        <v>297003786</v>
      </c>
      <c r="F248" s="15">
        <v>284979320</v>
      </c>
      <c r="G248" s="15">
        <v>207084780</v>
      </c>
      <c r="H248" s="15">
        <v>305557497</v>
      </c>
      <c r="I248" s="15">
        <v>321445843</v>
      </c>
      <c r="J248" s="15">
        <f t="shared" si="14"/>
        <v>15888346</v>
      </c>
      <c r="K248" s="16">
        <f t="shared" si="15"/>
        <v>5.1997892887570028E-2</v>
      </c>
      <c r="L248" s="1"/>
    </row>
    <row r="249" spans="1:12" ht="15" customHeight="1" x14ac:dyDescent="0.25">
      <c r="A249" s="13" t="s">
        <v>35</v>
      </c>
      <c r="B249" s="13" t="s">
        <v>379</v>
      </c>
      <c r="C249" s="13" t="s">
        <v>35</v>
      </c>
      <c r="D249" s="14" t="s">
        <v>380</v>
      </c>
      <c r="E249" s="15">
        <v>146805281</v>
      </c>
      <c r="F249" s="15">
        <v>152866031</v>
      </c>
      <c r="G249" s="15">
        <v>77798422</v>
      </c>
      <c r="H249" s="15">
        <v>151033280</v>
      </c>
      <c r="I249" s="15">
        <v>134951152</v>
      </c>
      <c r="J249" s="15">
        <f t="shared" si="14"/>
        <v>-16082128</v>
      </c>
      <c r="K249" s="16">
        <f t="shared" si="15"/>
        <v>-0.10648069087819585</v>
      </c>
      <c r="L249" s="1"/>
    </row>
    <row r="250" spans="1:12" ht="15" customHeight="1" x14ac:dyDescent="0.25">
      <c r="A250" s="13" t="s">
        <v>35</v>
      </c>
      <c r="B250" s="13" t="s">
        <v>35</v>
      </c>
      <c r="C250" s="13" t="s">
        <v>39</v>
      </c>
      <c r="D250" s="14" t="s">
        <v>381</v>
      </c>
      <c r="E250" s="15">
        <v>105128618</v>
      </c>
      <c r="F250" s="15">
        <v>112176572</v>
      </c>
      <c r="G250" s="15">
        <v>51905535</v>
      </c>
      <c r="H250" s="15">
        <v>108156325</v>
      </c>
      <c r="I250" s="15">
        <v>92562084</v>
      </c>
      <c r="J250" s="15">
        <f t="shared" si="14"/>
        <v>-15594241</v>
      </c>
      <c r="K250" s="16">
        <f t="shared" si="15"/>
        <v>-0.1441824229882071</v>
      </c>
      <c r="L250" s="1"/>
    </row>
    <row r="251" spans="1:12" ht="15" customHeight="1" x14ac:dyDescent="0.25">
      <c r="A251" s="13" t="s">
        <v>35</v>
      </c>
      <c r="B251" s="13" t="s">
        <v>35</v>
      </c>
      <c r="C251" s="13" t="s">
        <v>44</v>
      </c>
      <c r="D251" s="14" t="s">
        <v>382</v>
      </c>
      <c r="E251" s="15">
        <v>8909088</v>
      </c>
      <c r="F251" s="15">
        <v>8851536</v>
      </c>
      <c r="G251" s="15">
        <v>5036026</v>
      </c>
      <c r="H251" s="15">
        <v>9165671</v>
      </c>
      <c r="I251" s="15">
        <v>8973175</v>
      </c>
      <c r="J251" s="15">
        <f t="shared" si="14"/>
        <v>-192496</v>
      </c>
      <c r="K251" s="16">
        <f t="shared" si="15"/>
        <v>-2.1001844818562657E-2</v>
      </c>
      <c r="L251" s="1"/>
    </row>
    <row r="252" spans="1:12" ht="15" customHeight="1" x14ac:dyDescent="0.25">
      <c r="A252" s="13" t="s">
        <v>35</v>
      </c>
      <c r="B252" s="13" t="s">
        <v>35</v>
      </c>
      <c r="C252" s="13" t="s">
        <v>46</v>
      </c>
      <c r="D252" s="14" t="s">
        <v>383</v>
      </c>
      <c r="E252" s="15">
        <v>13110730</v>
      </c>
      <c r="F252" s="15">
        <v>12904126</v>
      </c>
      <c r="G252" s="15">
        <v>7716071</v>
      </c>
      <c r="H252" s="15">
        <v>13488320</v>
      </c>
      <c r="I252" s="15">
        <v>13440481</v>
      </c>
      <c r="J252" s="15">
        <f t="shared" ref="J252:J283" si="16">I252-H252</f>
        <v>-47839</v>
      </c>
      <c r="K252" s="16">
        <f t="shared" ref="K252:K283" si="17">(J252/H252)</f>
        <v>-3.5466981803515931E-3</v>
      </c>
      <c r="L252" s="1"/>
    </row>
    <row r="253" spans="1:12" ht="15" customHeight="1" x14ac:dyDescent="0.25">
      <c r="A253" s="13" t="s">
        <v>35</v>
      </c>
      <c r="B253" s="13" t="s">
        <v>35</v>
      </c>
      <c r="C253" s="13" t="s">
        <v>48</v>
      </c>
      <c r="D253" s="14" t="s">
        <v>384</v>
      </c>
      <c r="E253" s="15">
        <v>19656845</v>
      </c>
      <c r="F253" s="15">
        <v>18933797</v>
      </c>
      <c r="G253" s="15">
        <v>13140790</v>
      </c>
      <c r="H253" s="15">
        <v>20222964</v>
      </c>
      <c r="I253" s="15">
        <v>19975412</v>
      </c>
      <c r="J253" s="15">
        <f t="shared" si="16"/>
        <v>-247552</v>
      </c>
      <c r="K253" s="16">
        <f t="shared" si="17"/>
        <v>-1.2241133396667273E-2</v>
      </c>
      <c r="L253" s="1"/>
    </row>
    <row r="254" spans="1:12" ht="15" customHeight="1" x14ac:dyDescent="0.25">
      <c r="A254" s="13" t="s">
        <v>35</v>
      </c>
      <c r="B254" s="13" t="s">
        <v>385</v>
      </c>
      <c r="C254" s="13" t="s">
        <v>35</v>
      </c>
      <c r="D254" s="14" t="s">
        <v>386</v>
      </c>
      <c r="E254" s="15">
        <v>93359268</v>
      </c>
      <c r="F254" s="15">
        <v>94376610</v>
      </c>
      <c r="G254" s="15">
        <v>58583287</v>
      </c>
      <c r="H254" s="15">
        <v>96048011</v>
      </c>
      <c r="I254" s="15">
        <v>98631303</v>
      </c>
      <c r="J254" s="15">
        <f t="shared" si="16"/>
        <v>2583292</v>
      </c>
      <c r="K254" s="16">
        <f t="shared" si="17"/>
        <v>2.6895840664519329E-2</v>
      </c>
      <c r="L254" s="1"/>
    </row>
    <row r="255" spans="1:12" ht="15" customHeight="1" x14ac:dyDescent="0.25">
      <c r="A255" s="13" t="s">
        <v>35</v>
      </c>
      <c r="B255" s="13" t="s">
        <v>35</v>
      </c>
      <c r="C255" s="13" t="s">
        <v>39</v>
      </c>
      <c r="D255" s="14" t="s">
        <v>387</v>
      </c>
      <c r="E255" s="15">
        <v>37084631</v>
      </c>
      <c r="F255" s="15">
        <v>39350558</v>
      </c>
      <c r="G255" s="15">
        <v>25079530</v>
      </c>
      <c r="H255" s="15">
        <v>38152666</v>
      </c>
      <c r="I255" s="15">
        <v>36273014</v>
      </c>
      <c r="J255" s="15">
        <f t="shared" si="16"/>
        <v>-1879652</v>
      </c>
      <c r="K255" s="16">
        <f t="shared" si="17"/>
        <v>-4.9266596467989941E-2</v>
      </c>
      <c r="L255" s="1"/>
    </row>
    <row r="256" spans="1:12" ht="15" customHeight="1" x14ac:dyDescent="0.25">
      <c r="A256" s="13" t="s">
        <v>35</v>
      </c>
      <c r="B256" s="13" t="s">
        <v>35</v>
      </c>
      <c r="C256" s="13" t="s">
        <v>44</v>
      </c>
      <c r="D256" s="14" t="s">
        <v>388</v>
      </c>
      <c r="E256" s="15">
        <v>21542047</v>
      </c>
      <c r="F256" s="15">
        <v>21099981</v>
      </c>
      <c r="G256" s="15">
        <v>13369902</v>
      </c>
      <c r="H256" s="15">
        <v>22162458</v>
      </c>
      <c r="I256" s="15">
        <v>23064297</v>
      </c>
      <c r="J256" s="15">
        <f t="shared" si="16"/>
        <v>901839</v>
      </c>
      <c r="K256" s="16">
        <f t="shared" si="17"/>
        <v>4.0692192174712753E-2</v>
      </c>
      <c r="L256" s="1"/>
    </row>
    <row r="257" spans="1:12" ht="15" customHeight="1" x14ac:dyDescent="0.25">
      <c r="A257" s="13" t="s">
        <v>35</v>
      </c>
      <c r="B257" s="13" t="s">
        <v>35</v>
      </c>
      <c r="C257" s="13" t="s">
        <v>46</v>
      </c>
      <c r="D257" s="14" t="s">
        <v>389</v>
      </c>
      <c r="E257" s="15">
        <v>16818047</v>
      </c>
      <c r="F257" s="15">
        <v>16465682</v>
      </c>
      <c r="G257" s="15">
        <v>11468176</v>
      </c>
      <c r="H257" s="15">
        <v>17302406</v>
      </c>
      <c r="I257" s="15">
        <v>16989949</v>
      </c>
      <c r="J257" s="15">
        <f t="shared" si="16"/>
        <v>-312457</v>
      </c>
      <c r="K257" s="16">
        <f t="shared" si="17"/>
        <v>-1.8058586765331942E-2</v>
      </c>
      <c r="L257" s="1"/>
    </row>
    <row r="258" spans="1:12" ht="15" customHeight="1" x14ac:dyDescent="0.25">
      <c r="A258" s="13" t="s">
        <v>35</v>
      </c>
      <c r="B258" s="13" t="s">
        <v>35</v>
      </c>
      <c r="C258" s="13" t="s">
        <v>48</v>
      </c>
      <c r="D258" s="14" t="s">
        <v>390</v>
      </c>
      <c r="E258" s="15">
        <v>17914543</v>
      </c>
      <c r="F258" s="15">
        <v>17460389</v>
      </c>
      <c r="G258" s="15">
        <v>8665679</v>
      </c>
      <c r="H258" s="15">
        <v>18430481</v>
      </c>
      <c r="I258" s="15">
        <v>22304043</v>
      </c>
      <c r="J258" s="15">
        <f t="shared" si="16"/>
        <v>3873562</v>
      </c>
      <c r="K258" s="16">
        <f t="shared" si="17"/>
        <v>0.21017150881737703</v>
      </c>
      <c r="L258" s="1"/>
    </row>
    <row r="259" spans="1:12" ht="15" customHeight="1" x14ac:dyDescent="0.25">
      <c r="A259" s="54" t="s">
        <v>35</v>
      </c>
      <c r="B259" s="54" t="s">
        <v>391</v>
      </c>
      <c r="C259" s="54" t="s">
        <v>35</v>
      </c>
      <c r="D259" s="55" t="s">
        <v>392</v>
      </c>
      <c r="E259" s="56">
        <v>162790109</v>
      </c>
      <c r="F259" s="56">
        <v>172254440</v>
      </c>
      <c r="G259" s="56">
        <v>112881291</v>
      </c>
      <c r="H259" s="56">
        <v>167518451</v>
      </c>
      <c r="I259" s="56">
        <v>244243402</v>
      </c>
      <c r="J259" s="56">
        <f t="shared" si="16"/>
        <v>76724951</v>
      </c>
      <c r="K259" s="57">
        <f t="shared" si="17"/>
        <v>0.45800895687603987</v>
      </c>
      <c r="L259" s="1"/>
    </row>
    <row r="260" spans="1:12" ht="15" customHeight="1" x14ac:dyDescent="0.25">
      <c r="A260" s="45" t="s">
        <v>35</v>
      </c>
      <c r="B260" s="45" t="s">
        <v>35</v>
      </c>
      <c r="C260" s="45" t="s">
        <v>39</v>
      </c>
      <c r="D260" s="46" t="s">
        <v>393</v>
      </c>
      <c r="E260" s="47">
        <v>9276224</v>
      </c>
      <c r="F260" s="47">
        <v>9052870</v>
      </c>
      <c r="G260" s="47">
        <v>5657791</v>
      </c>
      <c r="H260" s="47">
        <v>9543380</v>
      </c>
      <c r="I260" s="47">
        <v>100980784</v>
      </c>
      <c r="J260" s="47">
        <f t="shared" si="16"/>
        <v>91437404</v>
      </c>
      <c r="K260" s="48">
        <f t="shared" si="17"/>
        <v>9.5812389321183904</v>
      </c>
      <c r="L260" s="1"/>
    </row>
    <row r="261" spans="1:12" ht="15" customHeight="1" x14ac:dyDescent="0.25">
      <c r="A261" s="13" t="s">
        <v>35</v>
      </c>
      <c r="B261" s="13" t="s">
        <v>35</v>
      </c>
      <c r="C261" s="13" t="s">
        <v>44</v>
      </c>
      <c r="D261" s="14" t="s">
        <v>394</v>
      </c>
      <c r="E261" s="15">
        <v>153513885</v>
      </c>
      <c r="F261" s="15">
        <v>163201570</v>
      </c>
      <c r="G261" s="15">
        <v>107223500</v>
      </c>
      <c r="H261" s="15">
        <v>157975071</v>
      </c>
      <c r="I261" s="15">
        <v>143262618</v>
      </c>
      <c r="J261" s="15">
        <f t="shared" si="16"/>
        <v>-14712453</v>
      </c>
      <c r="K261" s="16">
        <f t="shared" si="17"/>
        <v>-9.3131485283522997E-2</v>
      </c>
      <c r="L261" s="1"/>
    </row>
    <row r="262" spans="1:12" ht="27" customHeight="1" x14ac:dyDescent="0.25">
      <c r="A262" s="13" t="s">
        <v>35</v>
      </c>
      <c r="B262" s="13" t="s">
        <v>37</v>
      </c>
      <c r="C262" s="13" t="s">
        <v>35</v>
      </c>
      <c r="D262" s="14" t="s">
        <v>395</v>
      </c>
      <c r="E262" s="15">
        <v>89393463</v>
      </c>
      <c r="F262" s="15">
        <v>89481032</v>
      </c>
      <c r="G262" s="15">
        <v>69740996</v>
      </c>
      <c r="H262" s="15">
        <v>91967992</v>
      </c>
      <c r="I262" s="15">
        <v>93088109</v>
      </c>
      <c r="J262" s="15">
        <f t="shared" si="16"/>
        <v>1120117</v>
      </c>
      <c r="K262" s="16">
        <f t="shared" si="17"/>
        <v>1.2179422162441037E-2</v>
      </c>
      <c r="L262" s="1"/>
    </row>
    <row r="263" spans="1:12" ht="15" customHeight="1" x14ac:dyDescent="0.25">
      <c r="A263" s="13" t="s">
        <v>35</v>
      </c>
      <c r="B263" s="13" t="s">
        <v>35</v>
      </c>
      <c r="C263" s="13" t="s">
        <v>39</v>
      </c>
      <c r="D263" s="14" t="s">
        <v>396</v>
      </c>
      <c r="E263" s="15">
        <v>11352657</v>
      </c>
      <c r="F263" s="15">
        <v>11514836</v>
      </c>
      <c r="G263" s="15">
        <v>6449702</v>
      </c>
      <c r="H263" s="15">
        <v>11679613</v>
      </c>
      <c r="I263" s="15">
        <v>11471342</v>
      </c>
      <c r="J263" s="15">
        <f t="shared" si="16"/>
        <v>-208271</v>
      </c>
      <c r="K263" s="16">
        <f t="shared" si="17"/>
        <v>-1.7832012070947898E-2</v>
      </c>
      <c r="L263" s="1"/>
    </row>
    <row r="264" spans="1:12" ht="15" customHeight="1" x14ac:dyDescent="0.25">
      <c r="A264" s="13" t="s">
        <v>35</v>
      </c>
      <c r="B264" s="13" t="s">
        <v>35</v>
      </c>
      <c r="C264" s="13" t="s">
        <v>44</v>
      </c>
      <c r="D264" s="14" t="s">
        <v>397</v>
      </c>
      <c r="E264" s="15">
        <v>78040806</v>
      </c>
      <c r="F264" s="15">
        <v>77966196</v>
      </c>
      <c r="G264" s="15">
        <v>63291294</v>
      </c>
      <c r="H264" s="15">
        <v>80288379</v>
      </c>
      <c r="I264" s="15">
        <v>81616767</v>
      </c>
      <c r="J264" s="15">
        <f t="shared" si="16"/>
        <v>1328388</v>
      </c>
      <c r="K264" s="16">
        <f t="shared" si="17"/>
        <v>1.654520886515843E-2</v>
      </c>
      <c r="L264" s="1"/>
    </row>
    <row r="265" spans="1:12" ht="15" customHeight="1" x14ac:dyDescent="0.25">
      <c r="A265" s="13" t="s">
        <v>35</v>
      </c>
      <c r="B265" s="13" t="s">
        <v>398</v>
      </c>
      <c r="C265" s="13" t="s">
        <v>35</v>
      </c>
      <c r="D265" s="14" t="s">
        <v>399</v>
      </c>
      <c r="E265" s="15">
        <v>38563669</v>
      </c>
      <c r="F265" s="15">
        <v>44725429</v>
      </c>
      <c r="G265" s="15">
        <v>34888676</v>
      </c>
      <c r="H265" s="15">
        <v>39674497</v>
      </c>
      <c r="I265" s="15">
        <v>34959571</v>
      </c>
      <c r="J265" s="15">
        <f t="shared" si="16"/>
        <v>-4714926</v>
      </c>
      <c r="K265" s="16">
        <f t="shared" si="17"/>
        <v>-0.1188402212131385</v>
      </c>
      <c r="L265" s="1"/>
    </row>
    <row r="266" spans="1:12" ht="15" customHeight="1" x14ac:dyDescent="0.25">
      <c r="A266" s="13" t="s">
        <v>35</v>
      </c>
      <c r="B266" s="13" t="s">
        <v>35</v>
      </c>
      <c r="C266" s="13" t="s">
        <v>39</v>
      </c>
      <c r="D266" s="14" t="s">
        <v>400</v>
      </c>
      <c r="E266" s="15">
        <v>38563669</v>
      </c>
      <c r="F266" s="15">
        <v>44725429</v>
      </c>
      <c r="G266" s="15">
        <v>34888676</v>
      </c>
      <c r="H266" s="15">
        <v>39674497</v>
      </c>
      <c r="I266" s="15">
        <v>34959571</v>
      </c>
      <c r="J266" s="15">
        <f t="shared" si="16"/>
        <v>-4714926</v>
      </c>
      <c r="K266" s="16">
        <f t="shared" si="17"/>
        <v>-0.1188402212131385</v>
      </c>
      <c r="L266" s="1"/>
    </row>
    <row r="267" spans="1:12" ht="27" customHeight="1" x14ac:dyDescent="0.25">
      <c r="A267" s="13" t="s">
        <v>35</v>
      </c>
      <c r="B267" s="13" t="s">
        <v>401</v>
      </c>
      <c r="C267" s="13" t="s">
        <v>35</v>
      </c>
      <c r="D267" s="14" t="s">
        <v>402</v>
      </c>
      <c r="E267" s="15">
        <v>473095962</v>
      </c>
      <c r="F267" s="15">
        <v>486103890</v>
      </c>
      <c r="G267" s="15">
        <v>305527105</v>
      </c>
      <c r="H267" s="15">
        <v>486678937</v>
      </c>
      <c r="I267" s="15">
        <v>437690023</v>
      </c>
      <c r="J267" s="15">
        <f t="shared" si="16"/>
        <v>-48988914</v>
      </c>
      <c r="K267" s="16">
        <f t="shared" si="17"/>
        <v>-0.10065961412256474</v>
      </c>
      <c r="L267" s="1"/>
    </row>
    <row r="268" spans="1:12" ht="15" customHeight="1" x14ac:dyDescent="0.25">
      <c r="A268" s="13" t="s">
        <v>35</v>
      </c>
      <c r="B268" s="13" t="s">
        <v>35</v>
      </c>
      <c r="C268" s="13" t="s">
        <v>39</v>
      </c>
      <c r="D268" s="14" t="s">
        <v>403</v>
      </c>
      <c r="E268" s="15">
        <v>275605353</v>
      </c>
      <c r="F268" s="15">
        <v>289020763</v>
      </c>
      <c r="G268" s="15">
        <v>199590982</v>
      </c>
      <c r="H268" s="15">
        <v>283500601</v>
      </c>
      <c r="I268" s="15">
        <v>248782547</v>
      </c>
      <c r="J268" s="15">
        <f t="shared" si="16"/>
        <v>-34718054</v>
      </c>
      <c r="K268" s="16">
        <f t="shared" si="17"/>
        <v>-0.12246201199411214</v>
      </c>
      <c r="L268" s="1"/>
    </row>
    <row r="269" spans="1:12" ht="15" customHeight="1" x14ac:dyDescent="0.25">
      <c r="A269" s="13" t="s">
        <v>35</v>
      </c>
      <c r="B269" s="13" t="s">
        <v>35</v>
      </c>
      <c r="C269" s="13" t="s">
        <v>44</v>
      </c>
      <c r="D269" s="14" t="s">
        <v>404</v>
      </c>
      <c r="E269" s="15">
        <v>3299766</v>
      </c>
      <c r="F269" s="15">
        <v>3394678</v>
      </c>
      <c r="G269" s="15">
        <v>1913370</v>
      </c>
      <c r="H269" s="15">
        <v>3394800</v>
      </c>
      <c r="I269" s="15">
        <v>3385308</v>
      </c>
      <c r="J269" s="15">
        <f t="shared" si="16"/>
        <v>-9492</v>
      </c>
      <c r="K269" s="16">
        <f t="shared" si="17"/>
        <v>-2.7960410038882998E-3</v>
      </c>
      <c r="L269" s="1"/>
    </row>
    <row r="270" spans="1:12" ht="15" customHeight="1" x14ac:dyDescent="0.25">
      <c r="A270" s="13" t="s">
        <v>35</v>
      </c>
      <c r="B270" s="13" t="s">
        <v>35</v>
      </c>
      <c r="C270" s="13" t="s">
        <v>46</v>
      </c>
      <c r="D270" s="14" t="s">
        <v>405</v>
      </c>
      <c r="E270" s="15">
        <v>194190843</v>
      </c>
      <c r="F270" s="15">
        <v>193688449</v>
      </c>
      <c r="G270" s="15">
        <v>104022753</v>
      </c>
      <c r="H270" s="15">
        <v>199783536</v>
      </c>
      <c r="I270" s="15">
        <v>185522168</v>
      </c>
      <c r="J270" s="15">
        <f t="shared" si="16"/>
        <v>-14261368</v>
      </c>
      <c r="K270" s="16">
        <f t="shared" si="17"/>
        <v>-7.1384100439587775E-2</v>
      </c>
      <c r="L270" s="1"/>
    </row>
    <row r="271" spans="1:12" ht="27" customHeight="1" x14ac:dyDescent="0.25">
      <c r="A271" s="13" t="s">
        <v>35</v>
      </c>
      <c r="B271" s="13" t="s">
        <v>406</v>
      </c>
      <c r="C271" s="13" t="s">
        <v>35</v>
      </c>
      <c r="D271" s="14" t="s">
        <v>407</v>
      </c>
      <c r="E271" s="15">
        <v>550981044</v>
      </c>
      <c r="F271" s="15">
        <v>550028655</v>
      </c>
      <c r="G271" s="15">
        <v>297384584</v>
      </c>
      <c r="H271" s="15">
        <v>566849293</v>
      </c>
      <c r="I271" s="15">
        <v>544090749</v>
      </c>
      <c r="J271" s="15">
        <f t="shared" si="16"/>
        <v>-22758544</v>
      </c>
      <c r="K271" s="16">
        <f t="shared" si="17"/>
        <v>-4.014919711649001E-2</v>
      </c>
      <c r="L271" s="1"/>
    </row>
    <row r="272" spans="1:12" ht="27" customHeight="1" x14ac:dyDescent="0.25">
      <c r="A272" s="13" t="s">
        <v>35</v>
      </c>
      <c r="B272" s="13" t="s">
        <v>35</v>
      </c>
      <c r="C272" s="13" t="s">
        <v>39</v>
      </c>
      <c r="D272" s="14" t="s">
        <v>408</v>
      </c>
      <c r="E272" s="15">
        <v>207235713</v>
      </c>
      <c r="F272" s="15">
        <v>206982193</v>
      </c>
      <c r="G272" s="15">
        <v>48827715</v>
      </c>
      <c r="H272" s="15">
        <v>213204102</v>
      </c>
      <c r="I272" s="15">
        <v>196524999</v>
      </c>
      <c r="J272" s="15">
        <f t="shared" si="16"/>
        <v>-16679103</v>
      </c>
      <c r="K272" s="16">
        <f t="shared" si="17"/>
        <v>-7.8230685261393332E-2</v>
      </c>
      <c r="L272" s="1"/>
    </row>
    <row r="273" spans="1:12" ht="15" customHeight="1" x14ac:dyDescent="0.25">
      <c r="A273" s="13" t="s">
        <v>35</v>
      </c>
      <c r="B273" s="13" t="s">
        <v>35</v>
      </c>
      <c r="C273" s="13" t="s">
        <v>44</v>
      </c>
      <c r="D273" s="14" t="s">
        <v>409</v>
      </c>
      <c r="E273" s="15">
        <v>343745331</v>
      </c>
      <c r="F273" s="15">
        <v>343046462</v>
      </c>
      <c r="G273" s="15">
        <v>248556869</v>
      </c>
      <c r="H273" s="15">
        <v>353645191</v>
      </c>
      <c r="I273" s="15">
        <v>347565750</v>
      </c>
      <c r="J273" s="15">
        <f t="shared" si="16"/>
        <v>-6079441</v>
      </c>
      <c r="K273" s="16">
        <f t="shared" si="17"/>
        <v>-1.7190792225420082E-2</v>
      </c>
      <c r="L273" s="1"/>
    </row>
    <row r="274" spans="1:12" ht="15" customHeight="1" x14ac:dyDescent="0.25">
      <c r="A274" s="13" t="s">
        <v>35</v>
      </c>
      <c r="B274" s="13" t="s">
        <v>410</v>
      </c>
      <c r="C274" s="13" t="s">
        <v>35</v>
      </c>
      <c r="D274" s="14" t="s">
        <v>411</v>
      </c>
      <c r="E274" s="15">
        <v>1125619120</v>
      </c>
      <c r="F274" s="15">
        <v>1177228422</v>
      </c>
      <c r="G274" s="15">
        <v>734306321</v>
      </c>
      <c r="H274" s="15">
        <v>1158036950</v>
      </c>
      <c r="I274" s="15">
        <v>1194514407</v>
      </c>
      <c r="J274" s="15">
        <f t="shared" si="16"/>
        <v>36477457</v>
      </c>
      <c r="K274" s="16">
        <f t="shared" si="17"/>
        <v>3.1499389548839525E-2</v>
      </c>
      <c r="L274" s="1"/>
    </row>
    <row r="275" spans="1:12" ht="15" customHeight="1" x14ac:dyDescent="0.25">
      <c r="A275" s="13" t="s">
        <v>35</v>
      </c>
      <c r="B275" s="13" t="s">
        <v>35</v>
      </c>
      <c r="C275" s="13" t="s">
        <v>46</v>
      </c>
      <c r="D275" s="14" t="s">
        <v>412</v>
      </c>
      <c r="E275" s="15">
        <v>1125619120</v>
      </c>
      <c r="F275" s="15">
        <v>1177228422</v>
      </c>
      <c r="G275" s="15">
        <v>734306321</v>
      </c>
      <c r="H275" s="15">
        <v>1158036950</v>
      </c>
      <c r="I275" s="15">
        <v>1194514407</v>
      </c>
      <c r="J275" s="15">
        <f t="shared" si="16"/>
        <v>36477457</v>
      </c>
      <c r="K275" s="16">
        <f t="shared" si="17"/>
        <v>3.1499389548839525E-2</v>
      </c>
      <c r="L275" s="1"/>
    </row>
    <row r="276" spans="1:12" ht="15" customHeight="1" x14ac:dyDescent="0.25">
      <c r="A276" s="13" t="s">
        <v>35</v>
      </c>
      <c r="B276" s="13" t="s">
        <v>413</v>
      </c>
      <c r="C276" s="13" t="s">
        <v>35</v>
      </c>
      <c r="D276" s="14" t="s">
        <v>414</v>
      </c>
      <c r="E276" s="15">
        <v>3105023982</v>
      </c>
      <c r="F276" s="15">
        <v>2396451031</v>
      </c>
      <c r="G276" s="15">
        <v>1509946575</v>
      </c>
      <c r="H276" s="15">
        <v>3194447916</v>
      </c>
      <c r="I276" s="15">
        <v>3420186286</v>
      </c>
      <c r="J276" s="15">
        <f t="shared" si="16"/>
        <v>225738370</v>
      </c>
      <c r="K276" s="16">
        <f t="shared" si="17"/>
        <v>7.0665847725782729E-2</v>
      </c>
      <c r="L276" s="1"/>
    </row>
    <row r="277" spans="1:12" ht="15" customHeight="1" x14ac:dyDescent="0.25">
      <c r="A277" s="13" t="s">
        <v>35</v>
      </c>
      <c r="B277" s="13" t="s">
        <v>35</v>
      </c>
      <c r="C277" s="13" t="s">
        <v>39</v>
      </c>
      <c r="D277" s="14" t="s">
        <v>415</v>
      </c>
      <c r="E277" s="15">
        <v>102189488</v>
      </c>
      <c r="F277" s="15">
        <v>101844600</v>
      </c>
      <c r="G277" s="15">
        <v>27556298</v>
      </c>
      <c r="H277" s="15">
        <v>105132542</v>
      </c>
      <c r="I277" s="15">
        <v>104971285</v>
      </c>
      <c r="J277" s="15">
        <f t="shared" si="16"/>
        <v>-161257</v>
      </c>
      <c r="K277" s="16">
        <f t="shared" si="17"/>
        <v>-1.5338447728201988E-3</v>
      </c>
      <c r="L277" s="1"/>
    </row>
    <row r="278" spans="1:12" ht="15" customHeight="1" x14ac:dyDescent="0.25">
      <c r="A278" s="13" t="s">
        <v>35</v>
      </c>
      <c r="B278" s="13" t="s">
        <v>35</v>
      </c>
      <c r="C278" s="13" t="s">
        <v>44</v>
      </c>
      <c r="D278" s="14" t="s">
        <v>416</v>
      </c>
      <c r="E278" s="15">
        <v>80488515</v>
      </c>
      <c r="F278" s="15">
        <v>93878893</v>
      </c>
      <c r="G278" s="15">
        <v>50939381</v>
      </c>
      <c r="H278" s="15">
        <v>82805818</v>
      </c>
      <c r="I278" s="15">
        <v>84903682</v>
      </c>
      <c r="J278" s="15">
        <f t="shared" si="16"/>
        <v>2097864</v>
      </c>
      <c r="K278" s="16">
        <f t="shared" si="17"/>
        <v>2.5334741575767056E-2</v>
      </c>
      <c r="L278" s="1"/>
    </row>
    <row r="279" spans="1:12" ht="15" customHeight="1" x14ac:dyDescent="0.25">
      <c r="A279" s="13" t="s">
        <v>35</v>
      </c>
      <c r="B279" s="13" t="s">
        <v>35</v>
      </c>
      <c r="C279" s="13" t="s">
        <v>46</v>
      </c>
      <c r="D279" s="14" t="s">
        <v>417</v>
      </c>
      <c r="E279" s="15">
        <v>1637193149</v>
      </c>
      <c r="F279" s="15">
        <v>1624092677</v>
      </c>
      <c r="G279" s="15">
        <v>1047148585</v>
      </c>
      <c r="H279" s="15">
        <v>1684344319</v>
      </c>
      <c r="I279" s="15">
        <v>1748634922</v>
      </c>
      <c r="J279" s="15">
        <f t="shared" si="16"/>
        <v>64290603</v>
      </c>
      <c r="K279" s="16">
        <f t="shared" si="17"/>
        <v>3.8169513367771211E-2</v>
      </c>
      <c r="L279" s="1"/>
    </row>
    <row r="280" spans="1:12" ht="15" customHeight="1" x14ac:dyDescent="0.25">
      <c r="A280" s="13" t="s">
        <v>35</v>
      </c>
      <c r="B280" s="13" t="s">
        <v>35</v>
      </c>
      <c r="C280" s="13" t="s">
        <v>48</v>
      </c>
      <c r="D280" s="14" t="s">
        <v>418</v>
      </c>
      <c r="E280" s="15">
        <v>21797835</v>
      </c>
      <c r="F280" s="15">
        <v>21797835</v>
      </c>
      <c r="G280" s="15">
        <v>10261838</v>
      </c>
      <c r="H280" s="15">
        <v>22425614</v>
      </c>
      <c r="I280" s="15">
        <v>24426071</v>
      </c>
      <c r="J280" s="15">
        <f t="shared" si="16"/>
        <v>2000457</v>
      </c>
      <c r="K280" s="16">
        <f t="shared" si="17"/>
        <v>8.9204112761416474E-2</v>
      </c>
      <c r="L280" s="1"/>
    </row>
    <row r="281" spans="1:12" ht="15" customHeight="1" x14ac:dyDescent="0.25">
      <c r="A281" s="13" t="s">
        <v>35</v>
      </c>
      <c r="B281" s="13" t="s">
        <v>35</v>
      </c>
      <c r="C281" s="13" t="s">
        <v>61</v>
      </c>
      <c r="D281" s="14" t="s">
        <v>419</v>
      </c>
      <c r="E281" s="15">
        <v>561603132</v>
      </c>
      <c r="F281" s="15">
        <v>550054753</v>
      </c>
      <c r="G281" s="15">
        <v>371449799</v>
      </c>
      <c r="H281" s="15">
        <v>577777303</v>
      </c>
      <c r="I281" s="15">
        <v>615557530</v>
      </c>
      <c r="J281" s="15">
        <f t="shared" si="16"/>
        <v>37780227</v>
      </c>
      <c r="K281" s="16">
        <f t="shared" si="17"/>
        <v>6.5388908155154718E-2</v>
      </c>
      <c r="L281" s="1"/>
    </row>
    <row r="282" spans="1:12" ht="15" customHeight="1" x14ac:dyDescent="0.25">
      <c r="A282" s="13" t="s">
        <v>35</v>
      </c>
      <c r="B282" s="13" t="s">
        <v>35</v>
      </c>
      <c r="C282" s="13" t="s">
        <v>77</v>
      </c>
      <c r="D282" s="14" t="s">
        <v>420</v>
      </c>
      <c r="E282" s="15">
        <v>4858152</v>
      </c>
      <c r="F282" s="15">
        <v>4782273</v>
      </c>
      <c r="G282" s="15">
        <v>2590674</v>
      </c>
      <c r="H282" s="15">
        <v>4998067</v>
      </c>
      <c r="I282" s="15">
        <v>5332732</v>
      </c>
      <c r="J282" s="15">
        <f t="shared" si="16"/>
        <v>334665</v>
      </c>
      <c r="K282" s="16">
        <f t="shared" si="17"/>
        <v>6.6958886305445692E-2</v>
      </c>
      <c r="L282" s="1"/>
    </row>
    <row r="283" spans="1:12" ht="15" customHeight="1" x14ac:dyDescent="0.25">
      <c r="A283" s="13" t="s">
        <v>35</v>
      </c>
      <c r="B283" s="13" t="s">
        <v>35</v>
      </c>
      <c r="C283" s="13" t="s">
        <v>63</v>
      </c>
      <c r="D283" s="14" t="s">
        <v>272</v>
      </c>
      <c r="E283" s="15">
        <v>696893711</v>
      </c>
      <c r="F283" s="15">
        <v>0</v>
      </c>
      <c r="G283" s="15">
        <v>0</v>
      </c>
      <c r="H283" s="15">
        <v>716964253</v>
      </c>
      <c r="I283" s="15">
        <v>836360064</v>
      </c>
      <c r="J283" s="15">
        <f t="shared" si="16"/>
        <v>119395811</v>
      </c>
      <c r="K283" s="16">
        <f t="shared" si="17"/>
        <v>0.16652965681400575</v>
      </c>
      <c r="L283" s="1"/>
    </row>
    <row r="284" spans="1:12" ht="15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"/>
    </row>
    <row r="285" spans="1:12" ht="15" customHeight="1" x14ac:dyDescent="0.2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"/>
    </row>
    <row r="286" spans="1:12" ht="1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5" customHeight="1" x14ac:dyDescent="0.25">
      <c r="A287" s="23" t="s">
        <v>421</v>
      </c>
      <c r="B287" s="24"/>
      <c r="C287" s="24"/>
      <c r="D287" s="24"/>
      <c r="E287" s="19">
        <v>69032480452</v>
      </c>
      <c r="F287" s="19">
        <v>70759165611</v>
      </c>
      <c r="G287" s="19">
        <v>46068106398</v>
      </c>
      <c r="H287" s="19">
        <v>71155642589</v>
      </c>
      <c r="I287" s="19">
        <v>71174286503</v>
      </c>
      <c r="J287" s="19">
        <v>18643914</v>
      </c>
      <c r="K287" s="20">
        <v>2.6201595996664046E-4</v>
      </c>
      <c r="L287" s="1"/>
    </row>
    <row r="288" spans="1:12" ht="15" customHeight="1" x14ac:dyDescent="0.25">
      <c r="A288" s="25" t="s">
        <v>422</v>
      </c>
      <c r="B288" s="26"/>
      <c r="C288" s="26"/>
      <c r="D288" s="26"/>
      <c r="E288" s="26"/>
      <c r="F288" s="26"/>
      <c r="G288" s="26"/>
      <c r="H288" s="26"/>
      <c r="I288" s="26"/>
      <c r="J288" s="1"/>
      <c r="K288" s="1"/>
      <c r="L288" s="1"/>
    </row>
    <row r="289" spans="1:12" ht="4.9000000000000004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287:D287"/>
    <mergeCell ref="A288:I288"/>
    <mergeCell ref="A6:B6"/>
    <mergeCell ref="C6:F6"/>
    <mergeCell ref="A7:B7"/>
    <mergeCell ref="C7:F7"/>
    <mergeCell ref="A9:A11"/>
    <mergeCell ref="B9:B11"/>
    <mergeCell ref="C9:C11"/>
    <mergeCell ref="D9:D11"/>
  </mergeCells>
  <pageMargins left="0.70866141732283472" right="0.70866141732283472" top="0.74803149606299213" bottom="0.74803149606299213" header="0.31496062992125984" footer="0.31496062992125984"/>
  <pageSetup scale="76" fitToHeight="0" orientation="landscape" r:id="rId1"/>
  <headerFooter>
    <oddHeader>&amp;R&amp;9Página   :  &amp;P  de 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L28"/>
  <sheetViews>
    <sheetView tabSelected="1" workbookViewId="0">
      <selection activeCell="G9" sqref="G9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40.28515625" customWidth="1"/>
    <col min="5" max="11" width="15" customWidth="1"/>
    <col min="12" max="12" width="5.42578125" customWidth="1"/>
  </cols>
  <sheetData>
    <row r="1" spans="1:12" ht="16.899999999999999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1"/>
      <c r="K1" s="1"/>
      <c r="L1" s="1"/>
    </row>
    <row r="2" spans="1:12" ht="16.899999999999999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1"/>
      <c r="K2" s="1"/>
      <c r="L2" s="1"/>
    </row>
    <row r="3" spans="1:12" ht="15" customHeight="1" x14ac:dyDescent="0.25">
      <c r="A3" s="39" t="s">
        <v>426</v>
      </c>
      <c r="B3" s="40"/>
      <c r="C3" s="40"/>
      <c r="D3" s="40"/>
      <c r="E3" s="40"/>
      <c r="F3" s="40"/>
      <c r="G3" s="40"/>
      <c r="H3" s="40"/>
      <c r="I3" s="40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1" t="s">
        <v>12</v>
      </c>
      <c r="B7" s="32"/>
      <c r="C7" s="33" t="s">
        <v>13</v>
      </c>
      <c r="D7" s="34"/>
      <c r="E7" s="34"/>
      <c r="F7" s="34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53" t="s">
        <v>430</v>
      </c>
      <c r="H8" s="1"/>
      <c r="I8" s="1"/>
      <c r="J8" s="1"/>
      <c r="K8" s="1"/>
      <c r="L8" s="1"/>
    </row>
    <row r="9" spans="1:12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" t="s">
        <v>20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26</v>
      </c>
      <c r="L9" s="1"/>
    </row>
    <row r="10" spans="1:12" ht="79.900000000000006" customHeight="1" x14ac:dyDescent="0.25">
      <c r="A10" s="36"/>
      <c r="B10" s="36"/>
      <c r="C10" s="36"/>
      <c r="D10" s="36"/>
      <c r="E10" s="5" t="s">
        <v>27</v>
      </c>
      <c r="F10" s="6" t="s">
        <v>28</v>
      </c>
      <c r="G10" s="6" t="s">
        <v>29</v>
      </c>
      <c r="H10" s="6" t="s">
        <v>27</v>
      </c>
      <c r="I10" s="6" t="s">
        <v>30</v>
      </c>
      <c r="J10" s="21" t="s">
        <v>31</v>
      </c>
      <c r="K10" s="21" t="s">
        <v>32</v>
      </c>
      <c r="L10" s="1"/>
    </row>
    <row r="11" spans="1:12" ht="30" customHeight="1" x14ac:dyDescent="0.25">
      <c r="A11" s="36"/>
      <c r="B11" s="36"/>
      <c r="C11" s="36"/>
      <c r="D11" s="36"/>
      <c r="E11" s="8" t="s">
        <v>427</v>
      </c>
      <c r="F11" s="7" t="s">
        <v>427</v>
      </c>
      <c r="G11" s="7" t="s">
        <v>427</v>
      </c>
      <c r="H11" s="7" t="s">
        <v>428</v>
      </c>
      <c r="I11" s="7" t="s">
        <v>428</v>
      </c>
      <c r="J11" s="22"/>
      <c r="K11" s="22"/>
      <c r="L11" s="1"/>
    </row>
    <row r="12" spans="1:12" ht="15" customHeight="1" x14ac:dyDescent="0.25">
      <c r="A12" s="9" t="s">
        <v>35</v>
      </c>
      <c r="B12" s="9" t="s">
        <v>35</v>
      </c>
      <c r="C12" s="9" t="s">
        <v>35</v>
      </c>
      <c r="D12" s="10" t="s">
        <v>36</v>
      </c>
      <c r="E12" s="11">
        <v>318744</v>
      </c>
      <c r="F12" s="11">
        <v>321489</v>
      </c>
      <c r="G12" s="11">
        <v>211039</v>
      </c>
      <c r="H12" s="11">
        <v>318744</v>
      </c>
      <c r="I12" s="11">
        <v>400035</v>
      </c>
      <c r="J12" s="11">
        <f t="shared" ref="J12:J22" si="0">I12-H12</f>
        <v>81291</v>
      </c>
      <c r="K12" s="12">
        <f t="shared" ref="K12:K22" si="1">(J12/H12)</f>
        <v>0.25503538890143812</v>
      </c>
      <c r="L12" s="1"/>
    </row>
    <row r="13" spans="1:12" ht="15" customHeight="1" x14ac:dyDescent="0.25">
      <c r="A13" s="13" t="s">
        <v>37</v>
      </c>
      <c r="B13" s="13" t="s">
        <v>35</v>
      </c>
      <c r="C13" s="13" t="s">
        <v>35</v>
      </c>
      <c r="D13" s="14" t="s">
        <v>13</v>
      </c>
      <c r="E13" s="15">
        <v>318744</v>
      </c>
      <c r="F13" s="15">
        <v>321489</v>
      </c>
      <c r="G13" s="15">
        <v>211039</v>
      </c>
      <c r="H13" s="15">
        <v>318744</v>
      </c>
      <c r="I13" s="15">
        <v>400035</v>
      </c>
      <c r="J13" s="15">
        <f t="shared" si="0"/>
        <v>81291</v>
      </c>
      <c r="K13" s="16">
        <f t="shared" si="1"/>
        <v>0.25503538890143812</v>
      </c>
      <c r="L13" s="1"/>
    </row>
    <row r="14" spans="1:12" ht="15" customHeight="1" x14ac:dyDescent="0.25">
      <c r="A14" s="13" t="s">
        <v>35</v>
      </c>
      <c r="B14" s="13" t="s">
        <v>71</v>
      </c>
      <c r="C14" s="13" t="s">
        <v>35</v>
      </c>
      <c r="D14" s="14" t="s">
        <v>72</v>
      </c>
      <c r="E14" s="15">
        <v>193203</v>
      </c>
      <c r="F14" s="15">
        <v>194201</v>
      </c>
      <c r="G14" s="15">
        <v>125690</v>
      </c>
      <c r="H14" s="15">
        <v>193203</v>
      </c>
      <c r="I14" s="15">
        <v>204446</v>
      </c>
      <c r="J14" s="15">
        <f t="shared" si="0"/>
        <v>11243</v>
      </c>
      <c r="K14" s="16">
        <f t="shared" si="1"/>
        <v>5.8192678167523278E-2</v>
      </c>
      <c r="L14" s="1"/>
    </row>
    <row r="15" spans="1:12" ht="15" customHeight="1" x14ac:dyDescent="0.25">
      <c r="A15" s="13" t="s">
        <v>35</v>
      </c>
      <c r="B15" s="13" t="s">
        <v>35</v>
      </c>
      <c r="C15" s="13" t="s">
        <v>39</v>
      </c>
      <c r="D15" s="14" t="s">
        <v>73</v>
      </c>
      <c r="E15" s="15">
        <v>172675</v>
      </c>
      <c r="F15" s="15">
        <v>173675</v>
      </c>
      <c r="G15" s="15">
        <v>112837</v>
      </c>
      <c r="H15" s="15">
        <v>172675</v>
      </c>
      <c r="I15" s="15">
        <v>184105</v>
      </c>
      <c r="J15" s="15">
        <f t="shared" si="0"/>
        <v>11430</v>
      </c>
      <c r="K15" s="16">
        <f t="shared" si="1"/>
        <v>6.6193716519472992E-2</v>
      </c>
      <c r="L15" s="1"/>
    </row>
    <row r="16" spans="1:12" ht="15" customHeight="1" x14ac:dyDescent="0.25">
      <c r="A16" s="13" t="s">
        <v>35</v>
      </c>
      <c r="B16" s="13" t="s">
        <v>35</v>
      </c>
      <c r="C16" s="13" t="s">
        <v>77</v>
      </c>
      <c r="D16" s="14" t="s">
        <v>78</v>
      </c>
      <c r="E16" s="15">
        <v>3366</v>
      </c>
      <c r="F16" s="15">
        <v>3364</v>
      </c>
      <c r="G16" s="15">
        <v>1675</v>
      </c>
      <c r="H16" s="15">
        <v>3366</v>
      </c>
      <c r="I16" s="15">
        <v>3195</v>
      </c>
      <c r="J16" s="15">
        <f t="shared" si="0"/>
        <v>-171</v>
      </c>
      <c r="K16" s="16">
        <f t="shared" si="1"/>
        <v>-5.0802139037433157E-2</v>
      </c>
      <c r="L16" s="1"/>
    </row>
    <row r="17" spans="1:12" ht="15" customHeight="1" x14ac:dyDescent="0.25">
      <c r="A17" s="13" t="s">
        <v>35</v>
      </c>
      <c r="B17" s="13" t="s">
        <v>35</v>
      </c>
      <c r="C17" s="13" t="s">
        <v>63</v>
      </c>
      <c r="D17" s="14" t="s">
        <v>79</v>
      </c>
      <c r="E17" s="15">
        <v>17162</v>
      </c>
      <c r="F17" s="15">
        <v>17162</v>
      </c>
      <c r="G17" s="15">
        <v>11178</v>
      </c>
      <c r="H17" s="15">
        <v>17162</v>
      </c>
      <c r="I17" s="15">
        <v>17146</v>
      </c>
      <c r="J17" s="15">
        <f t="shared" si="0"/>
        <v>-16</v>
      </c>
      <c r="K17" s="16">
        <f t="shared" si="1"/>
        <v>-9.3229227362778236E-4</v>
      </c>
      <c r="L17" s="1"/>
    </row>
    <row r="18" spans="1:12" ht="15" customHeight="1" x14ac:dyDescent="0.25">
      <c r="A18" s="13" t="s">
        <v>35</v>
      </c>
      <c r="B18" s="13" t="s">
        <v>277</v>
      </c>
      <c r="C18" s="13" t="s">
        <v>35</v>
      </c>
      <c r="D18" s="14" t="s">
        <v>278</v>
      </c>
      <c r="E18" s="15">
        <v>125541</v>
      </c>
      <c r="F18" s="15">
        <v>127288</v>
      </c>
      <c r="G18" s="15">
        <v>85349</v>
      </c>
      <c r="H18" s="15">
        <v>125541</v>
      </c>
      <c r="I18" s="15">
        <v>195589</v>
      </c>
      <c r="J18" s="15">
        <f t="shared" si="0"/>
        <v>70048</v>
      </c>
      <c r="K18" s="16">
        <f t="shared" si="1"/>
        <v>0.55796910969324764</v>
      </c>
      <c r="L18" s="1"/>
    </row>
    <row r="19" spans="1:12" ht="15" customHeight="1" x14ac:dyDescent="0.25">
      <c r="A19" s="13" t="s">
        <v>35</v>
      </c>
      <c r="B19" s="13" t="s">
        <v>35</v>
      </c>
      <c r="C19" s="13" t="s">
        <v>39</v>
      </c>
      <c r="D19" s="14" t="s">
        <v>279</v>
      </c>
      <c r="E19" s="15">
        <v>16041</v>
      </c>
      <c r="F19" s="15">
        <v>15104</v>
      </c>
      <c r="G19" s="15">
        <v>11111</v>
      </c>
      <c r="H19" s="15">
        <v>16041</v>
      </c>
      <c r="I19" s="15">
        <v>23548</v>
      </c>
      <c r="J19" s="15">
        <f t="shared" si="0"/>
        <v>7507</v>
      </c>
      <c r="K19" s="16">
        <f t="shared" si="1"/>
        <v>0.46798828003241694</v>
      </c>
      <c r="L19" s="1"/>
    </row>
    <row r="20" spans="1:12" ht="15" customHeight="1" x14ac:dyDescent="0.25">
      <c r="A20" s="13" t="s">
        <v>35</v>
      </c>
      <c r="B20" s="13" t="s">
        <v>35</v>
      </c>
      <c r="C20" s="13" t="s">
        <v>61</v>
      </c>
      <c r="D20" s="14" t="s">
        <v>280</v>
      </c>
      <c r="E20" s="15">
        <v>54501</v>
      </c>
      <c r="F20" s="15">
        <v>57298</v>
      </c>
      <c r="G20" s="15">
        <v>52982</v>
      </c>
      <c r="H20" s="15">
        <v>54501</v>
      </c>
      <c r="I20" s="15">
        <v>81260</v>
      </c>
      <c r="J20" s="15">
        <f t="shared" si="0"/>
        <v>26759</v>
      </c>
      <c r="K20" s="16">
        <f t="shared" si="1"/>
        <v>0.49098181684739728</v>
      </c>
      <c r="L20" s="1"/>
    </row>
    <row r="21" spans="1:12" ht="15" customHeight="1" x14ac:dyDescent="0.25">
      <c r="A21" s="13" t="s">
        <v>35</v>
      </c>
      <c r="B21" s="13" t="s">
        <v>35</v>
      </c>
      <c r="C21" s="13" t="s">
        <v>65</v>
      </c>
      <c r="D21" s="14" t="s">
        <v>281</v>
      </c>
      <c r="E21" s="15">
        <v>49571</v>
      </c>
      <c r="F21" s="15">
        <v>49571</v>
      </c>
      <c r="G21" s="15">
        <v>17152</v>
      </c>
      <c r="H21" s="15">
        <v>49571</v>
      </c>
      <c r="I21" s="15">
        <v>82894</v>
      </c>
      <c r="J21" s="15">
        <f t="shared" si="0"/>
        <v>33323</v>
      </c>
      <c r="K21" s="16">
        <f t="shared" si="1"/>
        <v>0.67222771378426904</v>
      </c>
      <c r="L21" s="1"/>
    </row>
    <row r="22" spans="1:12" ht="15" customHeight="1" x14ac:dyDescent="0.25">
      <c r="A22" s="13" t="s">
        <v>35</v>
      </c>
      <c r="B22" s="13" t="s">
        <v>35</v>
      </c>
      <c r="C22" s="13" t="s">
        <v>101</v>
      </c>
      <c r="D22" s="14" t="s">
        <v>289</v>
      </c>
      <c r="E22" s="15">
        <v>5428</v>
      </c>
      <c r="F22" s="15">
        <v>5315</v>
      </c>
      <c r="G22" s="15">
        <v>4104</v>
      </c>
      <c r="H22" s="15">
        <v>5428</v>
      </c>
      <c r="I22" s="15">
        <v>7887</v>
      </c>
      <c r="J22" s="15">
        <f t="shared" si="0"/>
        <v>2459</v>
      </c>
      <c r="K22" s="16">
        <f t="shared" si="1"/>
        <v>0.45302137067059689</v>
      </c>
      <c r="L22" s="1"/>
    </row>
    <row r="23" spans="1:12" ht="1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"/>
    </row>
    <row r="24" spans="1:12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"/>
    </row>
    <row r="25" spans="1:1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" customHeight="1" x14ac:dyDescent="0.25">
      <c r="A26" s="23" t="s">
        <v>421</v>
      </c>
      <c r="B26" s="24"/>
      <c r="C26" s="24"/>
      <c r="D26" s="24"/>
      <c r="E26" s="19">
        <v>318744</v>
      </c>
      <c r="F26" s="19">
        <v>321489</v>
      </c>
      <c r="G26" s="19">
        <v>211039</v>
      </c>
      <c r="H26" s="19">
        <v>318744</v>
      </c>
      <c r="I26" s="19">
        <v>400035</v>
      </c>
      <c r="J26" s="19">
        <v>81291</v>
      </c>
      <c r="K26" s="20">
        <v>0.25503538890143812</v>
      </c>
      <c r="L26" s="1"/>
    </row>
    <row r="27" spans="1:12" ht="15" customHeight="1" x14ac:dyDescent="0.25">
      <c r="A27" s="25" t="s">
        <v>422</v>
      </c>
      <c r="B27" s="26"/>
      <c r="C27" s="26"/>
      <c r="D27" s="26"/>
      <c r="E27" s="26"/>
      <c r="F27" s="26"/>
      <c r="G27" s="26"/>
      <c r="H27" s="26"/>
      <c r="I27" s="26"/>
      <c r="J27" s="1"/>
      <c r="K27" s="1"/>
      <c r="L27" s="1"/>
    </row>
    <row r="28" spans="1:12" ht="4.9000000000000004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26:D26"/>
    <mergeCell ref="A27:I27"/>
    <mergeCell ref="A6:B6"/>
    <mergeCell ref="C6:F6"/>
    <mergeCell ref="A7:B7"/>
    <mergeCell ref="C7:F7"/>
    <mergeCell ref="A9:A11"/>
    <mergeCell ref="B9:B11"/>
    <mergeCell ref="C9:C11"/>
    <mergeCell ref="D9:D11"/>
  </mergeCells>
  <pageMargins left="0.70866141732283472" right="0.70866141732283472" top="0.74803149606299213" bottom="0.74803149606299213" header="0.31496062992125984" footer="0.31496062992125984"/>
  <pageSetup scale="76" fitToHeight="0" orientation="landscape" r:id="rId1"/>
  <headerFooter>
    <oddHeader>&amp;R&amp;9Página   :  &amp;P  de 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9</vt:i4>
      </vt:variant>
    </vt:vector>
  </HeadingPairs>
  <TitlesOfParts>
    <vt:vector size="12" baseType="lpstr">
      <vt:lpstr>cuadro Comparativo analitico</vt:lpstr>
      <vt:lpstr>cuadro Comparativo analitico 2</vt:lpstr>
      <vt:lpstr>cuadro Comparativo analitico 3</vt:lpstr>
      <vt:lpstr>'cuadro Comparativo analitico'!Área_de_impresión</vt:lpstr>
      <vt:lpstr>'cuadro Comparativo analitico 2'!Área_de_impresión</vt:lpstr>
      <vt:lpstr>'cuadro Comparativo analitico 3'!Área_de_impresión</vt:lpstr>
      <vt:lpstr>JR_PAGE_ANCHOR_0_1</vt:lpstr>
      <vt:lpstr>JR_PAGE_ANCHOR_1_1</vt:lpstr>
      <vt:lpstr>JR_PAGE_ANCHOR_2_1</vt:lpstr>
      <vt:lpstr>'cuadro Comparativo analitico'!Títulos_a_imprimir</vt:lpstr>
      <vt:lpstr>'cuadro Comparativo analitico 2'!Títulos_a_imprimir</vt:lpstr>
      <vt:lpstr>'cuadro Comparativo analitico 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2026-10-02T12:43:57Z</dcterms:modified>
</cp:coreProperties>
</file>