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EE2BEB2-CFE5-40C4-AB8F-6AE08394A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1" l="1"/>
  <c r="K56" i="1"/>
  <c r="K55" i="1"/>
  <c r="L55" i="1" s="1"/>
  <c r="K54" i="1"/>
  <c r="L54" i="1" s="1"/>
  <c r="K53" i="1"/>
  <c r="L53" i="1" s="1"/>
  <c r="K52" i="1"/>
  <c r="K51" i="1"/>
  <c r="L51" i="1" s="1"/>
  <c r="K50" i="1"/>
  <c r="L50" i="1" s="1"/>
  <c r="K45" i="1"/>
  <c r="L45" i="1" s="1"/>
  <c r="K44" i="1"/>
  <c r="L44" i="1" s="1"/>
  <c r="K43" i="1"/>
  <c r="L43" i="1" s="1"/>
  <c r="K40" i="1"/>
  <c r="L40" i="1" s="1"/>
  <c r="K39" i="1"/>
  <c r="L39" i="1" s="1"/>
  <c r="K38" i="1"/>
  <c r="L38" i="1" s="1"/>
  <c r="K36" i="1"/>
  <c r="L36" i="1" s="1"/>
  <c r="K35" i="1"/>
  <c r="L35" i="1" s="1"/>
  <c r="K34" i="1"/>
  <c r="L34" i="1" s="1"/>
  <c r="K33" i="1"/>
  <c r="L33" i="1" s="1"/>
  <c r="K29" i="1"/>
  <c r="L29" i="1" s="1"/>
  <c r="K28" i="1"/>
  <c r="L28" i="1" s="1"/>
  <c r="K27" i="1"/>
  <c r="L27" i="1" s="1"/>
  <c r="K26" i="1"/>
  <c r="L26" i="1" s="1"/>
  <c r="K12" i="1"/>
  <c r="L12" i="1" s="1"/>
</calcChain>
</file>

<file path=xl/sharedStrings.xml><?xml version="1.0" encoding="utf-8"?>
<sst xmlns="http://schemas.openxmlformats.org/spreadsheetml/2006/main" count="323" uniqueCount="111">
  <si>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</si>
  <si>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</si>
  <si>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</si>
  <si>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</si>
  <si>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</si>
  <si>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</si>
  <si>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</si>
  <si>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</si>
  <si>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</si>
  <si>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POLICÍA DE INVESTIGACIONES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</si>
  <si>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</si>
  <si>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05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</si>
  <si>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</si>
  <si>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</si>
  <si>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</si>
  <si>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</si>
  <si>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</si>
  <si>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</si>
  <si>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</si>
  <si>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</si>
  <si>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</si>
  <si>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</si>
  <si>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</si>
  <si>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</si>
  <si>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</si>
  <si>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</si>
  <si>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</si>
  <si>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</si>
  <si>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</si>
  <si>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</si>
  <si>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</si>
  <si>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</si>
  <si>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</si>
  <si>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</si>
  <si>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</si>
  <si>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</si>
  <si>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</si>
  <si>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</si>
  <si>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</si>
  <si>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</si>
  <si>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</si>
  <si>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</si>
  <si>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</si>
  <si>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03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</si>
  <si>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</si>
  <si>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004</t>
    </r>
  </si>
  <si>
    <r>
      <rPr>
        <sz val="10"/>
        <rFont val="Times New Roman"/>
      </rPr>
      <t>Municipalidades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</si>
  <si>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</si>
  <si>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</si>
  <si>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</si>
  <si>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</si>
  <si>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</si>
  <si>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</si>
  <si>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</si>
  <si>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</si>
  <si>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</si>
  <si>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</si>
  <si>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</si>
  <si>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</si>
  <si>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</si>
  <si>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</si>
  <si>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</si>
  <si>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</si>
  <si>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</si>
  <si>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</si>
  <si>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</si>
  <si>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</si>
  <si>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</si>
  <si>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</si>
  <si>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</si>
  <si>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</si>
  <si>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</si>
  <si>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132</t>
    </r>
  </si>
  <si>
    <r>
      <rPr>
        <sz val="10"/>
        <rFont val="Times New Roman"/>
      </rPr>
      <t>Plan Nacional Contra el Crimen Organizado - Subsecretaría de Seguridad Pública</t>
    </r>
  </si>
  <si>
    <r>
      <rPr>
        <sz val="10"/>
        <rFont val="Times New Roman"/>
      </rPr>
      <t>Programa Contra el Crimen Organizado - Subsecretaría de Seguridad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</si>
  <si>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</si>
  <si>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</si>
  <si>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</si>
  <si>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</si>
  <si>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</si>
  <si>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</si>
  <si>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</si>
  <si>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</si>
  <si>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</si>
  <si>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</si>
  <si>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</si>
  <si>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</si>
  <si>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049</t>
    </r>
  </si>
  <si>
    <r>
      <rPr>
        <sz val="10"/>
        <rFont val="Times New Roman"/>
      </rPr>
      <t>Modelo Territorial Cero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</si>
  <si>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</si>
  <si>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</si>
  <si>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</si>
  <si>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</si>
  <si>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</si>
  <si>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</si>
  <si>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</si>
  <si>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</si>
  <si>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</si>
  <si>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</si>
  <si>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</si>
  <si>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Otros Activos no Financieros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</si>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</sst>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67"/>
  <sheetViews>
    <sheetView tabSelected="1" topLeftCell="A10" workbookViewId="0">
      <selection activeCell="P12" sqref="P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6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6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6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6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6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6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6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6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6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6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6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6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568417463</v>
      </c>
      <c r="G12" s="12">
        <v>556869084</v>
      </c>
      <c r="H12" s="12">
        <v>376680417</v>
      </c>
      <c r="I12" s="12">
        <v>584787885</v>
      </c>
      <c r="J12" s="12">
        <v>628147157</v>
      </c>
      <c r="K12" s="12">
        <f>J12-I12</f>
        <v>43359272</v>
      </c>
      <c r="L12" s="13">
        <f>(K12/I12)</f>
        <v>7.4145297999803808E-2</v>
      </c>
      <c r="M12" s="1"/>
      <c r="P12" s="46"/>
    </row>
    <row r="13" spans="1:16" ht="15" customHeight="1" x14ac:dyDescent="0.25">
      <c r="A13" s="14" t="s">
        <v>11</v>
      </c>
      <c r="B13" s="14" t="s">
        <v>36</v>
      </c>
      <c r="C13" s="14" t="s">
        <v>36</v>
      </c>
      <c r="D13" s="14" t="s">
        <v>36</v>
      </c>
      <c r="E13" s="15" t="s">
        <v>38</v>
      </c>
      <c r="F13" s="16">
        <v>164035</v>
      </c>
      <c r="G13" s="16">
        <v>164035</v>
      </c>
      <c r="H13" s="16">
        <v>824536</v>
      </c>
      <c r="I13" s="16">
        <v>168759</v>
      </c>
      <c r="J13" s="16">
        <v>168759</v>
      </c>
      <c r="K13" s="17"/>
      <c r="L13" s="18" t="s">
        <v>36</v>
      </c>
      <c r="M13" s="1"/>
    </row>
    <row r="14" spans="1:16" ht="15" customHeight="1" x14ac:dyDescent="0.25">
      <c r="A14" s="14" t="s">
        <v>36</v>
      </c>
      <c r="B14" s="14" t="s">
        <v>39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775536</v>
      </c>
      <c r="I14" s="16">
        <v>10</v>
      </c>
      <c r="J14" s="16">
        <v>10</v>
      </c>
      <c r="K14" s="17"/>
      <c r="L14" s="18" t="s">
        <v>36</v>
      </c>
      <c r="M14" s="1"/>
    </row>
    <row r="15" spans="1:16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775536</v>
      </c>
      <c r="I15" s="16">
        <v>10</v>
      </c>
      <c r="J15" s="16">
        <v>10</v>
      </c>
      <c r="K15" s="17"/>
      <c r="L15" s="18" t="s">
        <v>36</v>
      </c>
      <c r="M15" s="1"/>
    </row>
    <row r="16" spans="1:16" ht="15" customHeight="1" x14ac:dyDescent="0.25">
      <c r="A16" s="14" t="s">
        <v>36</v>
      </c>
      <c r="B16" s="14" t="s">
        <v>43</v>
      </c>
      <c r="C16" s="14" t="s">
        <v>36</v>
      </c>
      <c r="D16" s="14" t="s">
        <v>36</v>
      </c>
      <c r="E16" s="15" t="s">
        <v>44</v>
      </c>
      <c r="F16" s="16">
        <v>164025</v>
      </c>
      <c r="G16" s="16">
        <v>164025</v>
      </c>
      <c r="H16" s="16">
        <v>49000</v>
      </c>
      <c r="I16" s="16">
        <v>168749</v>
      </c>
      <c r="J16" s="16">
        <v>168749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36</v>
      </c>
      <c r="C17" s="14" t="s">
        <v>45</v>
      </c>
      <c r="D17" s="14" t="s">
        <v>36</v>
      </c>
      <c r="E17" s="15" t="s">
        <v>46</v>
      </c>
      <c r="F17" s="16">
        <v>164025</v>
      </c>
      <c r="G17" s="16">
        <v>164025</v>
      </c>
      <c r="H17" s="16">
        <v>49000</v>
      </c>
      <c r="I17" s="16">
        <v>168749</v>
      </c>
      <c r="J17" s="16">
        <v>168749</v>
      </c>
      <c r="K17" s="17"/>
      <c r="L17" s="18" t="s">
        <v>36</v>
      </c>
      <c r="M17" s="1"/>
    </row>
    <row r="18" spans="1:13" ht="15" customHeight="1" x14ac:dyDescent="0.25">
      <c r="A18" s="14" t="s">
        <v>47</v>
      </c>
      <c r="B18" s="14" t="s">
        <v>36</v>
      </c>
      <c r="C18" s="14" t="s">
        <v>36</v>
      </c>
      <c r="D18" s="14" t="s">
        <v>36</v>
      </c>
      <c r="E18" s="15" t="s">
        <v>48</v>
      </c>
      <c r="F18" s="16">
        <v>121069</v>
      </c>
      <c r="G18" s="16">
        <v>121069</v>
      </c>
      <c r="H18" s="16">
        <v>84403</v>
      </c>
      <c r="I18" s="16">
        <v>124556</v>
      </c>
      <c r="J18" s="16">
        <v>124556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49</v>
      </c>
      <c r="F19" s="16">
        <v>121069</v>
      </c>
      <c r="G19" s="16">
        <v>121069</v>
      </c>
      <c r="H19" s="16">
        <v>84403</v>
      </c>
      <c r="I19" s="16">
        <v>124556</v>
      </c>
      <c r="J19" s="16">
        <v>124556</v>
      </c>
      <c r="K19" s="17"/>
      <c r="L19" s="18" t="s">
        <v>36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92547</v>
      </c>
      <c r="G20" s="16">
        <v>92547</v>
      </c>
      <c r="H20" s="16">
        <v>65335</v>
      </c>
      <c r="I20" s="16">
        <v>95212</v>
      </c>
      <c r="J20" s="16">
        <v>95212</v>
      </c>
      <c r="K20" s="17"/>
      <c r="L20" s="18" t="s">
        <v>36</v>
      </c>
      <c r="M20" s="1"/>
    </row>
    <row r="21" spans="1:13" ht="15" customHeight="1" x14ac:dyDescent="0.25">
      <c r="A21" s="14" t="s">
        <v>36</v>
      </c>
      <c r="B21" s="14" t="s">
        <v>39</v>
      </c>
      <c r="C21" s="14" t="s">
        <v>36</v>
      </c>
      <c r="D21" s="14" t="s">
        <v>36</v>
      </c>
      <c r="E21" s="15" t="s">
        <v>52</v>
      </c>
      <c r="F21" s="16">
        <v>92547</v>
      </c>
      <c r="G21" s="16">
        <v>92547</v>
      </c>
      <c r="H21" s="16">
        <v>65335</v>
      </c>
      <c r="I21" s="16">
        <v>95212</v>
      </c>
      <c r="J21" s="16">
        <v>95212</v>
      </c>
      <c r="K21" s="17"/>
      <c r="L21" s="18" t="s">
        <v>36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300277</v>
      </c>
      <c r="G22" s="16">
        <v>300277</v>
      </c>
      <c r="H22" s="16">
        <v>725201</v>
      </c>
      <c r="I22" s="16">
        <v>308925</v>
      </c>
      <c r="J22" s="16">
        <v>308925</v>
      </c>
      <c r="K22" s="17"/>
      <c r="L22" s="18" t="s">
        <v>36</v>
      </c>
      <c r="M22" s="1"/>
    </row>
    <row r="23" spans="1:13" ht="27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55</v>
      </c>
      <c r="F23" s="16">
        <v>10</v>
      </c>
      <c r="G23" s="16">
        <v>10</v>
      </c>
      <c r="H23" s="16">
        <v>384821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4" t="s">
        <v>36</v>
      </c>
      <c r="B24" s="14" t="s">
        <v>39</v>
      </c>
      <c r="C24" s="14" t="s">
        <v>36</v>
      </c>
      <c r="D24" s="14" t="s">
        <v>36</v>
      </c>
      <c r="E24" s="15" t="s">
        <v>56</v>
      </c>
      <c r="F24" s="16">
        <v>0</v>
      </c>
      <c r="G24" s="16">
        <v>0</v>
      </c>
      <c r="H24" s="16">
        <v>462</v>
      </c>
      <c r="I24" s="16">
        <v>0</v>
      </c>
      <c r="J24" s="16">
        <v>0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57</v>
      </c>
      <c r="C25" s="14" t="s">
        <v>36</v>
      </c>
      <c r="D25" s="14" t="s">
        <v>36</v>
      </c>
      <c r="E25" s="15" t="s">
        <v>58</v>
      </c>
      <c r="F25" s="16">
        <v>300267</v>
      </c>
      <c r="G25" s="16">
        <v>300267</v>
      </c>
      <c r="H25" s="16">
        <v>339918</v>
      </c>
      <c r="I25" s="16">
        <v>308915</v>
      </c>
      <c r="J25" s="16">
        <v>308915</v>
      </c>
      <c r="K25" s="17"/>
      <c r="L25" s="18" t="s">
        <v>36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561603132</v>
      </c>
      <c r="G26" s="16">
        <v>550054753</v>
      </c>
      <c r="H26" s="16">
        <v>371449800</v>
      </c>
      <c r="I26" s="16">
        <v>577777303</v>
      </c>
      <c r="J26" s="16">
        <v>615557530</v>
      </c>
      <c r="K26" s="16">
        <f>J26-I26</f>
        <v>37780227</v>
      </c>
      <c r="L26" s="18">
        <f>(K26/I26)</f>
        <v>6.5388908155154718E-2</v>
      </c>
      <c r="M26" s="1"/>
    </row>
    <row r="27" spans="1:13" ht="15" customHeight="1" x14ac:dyDescent="0.25">
      <c r="A27" s="14" t="s">
        <v>36</v>
      </c>
      <c r="B27" s="14" t="s">
        <v>14</v>
      </c>
      <c r="C27" s="14" t="s">
        <v>36</v>
      </c>
      <c r="D27" s="14" t="s">
        <v>36</v>
      </c>
      <c r="E27" s="15" t="s">
        <v>61</v>
      </c>
      <c r="F27" s="16">
        <v>561603132</v>
      </c>
      <c r="G27" s="16">
        <v>550054753</v>
      </c>
      <c r="H27" s="16">
        <v>371449800</v>
      </c>
      <c r="I27" s="16">
        <v>577777303</v>
      </c>
      <c r="J27" s="16">
        <v>615557530</v>
      </c>
      <c r="K27" s="16">
        <f>J27-I27</f>
        <v>37780227</v>
      </c>
      <c r="L27" s="18">
        <f>(K27/I27)</f>
        <v>6.5388908155154718E-2</v>
      </c>
      <c r="M27" s="1"/>
    </row>
    <row r="28" spans="1:13" ht="15" customHeight="1" x14ac:dyDescent="0.25">
      <c r="A28" s="14" t="s">
        <v>62</v>
      </c>
      <c r="B28" s="14" t="s">
        <v>36</v>
      </c>
      <c r="C28" s="14" t="s">
        <v>36</v>
      </c>
      <c r="D28" s="14" t="s">
        <v>36</v>
      </c>
      <c r="E28" s="15" t="s">
        <v>63</v>
      </c>
      <c r="F28" s="16">
        <v>1317660</v>
      </c>
      <c r="G28" s="16">
        <v>1317660</v>
      </c>
      <c r="H28" s="16">
        <v>846865</v>
      </c>
      <c r="I28" s="16">
        <v>1355608</v>
      </c>
      <c r="J28" s="16">
        <v>1355609</v>
      </c>
      <c r="K28" s="16">
        <f>J28-I28</f>
        <v>1</v>
      </c>
      <c r="L28" s="18">
        <f>(K28/I28)</f>
        <v>7.3767637842208077E-7</v>
      </c>
      <c r="M28" s="1"/>
    </row>
    <row r="29" spans="1:13" ht="15" customHeight="1" x14ac:dyDescent="0.25">
      <c r="A29" s="14" t="s">
        <v>36</v>
      </c>
      <c r="B29" s="14" t="s">
        <v>43</v>
      </c>
      <c r="C29" s="14" t="s">
        <v>36</v>
      </c>
      <c r="D29" s="14" t="s">
        <v>36</v>
      </c>
      <c r="E29" s="15" t="s">
        <v>64</v>
      </c>
      <c r="F29" s="16">
        <v>1316020</v>
      </c>
      <c r="G29" s="16">
        <v>1316020</v>
      </c>
      <c r="H29" s="16">
        <v>846635</v>
      </c>
      <c r="I29" s="16">
        <v>1353921</v>
      </c>
      <c r="J29" s="16">
        <v>1353922</v>
      </c>
      <c r="K29" s="16">
        <f>J29-I29</f>
        <v>1</v>
      </c>
      <c r="L29" s="18">
        <f>(K29/I29)</f>
        <v>7.3859553105387976E-7</v>
      </c>
      <c r="M29" s="1"/>
    </row>
    <row r="30" spans="1:13" ht="15" customHeight="1" x14ac:dyDescent="0.25">
      <c r="A30" s="14" t="s">
        <v>36</v>
      </c>
      <c r="B30" s="14" t="s">
        <v>65</v>
      </c>
      <c r="C30" s="14" t="s">
        <v>36</v>
      </c>
      <c r="D30" s="14" t="s">
        <v>36</v>
      </c>
      <c r="E30" s="15" t="s">
        <v>66</v>
      </c>
      <c r="F30" s="16">
        <v>1640</v>
      </c>
      <c r="G30" s="16">
        <v>1640</v>
      </c>
      <c r="H30" s="16">
        <v>230</v>
      </c>
      <c r="I30" s="16">
        <v>1687</v>
      </c>
      <c r="J30" s="16">
        <v>1687</v>
      </c>
      <c r="K30" s="17"/>
      <c r="L30" s="18" t="s">
        <v>36</v>
      </c>
      <c r="M30" s="1"/>
    </row>
    <row r="31" spans="1:13" ht="15" customHeight="1" x14ac:dyDescent="0.25">
      <c r="A31" s="14" t="s">
        <v>67</v>
      </c>
      <c r="B31" s="14" t="s">
        <v>36</v>
      </c>
      <c r="C31" s="14" t="s">
        <v>36</v>
      </c>
      <c r="D31" s="14" t="s">
        <v>36</v>
      </c>
      <c r="E31" s="15" t="s">
        <v>68</v>
      </c>
      <c r="F31" s="16">
        <v>10</v>
      </c>
      <c r="G31" s="16">
        <v>10</v>
      </c>
      <c r="H31" s="16">
        <v>2684277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62</v>
      </c>
      <c r="C32" s="14" t="s">
        <v>36</v>
      </c>
      <c r="D32" s="14" t="s">
        <v>36</v>
      </c>
      <c r="E32" s="15" t="s">
        <v>69</v>
      </c>
      <c r="F32" s="16">
        <v>10</v>
      </c>
      <c r="G32" s="16">
        <v>10</v>
      </c>
      <c r="H32" s="16">
        <v>2684277</v>
      </c>
      <c r="I32" s="16">
        <v>10</v>
      </c>
      <c r="J32" s="16">
        <v>10</v>
      </c>
      <c r="K32" s="17"/>
      <c r="L32" s="18" t="s">
        <v>36</v>
      </c>
      <c r="M32" s="1"/>
    </row>
    <row r="33" spans="1:13" ht="27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4818723</v>
      </c>
      <c r="G33" s="16">
        <v>4818723</v>
      </c>
      <c r="H33" s="16">
        <v>0</v>
      </c>
      <c r="I33" s="16">
        <v>4957502</v>
      </c>
      <c r="J33" s="16">
        <v>10536546</v>
      </c>
      <c r="K33" s="16">
        <f>J33-I33</f>
        <v>5579044</v>
      </c>
      <c r="L33" s="18">
        <f>(K33/I33)</f>
        <v>1.125374029097719</v>
      </c>
      <c r="M33" s="1"/>
    </row>
    <row r="34" spans="1:13" ht="15" customHeight="1" x14ac:dyDescent="0.25">
      <c r="A34" s="14" t="s">
        <v>36</v>
      </c>
      <c r="B34" s="14" t="s">
        <v>39</v>
      </c>
      <c r="C34" s="14" t="s">
        <v>36</v>
      </c>
      <c r="D34" s="14" t="s">
        <v>36</v>
      </c>
      <c r="E34" s="15" t="s">
        <v>40</v>
      </c>
      <c r="F34" s="16">
        <v>4818723</v>
      </c>
      <c r="G34" s="16">
        <v>4818723</v>
      </c>
      <c r="H34" s="16">
        <v>0</v>
      </c>
      <c r="I34" s="16">
        <v>4957502</v>
      </c>
      <c r="J34" s="16">
        <v>10536546</v>
      </c>
      <c r="K34" s="16">
        <f>J34-I34</f>
        <v>5579044</v>
      </c>
      <c r="L34" s="18">
        <f>(K34/I34)</f>
        <v>1.125374029097719</v>
      </c>
      <c r="M34" s="1"/>
    </row>
    <row r="35" spans="1:13" ht="27" hidden="1" customHeight="1" x14ac:dyDescent="0.25">
      <c r="A35" s="14" t="s">
        <v>36</v>
      </c>
      <c r="B35" s="14" t="s">
        <v>36</v>
      </c>
      <c r="C35" s="14" t="s">
        <v>72</v>
      </c>
      <c r="D35" s="14" t="s">
        <v>36</v>
      </c>
      <c r="E35" s="15" t="s">
        <v>73</v>
      </c>
      <c r="F35" s="16">
        <v>4818723</v>
      </c>
      <c r="G35" s="16">
        <v>4818723</v>
      </c>
      <c r="H35" s="16">
        <v>0</v>
      </c>
      <c r="I35" s="16">
        <v>4957502</v>
      </c>
      <c r="J35" s="16">
        <v>10536546</v>
      </c>
      <c r="K35" s="16">
        <f>J35-I35</f>
        <v>5579044</v>
      </c>
      <c r="L35" s="18">
        <f>(K35/I35)</f>
        <v>1.125374029097719</v>
      </c>
      <c r="M35" s="1"/>
    </row>
    <row r="36" spans="1:13" ht="27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74</v>
      </c>
      <c r="F36" s="16">
        <v>4818723</v>
      </c>
      <c r="G36" s="16">
        <v>4818723</v>
      </c>
      <c r="H36" s="16">
        <v>0</v>
      </c>
      <c r="I36" s="16">
        <v>4957502</v>
      </c>
      <c r="J36" s="16">
        <v>10536546</v>
      </c>
      <c r="K36" s="16">
        <f>J36-I36</f>
        <v>5579044</v>
      </c>
      <c r="L36" s="18">
        <f>(K36/I36)</f>
        <v>1.125374029097719</v>
      </c>
      <c r="M36" s="1"/>
    </row>
    <row r="37" spans="1:13" ht="15" customHeight="1" x14ac:dyDescent="0.25">
      <c r="A37" s="14" t="s">
        <v>75</v>
      </c>
      <c r="B37" s="14" t="s">
        <v>36</v>
      </c>
      <c r="C37" s="14" t="s">
        <v>36</v>
      </c>
      <c r="D37" s="14" t="s">
        <v>36</v>
      </c>
      <c r="E37" s="15" t="s">
        <v>76</v>
      </c>
      <c r="F37" s="16">
        <v>10</v>
      </c>
      <c r="G37" s="16">
        <v>10</v>
      </c>
      <c r="H37" s="16">
        <v>0</v>
      </c>
      <c r="I37" s="16">
        <v>10</v>
      </c>
      <c r="J37" s="16">
        <v>10</v>
      </c>
      <c r="K37" s="17"/>
      <c r="L37" s="18" t="s">
        <v>36</v>
      </c>
      <c r="M37" s="1"/>
    </row>
    <row r="38" spans="1:13" ht="15" customHeight="1" x14ac:dyDescent="0.25">
      <c r="A38" s="10" t="s">
        <v>36</v>
      </c>
      <c r="B38" s="10" t="s">
        <v>36</v>
      </c>
      <c r="C38" s="10" t="s">
        <v>36</v>
      </c>
      <c r="D38" s="10" t="s">
        <v>36</v>
      </c>
      <c r="E38" s="11" t="s">
        <v>77</v>
      </c>
      <c r="F38" s="12">
        <v>568417463</v>
      </c>
      <c r="G38" s="12">
        <v>556869084</v>
      </c>
      <c r="H38" s="12">
        <v>375206211</v>
      </c>
      <c r="I38" s="12">
        <v>584787885</v>
      </c>
      <c r="J38" s="12">
        <v>628147157</v>
      </c>
      <c r="K38" s="12">
        <f>J38-I38</f>
        <v>43359272</v>
      </c>
      <c r="L38" s="13">
        <f>(K38/I38)</f>
        <v>7.4145297999803808E-2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470580404</v>
      </c>
      <c r="G39" s="16">
        <v>457292013</v>
      </c>
      <c r="H39" s="16">
        <v>304595006</v>
      </c>
      <c r="I39" s="16">
        <v>484133120</v>
      </c>
      <c r="J39" s="16">
        <v>473350944</v>
      </c>
      <c r="K39" s="16">
        <f>J39-I39</f>
        <v>-10782176</v>
      </c>
      <c r="L39" s="18">
        <f>(K39/I39)</f>
        <v>-2.227109766834378E-2</v>
      </c>
      <c r="M39" s="1"/>
    </row>
    <row r="40" spans="1:13" ht="15" customHeight="1" x14ac:dyDescent="0.25">
      <c r="A40" s="14" t="s">
        <v>80</v>
      </c>
      <c r="B40" s="14" t="s">
        <v>36</v>
      </c>
      <c r="C40" s="14" t="s">
        <v>36</v>
      </c>
      <c r="D40" s="14" t="s">
        <v>36</v>
      </c>
      <c r="E40" s="15" t="s">
        <v>81</v>
      </c>
      <c r="F40" s="16">
        <v>63426431</v>
      </c>
      <c r="G40" s="16">
        <v>63523781</v>
      </c>
      <c r="H40" s="16">
        <v>41761751</v>
      </c>
      <c r="I40" s="16">
        <v>65253112</v>
      </c>
      <c r="J40" s="16">
        <v>84380227</v>
      </c>
      <c r="K40" s="16">
        <f>J40-I40</f>
        <v>19127115</v>
      </c>
      <c r="L40" s="18">
        <f>(K40/I40)</f>
        <v>0.29312188206441403</v>
      </c>
      <c r="M40" s="1"/>
    </row>
    <row r="41" spans="1:13" ht="15" customHeight="1" x14ac:dyDescent="0.25">
      <c r="A41" s="14" t="s">
        <v>82</v>
      </c>
      <c r="B41" s="14" t="s">
        <v>36</v>
      </c>
      <c r="C41" s="14" t="s">
        <v>36</v>
      </c>
      <c r="D41" s="14" t="s">
        <v>36</v>
      </c>
      <c r="E41" s="15" t="s">
        <v>83</v>
      </c>
      <c r="F41" s="16">
        <v>592553</v>
      </c>
      <c r="G41" s="16">
        <v>592553</v>
      </c>
      <c r="H41" s="16">
        <v>374689</v>
      </c>
      <c r="I41" s="16">
        <v>609619</v>
      </c>
      <c r="J41" s="16">
        <v>609619</v>
      </c>
      <c r="K41" s="17"/>
      <c r="L41" s="18" t="s">
        <v>36</v>
      </c>
      <c r="M41" s="1"/>
    </row>
    <row r="42" spans="1:13" ht="15" customHeight="1" x14ac:dyDescent="0.25">
      <c r="A42" s="14" t="s">
        <v>36</v>
      </c>
      <c r="B42" s="14" t="s">
        <v>14</v>
      </c>
      <c r="C42" s="14" t="s">
        <v>36</v>
      </c>
      <c r="D42" s="14" t="s">
        <v>36</v>
      </c>
      <c r="E42" s="15" t="s">
        <v>84</v>
      </c>
      <c r="F42" s="16">
        <v>592553</v>
      </c>
      <c r="G42" s="16">
        <v>592553</v>
      </c>
      <c r="H42" s="16">
        <v>374689</v>
      </c>
      <c r="I42" s="16">
        <v>609619</v>
      </c>
      <c r="J42" s="16">
        <v>609619</v>
      </c>
      <c r="K42" s="17"/>
      <c r="L42" s="18" t="s">
        <v>36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38</v>
      </c>
      <c r="F43" s="16">
        <v>2292965</v>
      </c>
      <c r="G43" s="16">
        <v>2292965</v>
      </c>
      <c r="H43" s="16">
        <v>245813</v>
      </c>
      <c r="I43" s="16">
        <v>2359002</v>
      </c>
      <c r="J43" s="16">
        <v>4815635</v>
      </c>
      <c r="K43" s="16">
        <f>J43-I43</f>
        <v>2456633</v>
      </c>
      <c r="L43" s="18">
        <f>(K43/I43)</f>
        <v>1.0413865694051976</v>
      </c>
      <c r="M43" s="1"/>
    </row>
    <row r="44" spans="1:13" ht="15" customHeight="1" x14ac:dyDescent="0.25">
      <c r="A44" s="14" t="s">
        <v>36</v>
      </c>
      <c r="B44" s="14" t="s">
        <v>59</v>
      </c>
      <c r="C44" s="14" t="s">
        <v>36</v>
      </c>
      <c r="D44" s="14" t="s">
        <v>36</v>
      </c>
      <c r="E44" s="15" t="s">
        <v>86</v>
      </c>
      <c r="F44" s="16">
        <v>2292965</v>
      </c>
      <c r="G44" s="16">
        <v>2292965</v>
      </c>
      <c r="H44" s="16">
        <v>245813</v>
      </c>
      <c r="I44" s="16">
        <v>2359002</v>
      </c>
      <c r="J44" s="16">
        <v>4815635</v>
      </c>
      <c r="K44" s="16">
        <f>J44-I44</f>
        <v>2456633</v>
      </c>
      <c r="L44" s="18">
        <f>(K44/I44)</f>
        <v>1.0413865694051976</v>
      </c>
      <c r="M44" s="1"/>
    </row>
    <row r="45" spans="1:13" ht="15" customHeight="1" x14ac:dyDescent="0.25">
      <c r="A45" s="14" t="s">
        <v>36</v>
      </c>
      <c r="B45" s="14" t="s">
        <v>36</v>
      </c>
      <c r="C45" s="14" t="s">
        <v>87</v>
      </c>
      <c r="D45" s="14" t="s">
        <v>36</v>
      </c>
      <c r="E45" s="15" t="s">
        <v>88</v>
      </c>
      <c r="F45" s="16">
        <v>2292965</v>
      </c>
      <c r="G45" s="16">
        <v>2292965</v>
      </c>
      <c r="H45" s="16">
        <v>245813</v>
      </c>
      <c r="I45" s="16">
        <v>2359002</v>
      </c>
      <c r="J45" s="16">
        <v>4815635</v>
      </c>
      <c r="K45" s="16">
        <f>J45-I45</f>
        <v>2456633</v>
      </c>
      <c r="L45" s="18">
        <f>(K45/I45)</f>
        <v>1.0413865694051976</v>
      </c>
      <c r="M45" s="1"/>
    </row>
    <row r="46" spans="1:13" ht="15" customHeight="1" x14ac:dyDescent="0.25">
      <c r="A46" s="14" t="s">
        <v>89</v>
      </c>
      <c r="B46" s="14" t="s">
        <v>36</v>
      </c>
      <c r="C46" s="14" t="s">
        <v>36</v>
      </c>
      <c r="D46" s="14" t="s">
        <v>36</v>
      </c>
      <c r="E46" s="15" t="s">
        <v>90</v>
      </c>
      <c r="F46" s="16">
        <v>20</v>
      </c>
      <c r="G46" s="16">
        <v>20</v>
      </c>
      <c r="H46" s="16">
        <v>197090</v>
      </c>
      <c r="I46" s="16">
        <v>20</v>
      </c>
      <c r="J46" s="16">
        <v>20</v>
      </c>
      <c r="K46" s="17"/>
      <c r="L46" s="18" t="s">
        <v>36</v>
      </c>
      <c r="M46" s="1"/>
    </row>
    <row r="47" spans="1:13" ht="15" customHeight="1" x14ac:dyDescent="0.25">
      <c r="A47" s="14" t="s">
        <v>36</v>
      </c>
      <c r="B47" s="14" t="s">
        <v>57</v>
      </c>
      <c r="C47" s="14" t="s">
        <v>36</v>
      </c>
      <c r="D47" s="14" t="s">
        <v>36</v>
      </c>
      <c r="E47" s="15" t="s">
        <v>91</v>
      </c>
      <c r="F47" s="16">
        <v>20</v>
      </c>
      <c r="G47" s="16">
        <v>20</v>
      </c>
      <c r="H47" s="16">
        <v>197090</v>
      </c>
      <c r="I47" s="16">
        <v>20</v>
      </c>
      <c r="J47" s="16">
        <v>20</v>
      </c>
      <c r="K47" s="17"/>
      <c r="L47" s="18" t="s">
        <v>36</v>
      </c>
      <c r="M47" s="1"/>
    </row>
    <row r="48" spans="1:13" ht="15" customHeight="1" x14ac:dyDescent="0.25">
      <c r="A48" s="14" t="s">
        <v>92</v>
      </c>
      <c r="B48" s="14" t="s">
        <v>36</v>
      </c>
      <c r="C48" s="14" t="s">
        <v>36</v>
      </c>
      <c r="D48" s="14" t="s">
        <v>36</v>
      </c>
      <c r="E48" s="15" t="s">
        <v>93</v>
      </c>
      <c r="F48" s="16">
        <v>10</v>
      </c>
      <c r="G48" s="16">
        <v>10</v>
      </c>
      <c r="H48" s="16">
        <v>61916</v>
      </c>
      <c r="I48" s="16">
        <v>10</v>
      </c>
      <c r="J48" s="16">
        <v>10</v>
      </c>
      <c r="K48" s="17"/>
      <c r="L48" s="18" t="s">
        <v>36</v>
      </c>
      <c r="M48" s="1"/>
    </row>
    <row r="49" spans="1:13" ht="27" customHeight="1" x14ac:dyDescent="0.25">
      <c r="A49" s="14" t="s">
        <v>36</v>
      </c>
      <c r="B49" s="14" t="s">
        <v>39</v>
      </c>
      <c r="C49" s="14" t="s">
        <v>36</v>
      </c>
      <c r="D49" s="14" t="s">
        <v>36</v>
      </c>
      <c r="E49" s="15" t="s">
        <v>94</v>
      </c>
      <c r="F49" s="16">
        <v>10</v>
      </c>
      <c r="G49" s="16">
        <v>10</v>
      </c>
      <c r="H49" s="16">
        <v>61916</v>
      </c>
      <c r="I49" s="16">
        <v>10</v>
      </c>
      <c r="J49" s="16">
        <v>10</v>
      </c>
      <c r="K49" s="17"/>
      <c r="L49" s="18" t="s">
        <v>36</v>
      </c>
      <c r="M49" s="1"/>
    </row>
    <row r="50" spans="1:13" ht="27" customHeight="1" x14ac:dyDescent="0.25">
      <c r="A50" s="14" t="s">
        <v>95</v>
      </c>
      <c r="B50" s="14" t="s">
        <v>36</v>
      </c>
      <c r="C50" s="14" t="s">
        <v>36</v>
      </c>
      <c r="D50" s="14" t="s">
        <v>36</v>
      </c>
      <c r="E50" s="15" t="s">
        <v>96</v>
      </c>
      <c r="F50" s="16">
        <v>11853647</v>
      </c>
      <c r="G50" s="16">
        <v>13673296</v>
      </c>
      <c r="H50" s="16">
        <v>2495537</v>
      </c>
      <c r="I50" s="16">
        <v>12195032</v>
      </c>
      <c r="J50" s="16">
        <v>44752722</v>
      </c>
      <c r="K50" s="16">
        <f t="shared" ref="K50:K56" si="0">J50-I50</f>
        <v>32557690</v>
      </c>
      <c r="L50" s="18">
        <f>(K50/I50)</f>
        <v>2.6697502720780069</v>
      </c>
      <c r="M50" s="1"/>
    </row>
    <row r="51" spans="1:13" ht="15" customHeight="1" x14ac:dyDescent="0.25">
      <c r="A51" s="14" t="s">
        <v>36</v>
      </c>
      <c r="B51" s="14" t="s">
        <v>43</v>
      </c>
      <c r="C51" s="14" t="s">
        <v>36</v>
      </c>
      <c r="D51" s="14" t="s">
        <v>36</v>
      </c>
      <c r="E51" s="15" t="s">
        <v>64</v>
      </c>
      <c r="F51" s="16">
        <v>4818723</v>
      </c>
      <c r="G51" s="16">
        <v>5390723</v>
      </c>
      <c r="H51" s="16">
        <v>0</v>
      </c>
      <c r="I51" s="16">
        <v>4957502</v>
      </c>
      <c r="J51" s="16">
        <v>11463852</v>
      </c>
      <c r="K51" s="16">
        <f t="shared" si="0"/>
        <v>6506350</v>
      </c>
      <c r="L51" s="18">
        <f>(K51/I51)</f>
        <v>1.3124250882803477</v>
      </c>
      <c r="M51" s="1"/>
    </row>
    <row r="52" spans="1:13" ht="15" customHeight="1" x14ac:dyDescent="0.25">
      <c r="A52" s="14" t="s">
        <v>36</v>
      </c>
      <c r="B52" s="14" t="s">
        <v>65</v>
      </c>
      <c r="C52" s="14" t="s">
        <v>36</v>
      </c>
      <c r="D52" s="14" t="s">
        <v>36</v>
      </c>
      <c r="E52" s="15" t="s">
        <v>66</v>
      </c>
      <c r="F52" s="16">
        <v>0</v>
      </c>
      <c r="G52" s="16">
        <v>0</v>
      </c>
      <c r="H52" s="16">
        <v>0</v>
      </c>
      <c r="I52" s="16">
        <v>0</v>
      </c>
      <c r="J52" s="16">
        <v>2068700</v>
      </c>
      <c r="K52" s="16">
        <f t="shared" si="0"/>
        <v>2068700</v>
      </c>
      <c r="L52" s="18" t="s">
        <v>36</v>
      </c>
      <c r="M52" s="1"/>
    </row>
    <row r="53" spans="1:13" ht="15" customHeight="1" x14ac:dyDescent="0.25">
      <c r="A53" s="14" t="s">
        <v>36</v>
      </c>
      <c r="B53" s="14" t="s">
        <v>11</v>
      </c>
      <c r="C53" s="14" t="s">
        <v>36</v>
      </c>
      <c r="D53" s="14" t="s">
        <v>36</v>
      </c>
      <c r="E53" s="15" t="s">
        <v>97</v>
      </c>
      <c r="F53" s="16">
        <v>3000000</v>
      </c>
      <c r="G53" s="16">
        <v>3993662</v>
      </c>
      <c r="H53" s="16">
        <v>45803</v>
      </c>
      <c r="I53" s="16">
        <v>3086400</v>
      </c>
      <c r="J53" s="16">
        <v>11245259</v>
      </c>
      <c r="K53" s="16">
        <f t="shared" si="0"/>
        <v>8158859</v>
      </c>
      <c r="L53" s="18">
        <f>(K53/I53)</f>
        <v>2.6434872343182998</v>
      </c>
      <c r="M53" s="1"/>
    </row>
    <row r="54" spans="1:13" ht="15" customHeight="1" x14ac:dyDescent="0.25">
      <c r="A54" s="14" t="s">
        <v>36</v>
      </c>
      <c r="B54" s="14" t="s">
        <v>47</v>
      </c>
      <c r="C54" s="14" t="s">
        <v>36</v>
      </c>
      <c r="D54" s="14" t="s">
        <v>36</v>
      </c>
      <c r="E54" s="15" t="s">
        <v>98</v>
      </c>
      <c r="F54" s="16">
        <v>1000000</v>
      </c>
      <c r="G54" s="16">
        <v>1077000</v>
      </c>
      <c r="H54" s="16">
        <v>870772</v>
      </c>
      <c r="I54" s="16">
        <v>1028800</v>
      </c>
      <c r="J54" s="16">
        <v>6092690</v>
      </c>
      <c r="K54" s="16">
        <f t="shared" si="0"/>
        <v>5063890</v>
      </c>
      <c r="L54" s="18">
        <f>(K54/I54)</f>
        <v>4.9221325816485226</v>
      </c>
      <c r="M54" s="1"/>
    </row>
    <row r="55" spans="1:13" ht="15" customHeight="1" x14ac:dyDescent="0.25">
      <c r="A55" s="14" t="s">
        <v>36</v>
      </c>
      <c r="B55" s="14" t="s">
        <v>50</v>
      </c>
      <c r="C55" s="14" t="s">
        <v>36</v>
      </c>
      <c r="D55" s="14" t="s">
        <v>36</v>
      </c>
      <c r="E55" s="15" t="s">
        <v>99</v>
      </c>
      <c r="F55" s="16">
        <v>3034924</v>
      </c>
      <c r="G55" s="16">
        <v>3034924</v>
      </c>
      <c r="H55" s="16">
        <v>1484501</v>
      </c>
      <c r="I55" s="16">
        <v>3122330</v>
      </c>
      <c r="J55" s="16">
        <v>7740969</v>
      </c>
      <c r="K55" s="16">
        <f t="shared" si="0"/>
        <v>4618639</v>
      </c>
      <c r="L55" s="18">
        <f>(K55/I55)</f>
        <v>1.4792283326874482</v>
      </c>
      <c r="M55" s="1"/>
    </row>
    <row r="56" spans="1:13" ht="15" customHeight="1" x14ac:dyDescent="0.25">
      <c r="A56" s="14" t="s">
        <v>36</v>
      </c>
      <c r="B56" s="14" t="s">
        <v>57</v>
      </c>
      <c r="C56" s="14" t="s">
        <v>36</v>
      </c>
      <c r="D56" s="14" t="s">
        <v>36</v>
      </c>
      <c r="E56" s="15" t="s">
        <v>100</v>
      </c>
      <c r="F56" s="16">
        <v>0</v>
      </c>
      <c r="G56" s="16">
        <v>176987</v>
      </c>
      <c r="H56" s="16">
        <v>94461</v>
      </c>
      <c r="I56" s="16">
        <v>0</v>
      </c>
      <c r="J56" s="16">
        <v>6141252</v>
      </c>
      <c r="K56" s="16">
        <f t="shared" si="0"/>
        <v>6141252</v>
      </c>
      <c r="L56" s="18" t="s">
        <v>36</v>
      </c>
      <c r="M56" s="1"/>
    </row>
    <row r="57" spans="1:13" ht="15" customHeight="1" x14ac:dyDescent="0.25">
      <c r="A57" s="14" t="s">
        <v>101</v>
      </c>
      <c r="B57" s="14" t="s">
        <v>36</v>
      </c>
      <c r="C57" s="14" t="s">
        <v>36</v>
      </c>
      <c r="D57" s="14" t="s">
        <v>36</v>
      </c>
      <c r="E57" s="15" t="s">
        <v>102</v>
      </c>
      <c r="F57" s="16">
        <v>19671423</v>
      </c>
      <c r="G57" s="16">
        <v>19494436</v>
      </c>
      <c r="H57" s="16">
        <v>9778108</v>
      </c>
      <c r="I57" s="16">
        <v>20237960</v>
      </c>
      <c r="J57" s="16">
        <v>20237960</v>
      </c>
      <c r="K57" s="17"/>
      <c r="L57" s="18" t="s">
        <v>36</v>
      </c>
      <c r="M57" s="1"/>
    </row>
    <row r="58" spans="1:13" ht="15" customHeight="1" x14ac:dyDescent="0.25">
      <c r="A58" s="14" t="s">
        <v>36</v>
      </c>
      <c r="B58" s="14" t="s">
        <v>39</v>
      </c>
      <c r="C58" s="14" t="s">
        <v>36</v>
      </c>
      <c r="D58" s="14" t="s">
        <v>36</v>
      </c>
      <c r="E58" s="15" t="s">
        <v>103</v>
      </c>
      <c r="F58" s="16">
        <v>19671423</v>
      </c>
      <c r="G58" s="16">
        <v>19494436</v>
      </c>
      <c r="H58" s="16">
        <v>9778108</v>
      </c>
      <c r="I58" s="16">
        <v>20237960</v>
      </c>
      <c r="J58" s="16">
        <v>20237960</v>
      </c>
      <c r="K58" s="17"/>
      <c r="L58" s="18" t="s">
        <v>36</v>
      </c>
      <c r="M58" s="1"/>
    </row>
    <row r="59" spans="1:13" ht="15" customHeight="1" x14ac:dyDescent="0.25">
      <c r="A59" s="14" t="s">
        <v>104</v>
      </c>
      <c r="B59" s="14" t="s">
        <v>36</v>
      </c>
      <c r="C59" s="14" t="s">
        <v>36</v>
      </c>
      <c r="D59" s="14" t="s">
        <v>36</v>
      </c>
      <c r="E59" s="15" t="s">
        <v>105</v>
      </c>
      <c r="F59" s="16">
        <v>10</v>
      </c>
      <c r="G59" s="16">
        <v>10</v>
      </c>
      <c r="H59" s="16">
        <v>15696301</v>
      </c>
      <c r="I59" s="16">
        <v>10</v>
      </c>
      <c r="J59" s="16">
        <v>10</v>
      </c>
      <c r="K59" s="17"/>
      <c r="L59" s="18" t="s">
        <v>36</v>
      </c>
      <c r="M59" s="1"/>
    </row>
    <row r="60" spans="1:13" ht="15" customHeight="1" x14ac:dyDescent="0.25">
      <c r="A60" s="14" t="s">
        <v>36</v>
      </c>
      <c r="B60" s="14" t="s">
        <v>50</v>
      </c>
      <c r="C60" s="14" t="s">
        <v>36</v>
      </c>
      <c r="D60" s="14" t="s">
        <v>36</v>
      </c>
      <c r="E60" s="15" t="s">
        <v>106</v>
      </c>
      <c r="F60" s="16">
        <v>10</v>
      </c>
      <c r="G60" s="16">
        <v>10</v>
      </c>
      <c r="H60" s="16">
        <v>15696301</v>
      </c>
      <c r="I60" s="16">
        <v>10</v>
      </c>
      <c r="J60" s="16">
        <v>10</v>
      </c>
      <c r="K60" s="17"/>
      <c r="L60" s="18" t="s">
        <v>36</v>
      </c>
      <c r="M60" s="1"/>
    </row>
    <row r="61" spans="1:13" ht="15" customHeight="1" x14ac:dyDescent="0.25">
      <c r="A61" s="14" t="s">
        <v>107</v>
      </c>
      <c r="B61" s="14" t="s">
        <v>36</v>
      </c>
      <c r="C61" s="14" t="s">
        <v>36</v>
      </c>
      <c r="D61" s="14" t="s">
        <v>36</v>
      </c>
      <c r="E61" s="15" t="s">
        <v>108</v>
      </c>
      <c r="F61" s="16">
        <v>0</v>
      </c>
      <c r="G61" s="16">
        <v>0</v>
      </c>
      <c r="H61" s="16">
        <v>0</v>
      </c>
      <c r="I61" s="16">
        <v>0</v>
      </c>
      <c r="J61" s="16">
        <v>10</v>
      </c>
      <c r="K61" s="16">
        <f>J61-I61</f>
        <v>10</v>
      </c>
      <c r="L61" s="18" t="s">
        <v>36</v>
      </c>
      <c r="M61" s="1"/>
    </row>
    <row r="62" spans="1:13" ht="1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"/>
    </row>
    <row r="63" spans="1:13" ht="1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42" t="s">
        <v>109</v>
      </c>
      <c r="B65" s="43"/>
      <c r="C65" s="43"/>
      <c r="D65" s="43"/>
      <c r="E65" s="43"/>
      <c r="F65" s="20">
        <v>568417433</v>
      </c>
      <c r="G65" s="20">
        <v>556869054</v>
      </c>
      <c r="H65" s="20">
        <v>359312820</v>
      </c>
      <c r="I65" s="20">
        <v>584787855</v>
      </c>
      <c r="J65" s="20">
        <v>628147117</v>
      </c>
      <c r="K65" s="20">
        <v>43359262</v>
      </c>
      <c r="L65" s="21">
        <v>7.4145284703287823E-2</v>
      </c>
      <c r="M65" s="1"/>
    </row>
    <row r="66" spans="1:13" ht="15" customHeight="1" x14ac:dyDescent="0.25">
      <c r="A66" s="44" t="s">
        <v>110</v>
      </c>
      <c r="B66" s="45"/>
      <c r="C66" s="45"/>
      <c r="D66" s="45"/>
      <c r="E66" s="45"/>
      <c r="F66" s="45"/>
      <c r="G66" s="45"/>
      <c r="H66" s="45"/>
      <c r="I66" s="45"/>
      <c r="J66" s="45"/>
      <c r="K66" s="1"/>
      <c r="L66" s="1"/>
      <c r="M66" s="1"/>
    </row>
    <row r="67" spans="1:13" ht="5.099999999999999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8">
    <mergeCell ref="K10:K11"/>
    <mergeCell ref="L10:L11"/>
    <mergeCell ref="A65:E65"/>
    <mergeCell ref="A66:J66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2026-09-29T19:06:33Z</dcterms:modified>
</cp:coreProperties>
</file>