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6E11A0B8-1A7D-4B11-9BB3-A490D8C69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4" i="1" l="1"/>
  <c r="K51" i="1"/>
  <c r="K50" i="1"/>
  <c r="K49" i="1"/>
  <c r="K48" i="1"/>
  <c r="L48" i="1" s="1"/>
  <c r="K47" i="1"/>
  <c r="L47" i="1" s="1"/>
  <c r="K46" i="1"/>
  <c r="L46" i="1" s="1"/>
  <c r="K45" i="1"/>
  <c r="K44" i="1"/>
  <c r="L44" i="1" s="1"/>
  <c r="K43" i="1"/>
  <c r="L43" i="1" s="1"/>
  <c r="L42" i="1"/>
  <c r="K42" i="1"/>
  <c r="K41" i="1"/>
  <c r="K40" i="1"/>
  <c r="K39" i="1"/>
  <c r="K38" i="1"/>
  <c r="K37" i="1"/>
  <c r="K34" i="1"/>
  <c r="L34" i="1" s="1"/>
  <c r="K33" i="1"/>
  <c r="L33" i="1" s="1"/>
  <c r="K32" i="1"/>
  <c r="L32" i="1" s="1"/>
  <c r="L31" i="1"/>
  <c r="K31" i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2" i="1"/>
  <c r="L22" i="1" s="1"/>
  <c r="K21" i="1"/>
  <c r="L21" i="1" s="1"/>
  <c r="K20" i="1"/>
  <c r="K18" i="1"/>
  <c r="L18" i="1" s="1"/>
  <c r="K17" i="1"/>
  <c r="K16" i="1"/>
  <c r="L12" i="1"/>
  <c r="K12" i="1"/>
</calcChain>
</file>

<file path=xl/sharedStrings.xml><?xml version="1.0" encoding="utf-8"?>
<sst xmlns="http://schemas.openxmlformats.org/spreadsheetml/2006/main" count="280" uniqueCount="109">
  <si>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</si>
  <si>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</si>
  <si>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</si>
  <si>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</si>
  <si>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</si>
  <si>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SEGURIDAD PÚBLICA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</si>
  <si>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</si>
  <si>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32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</si>
  <si>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</si>
  <si>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PREVENCIÓN DEL DELITO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</si>
  <si>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</si>
  <si>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</si>
  <si>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</si>
  <si>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</si>
  <si>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</si>
  <si>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</si>
  <si>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</si>
  <si>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</si>
  <si>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</si>
  <si>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</si>
  <si>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</si>
  <si>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</si>
  <si>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</si>
  <si>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</si>
  <si>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</si>
  <si>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</si>
  <si>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</si>
  <si>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</si>
  <si>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</si>
  <si>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</si>
  <si>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</si>
  <si>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</si>
  <si>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</si>
  <si>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</si>
  <si>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</si>
  <si>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</si>
  <si>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</si>
  <si>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</si>
  <si>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</si>
  <si>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</si>
  <si>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</si>
  <si>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</si>
  <si>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</si>
  <si>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</si>
  <si>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</si>
  <si>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</si>
  <si>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</si>
  <si>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</si>
  <si>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</si>
  <si>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</si>
  <si>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</si>
  <si>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</si>
  <si>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</si>
  <si>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</si>
  <si>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</si>
  <si>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</si>
  <si>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</si>
  <si>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</si>
  <si>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</si>
  <si>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</si>
  <si>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</si>
  <si>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</si>
  <si>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</si>
  <si>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Encuesta Nacional Urbana de Seguridad Ciudadana - INE</t>
    </r>
  </si>
  <si>
    <r>
      <rPr>
        <sz val="10"/>
        <rFont val="Times New Roman"/>
      </rPr>
      <t>03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</si>
  <si>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</si>
  <si>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111</t>
    </r>
  </si>
  <si>
    <r>
      <rPr>
        <sz val="10"/>
        <rFont val="Times New Roman"/>
      </rPr>
      <t>Innovación y Transferencia de Capacidades para la Prevención del Delito</t>
    </r>
  </si>
  <si>
    <r>
      <rPr>
        <sz val="10"/>
        <rFont val="Times New Roman"/>
      </rPr>
      <t>112</t>
    </r>
  </si>
  <si>
    <r>
      <rPr>
        <sz val="10"/>
        <rFont val="Times New Roman"/>
      </rPr>
      <t>Plan Calle Segura</t>
    </r>
  </si>
  <si>
    <r>
      <rPr>
        <sz val="10"/>
        <rFont val="Times New Roman"/>
      </rPr>
      <t>114</t>
    </r>
  </si>
  <si>
    <r>
      <rPr>
        <sz val="10"/>
        <rFont val="Times New Roman"/>
      </rPr>
      <t>Programa Lazos</t>
    </r>
  </si>
  <si>
    <r>
      <rPr>
        <sz val="10"/>
        <rFont val="Times New Roman"/>
      </rPr>
      <t>116</t>
    </r>
  </si>
  <si>
    <r>
      <rPr>
        <sz val="10"/>
        <rFont val="Times New Roman"/>
      </rPr>
      <t>Sistema Municipal de Seguridad</t>
    </r>
  </si>
  <si>
    <r>
      <rPr>
        <sz val="10"/>
        <rFont val="Times New Roman"/>
      </rPr>
      <t>117</t>
    </r>
  </si>
  <si>
    <r>
      <rPr>
        <sz val="10"/>
        <rFont val="Times New Roman"/>
      </rPr>
      <t>Somos Barrio Comercial Protegido</t>
    </r>
  </si>
  <si>
    <r>
      <rPr>
        <sz val="10"/>
        <rFont val="Times New Roman"/>
      </rPr>
      <t>118</t>
    </r>
  </si>
  <si>
    <r>
      <rPr>
        <sz val="10"/>
        <rFont val="Times New Roman"/>
      </rPr>
      <t>Somos Barrio Prioritario</t>
    </r>
  </si>
  <si>
    <r>
      <rPr>
        <sz val="10"/>
        <rFont val="Times New Roman"/>
      </rPr>
      <t>203</t>
    </r>
  </si>
  <si>
    <r>
      <rPr>
        <sz val="10"/>
        <rFont val="Times New Roman"/>
      </rPr>
      <t>Sistema Integrado de Teleprotección con Inteligencia Artificial (SITIA)</t>
    </r>
  </si>
  <si>
    <r>
      <rPr>
        <sz val="10"/>
        <rFont val="Times New Roman"/>
      </rPr>
      <t>204</t>
    </r>
  </si>
  <si>
    <r>
      <rPr>
        <sz val="10"/>
        <rFont val="Times New Roman"/>
      </rPr>
      <t>Sistema de Televigilancia (STV)</t>
    </r>
  </si>
  <si>
    <r>
      <rPr>
        <sz val="10"/>
        <rFont val="Times New Roman"/>
      </rPr>
      <t>205</t>
    </r>
  </si>
  <si>
    <r>
      <rPr>
        <sz val="10"/>
        <rFont val="Times New Roman"/>
      </rPr>
      <t>Ley de Seguridad Municipal</t>
    </r>
  </si>
  <si>
    <r>
      <rPr>
        <sz val="10"/>
        <rFont val="Times New Roman"/>
      </rPr>
      <t>206</t>
    </r>
  </si>
  <si>
    <r>
      <rPr>
        <sz val="10"/>
        <rFont val="Times New Roman"/>
      </rPr>
      <t>Programa de Seguridad Rural</t>
    </r>
  </si>
  <si>
    <r>
      <rPr>
        <sz val="10"/>
        <rFont val="Times New Roman"/>
      </rPr>
      <t>211</t>
    </r>
  </si>
  <si>
    <r>
      <rPr>
        <sz val="10"/>
        <rFont val="Times New Roman"/>
      </rPr>
      <t>Plan Escudo de Barrio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</si>
  <si>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</si>
  <si>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</si>
  <si>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003</t>
    </r>
  </si>
  <si>
    <r>
      <rPr>
        <sz val="10"/>
        <rFont val="Times New Roman"/>
      </rPr>
      <t>115</t>
    </r>
  </si>
  <si>
    <r>
      <rPr>
        <sz val="10"/>
        <rFont val="Times New Roman"/>
      </rPr>
      <t>Programa Denuncia Seguro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</si>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</sst>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60"/>
  <sheetViews>
    <sheetView tabSelected="1" workbookViewId="0">
      <selection activeCell="E15" sqref="E1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58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78367008</v>
      </c>
      <c r="G12" s="12">
        <v>98702214</v>
      </c>
      <c r="H12" s="12">
        <v>50520807</v>
      </c>
      <c r="I12" s="12">
        <v>80623211</v>
      </c>
      <c r="J12" s="12">
        <v>82984577</v>
      </c>
      <c r="K12" s="12">
        <f>J12-I12</f>
        <v>2361366</v>
      </c>
      <c r="L12" s="13">
        <f>(K12/I12)</f>
        <v>2.928891036106215E-2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238162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238162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238162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43</v>
      </c>
      <c r="B16" s="14" t="s">
        <v>36</v>
      </c>
      <c r="C16" s="14" t="s">
        <v>36</v>
      </c>
      <c r="D16" s="14" t="s">
        <v>36</v>
      </c>
      <c r="E16" s="15" t="s">
        <v>44</v>
      </c>
      <c r="F16" s="16">
        <v>0</v>
      </c>
      <c r="G16" s="16">
        <v>0</v>
      </c>
      <c r="H16" s="16">
        <v>0</v>
      </c>
      <c r="I16" s="16">
        <v>0</v>
      </c>
      <c r="J16" s="16">
        <v>10</v>
      </c>
      <c r="K16" s="16">
        <f>J16-I16</f>
        <v>10</v>
      </c>
      <c r="L16" s="18" t="s">
        <v>36</v>
      </c>
      <c r="M16" s="1"/>
    </row>
    <row r="17" spans="1:13" ht="15" customHeight="1" x14ac:dyDescent="0.25">
      <c r="A17" s="14" t="s">
        <v>36</v>
      </c>
      <c r="B17" s="14" t="s">
        <v>11</v>
      </c>
      <c r="C17" s="14" t="s">
        <v>36</v>
      </c>
      <c r="D17" s="14" t="s">
        <v>36</v>
      </c>
      <c r="E17" s="15" t="s">
        <v>45</v>
      </c>
      <c r="F17" s="16">
        <v>0</v>
      </c>
      <c r="G17" s="16">
        <v>0</v>
      </c>
      <c r="H17" s="16">
        <v>0</v>
      </c>
      <c r="I17" s="16">
        <v>0</v>
      </c>
      <c r="J17" s="16">
        <v>10</v>
      </c>
      <c r="K17" s="16">
        <f>J17-I17</f>
        <v>10</v>
      </c>
      <c r="L17" s="18" t="s">
        <v>36</v>
      </c>
      <c r="M17" s="1"/>
    </row>
    <row r="18" spans="1:13" ht="15" customHeight="1" x14ac:dyDescent="0.25">
      <c r="A18" s="14" t="s">
        <v>46</v>
      </c>
      <c r="B18" s="14" t="s">
        <v>36</v>
      </c>
      <c r="C18" s="14" t="s">
        <v>36</v>
      </c>
      <c r="D18" s="14" t="s">
        <v>36</v>
      </c>
      <c r="E18" s="15" t="s">
        <v>47</v>
      </c>
      <c r="F18" s="16">
        <v>10</v>
      </c>
      <c r="G18" s="16">
        <v>10</v>
      </c>
      <c r="H18" s="16">
        <v>309493</v>
      </c>
      <c r="I18" s="16">
        <v>10</v>
      </c>
      <c r="J18" s="16">
        <v>20</v>
      </c>
      <c r="K18" s="16">
        <f>J18-I18</f>
        <v>10</v>
      </c>
      <c r="L18" s="18">
        <f>(K18/I18)</f>
        <v>1</v>
      </c>
      <c r="M18" s="1"/>
    </row>
    <row r="19" spans="1:13" ht="27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48</v>
      </c>
      <c r="F19" s="16">
        <v>10</v>
      </c>
      <c r="G19" s="16">
        <v>10</v>
      </c>
      <c r="H19" s="16">
        <v>309493</v>
      </c>
      <c r="I19" s="16">
        <v>10</v>
      </c>
      <c r="J19" s="16">
        <v>10</v>
      </c>
      <c r="K19" s="17"/>
      <c r="L19" s="18" t="s">
        <v>36</v>
      </c>
      <c r="M19" s="1"/>
    </row>
    <row r="20" spans="1:13" ht="15" customHeight="1" x14ac:dyDescent="0.25">
      <c r="A20" s="14" t="s">
        <v>36</v>
      </c>
      <c r="B20" s="14" t="s">
        <v>11</v>
      </c>
      <c r="C20" s="14" t="s">
        <v>36</v>
      </c>
      <c r="D20" s="14" t="s">
        <v>36</v>
      </c>
      <c r="E20" s="15" t="s">
        <v>49</v>
      </c>
      <c r="F20" s="16">
        <v>0</v>
      </c>
      <c r="G20" s="16">
        <v>0</v>
      </c>
      <c r="H20" s="16">
        <v>0</v>
      </c>
      <c r="I20" s="16">
        <v>0</v>
      </c>
      <c r="J20" s="16">
        <v>10</v>
      </c>
      <c r="K20" s="16">
        <f>J20-I20</f>
        <v>10</v>
      </c>
      <c r="L20" s="18" t="s">
        <v>36</v>
      </c>
      <c r="M20" s="1"/>
    </row>
    <row r="21" spans="1:13" ht="15" customHeight="1" x14ac:dyDescent="0.25">
      <c r="A21" s="14" t="s">
        <v>50</v>
      </c>
      <c r="B21" s="14" t="s">
        <v>36</v>
      </c>
      <c r="C21" s="14" t="s">
        <v>36</v>
      </c>
      <c r="D21" s="14" t="s">
        <v>36</v>
      </c>
      <c r="E21" s="15" t="s">
        <v>51</v>
      </c>
      <c r="F21" s="16">
        <v>78366978</v>
      </c>
      <c r="G21" s="16">
        <v>91755957</v>
      </c>
      <c r="H21" s="16">
        <v>49973152</v>
      </c>
      <c r="I21" s="16">
        <v>80623181</v>
      </c>
      <c r="J21" s="16">
        <v>82984527</v>
      </c>
      <c r="K21" s="16">
        <f>J21-I21</f>
        <v>2361346</v>
      </c>
      <c r="L21" s="18">
        <f>(K21/I21)</f>
        <v>2.9288673191895022E-2</v>
      </c>
      <c r="M21" s="1"/>
    </row>
    <row r="22" spans="1:13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52</v>
      </c>
      <c r="F22" s="16">
        <v>78366978</v>
      </c>
      <c r="G22" s="16">
        <v>91755957</v>
      </c>
      <c r="H22" s="16">
        <v>49973152</v>
      </c>
      <c r="I22" s="16">
        <v>80623181</v>
      </c>
      <c r="J22" s="16">
        <v>82984527</v>
      </c>
      <c r="K22" s="16">
        <f>J22-I22</f>
        <v>2361346</v>
      </c>
      <c r="L22" s="18">
        <f>(K22/I22)</f>
        <v>2.9288673191895022E-2</v>
      </c>
      <c r="M22" s="1"/>
    </row>
    <row r="23" spans="1:13" ht="15" customHeight="1" x14ac:dyDescent="0.25">
      <c r="A23" s="14" t="s">
        <v>53</v>
      </c>
      <c r="B23" s="14" t="s">
        <v>36</v>
      </c>
      <c r="C23" s="14" t="s">
        <v>36</v>
      </c>
      <c r="D23" s="14" t="s">
        <v>36</v>
      </c>
      <c r="E23" s="15" t="s">
        <v>54</v>
      </c>
      <c r="F23" s="16">
        <v>10</v>
      </c>
      <c r="G23" s="16">
        <v>6946237</v>
      </c>
      <c r="H23" s="16">
        <v>0</v>
      </c>
      <c r="I23" s="16">
        <v>10</v>
      </c>
      <c r="J23" s="16">
        <v>10</v>
      </c>
      <c r="K23" s="17"/>
      <c r="L23" s="18" t="s">
        <v>36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55</v>
      </c>
      <c r="F24" s="12">
        <v>78367008</v>
      </c>
      <c r="G24" s="12">
        <v>98702214</v>
      </c>
      <c r="H24" s="12">
        <v>52738929</v>
      </c>
      <c r="I24" s="12">
        <v>80623211</v>
      </c>
      <c r="J24" s="12">
        <v>82984577</v>
      </c>
      <c r="K24" s="12">
        <f t="shared" ref="K24:K34" si="0">J24-I24</f>
        <v>2361366</v>
      </c>
      <c r="L24" s="13">
        <f t="shared" ref="L24:L34" si="1">(K24/I24)</f>
        <v>2.928891036106215E-2</v>
      </c>
      <c r="M24" s="1"/>
    </row>
    <row r="25" spans="1:13" ht="15" customHeight="1" x14ac:dyDescent="0.25">
      <c r="A25" s="14" t="s">
        <v>56</v>
      </c>
      <c r="B25" s="14" t="s">
        <v>36</v>
      </c>
      <c r="C25" s="14" t="s">
        <v>36</v>
      </c>
      <c r="D25" s="14" t="s">
        <v>36</v>
      </c>
      <c r="E25" s="15" t="s">
        <v>57</v>
      </c>
      <c r="F25" s="16">
        <v>22787200</v>
      </c>
      <c r="G25" s="16">
        <v>22180889</v>
      </c>
      <c r="H25" s="16">
        <v>15444462</v>
      </c>
      <c r="I25" s="16">
        <v>23442706</v>
      </c>
      <c r="J25" s="16">
        <v>24092651</v>
      </c>
      <c r="K25" s="16">
        <f t="shared" si="0"/>
        <v>649945</v>
      </c>
      <c r="L25" s="18">
        <f t="shared" si="1"/>
        <v>2.772482835385983E-2</v>
      </c>
      <c r="M25" s="1"/>
    </row>
    <row r="26" spans="1:13" ht="15" customHeight="1" x14ac:dyDescent="0.25">
      <c r="A26" s="14" t="s">
        <v>58</v>
      </c>
      <c r="B26" s="14" t="s">
        <v>36</v>
      </c>
      <c r="C26" s="14" t="s">
        <v>36</v>
      </c>
      <c r="D26" s="14" t="s">
        <v>36</v>
      </c>
      <c r="E26" s="15" t="s">
        <v>59</v>
      </c>
      <c r="F26" s="16">
        <v>3366382</v>
      </c>
      <c r="G26" s="16">
        <v>3366382</v>
      </c>
      <c r="H26" s="16">
        <v>1887353</v>
      </c>
      <c r="I26" s="16">
        <v>3463334</v>
      </c>
      <c r="J26" s="16">
        <v>3463336</v>
      </c>
      <c r="K26" s="16">
        <f t="shared" si="0"/>
        <v>2</v>
      </c>
      <c r="L26" s="18">
        <f t="shared" si="1"/>
        <v>5.7747823340168748E-7</v>
      </c>
      <c r="M26" s="1"/>
    </row>
    <row r="27" spans="1:13" ht="15" customHeight="1" x14ac:dyDescent="0.25">
      <c r="A27" s="14" t="s">
        <v>60</v>
      </c>
      <c r="B27" s="14" t="s">
        <v>36</v>
      </c>
      <c r="C27" s="14" t="s">
        <v>36</v>
      </c>
      <c r="D27" s="14" t="s">
        <v>36</v>
      </c>
      <c r="E27" s="15" t="s">
        <v>39</v>
      </c>
      <c r="F27" s="16">
        <v>52213396</v>
      </c>
      <c r="G27" s="16">
        <v>62213396</v>
      </c>
      <c r="H27" s="16">
        <v>24828352</v>
      </c>
      <c r="I27" s="16">
        <v>53717141</v>
      </c>
      <c r="J27" s="16">
        <v>55419815</v>
      </c>
      <c r="K27" s="16">
        <f t="shared" si="0"/>
        <v>1702674</v>
      </c>
      <c r="L27" s="18">
        <f t="shared" si="1"/>
        <v>3.169703316861186E-2</v>
      </c>
      <c r="M27" s="1"/>
    </row>
    <row r="28" spans="1:13" ht="15" customHeight="1" x14ac:dyDescent="0.25">
      <c r="A28" s="14" t="s">
        <v>36</v>
      </c>
      <c r="B28" s="14" t="s">
        <v>11</v>
      </c>
      <c r="C28" s="14" t="s">
        <v>36</v>
      </c>
      <c r="D28" s="14" t="s">
        <v>36</v>
      </c>
      <c r="E28" s="15" t="s">
        <v>61</v>
      </c>
      <c r="F28" s="16">
        <v>2274511</v>
      </c>
      <c r="G28" s="16">
        <v>2274511</v>
      </c>
      <c r="H28" s="16">
        <v>2274511</v>
      </c>
      <c r="I28" s="16">
        <v>2340017</v>
      </c>
      <c r="J28" s="16">
        <v>3513352</v>
      </c>
      <c r="K28" s="16">
        <f t="shared" si="0"/>
        <v>1173335</v>
      </c>
      <c r="L28" s="18">
        <f t="shared" si="1"/>
        <v>0.50142157086892958</v>
      </c>
      <c r="M28" s="1"/>
    </row>
    <row r="29" spans="1:13" ht="15.75" customHeight="1" x14ac:dyDescent="0.25">
      <c r="A29" s="14" t="s">
        <v>36</v>
      </c>
      <c r="B29" s="14" t="s">
        <v>36</v>
      </c>
      <c r="C29" s="14" t="s">
        <v>62</v>
      </c>
      <c r="D29" s="14" t="s">
        <v>36</v>
      </c>
      <c r="E29" s="15" t="s">
        <v>63</v>
      </c>
      <c r="F29" s="16">
        <v>2274511</v>
      </c>
      <c r="G29" s="16">
        <v>2274511</v>
      </c>
      <c r="H29" s="16">
        <v>2274511</v>
      </c>
      <c r="I29" s="16">
        <v>2340017</v>
      </c>
      <c r="J29" s="16">
        <v>3513352</v>
      </c>
      <c r="K29" s="16">
        <f t="shared" si="0"/>
        <v>1173335</v>
      </c>
      <c r="L29" s="18">
        <f t="shared" si="1"/>
        <v>0.50142157086892958</v>
      </c>
      <c r="M29" s="1"/>
    </row>
    <row r="30" spans="1:13" ht="15" customHeight="1" x14ac:dyDescent="0.25">
      <c r="A30" s="14" t="s">
        <v>36</v>
      </c>
      <c r="B30" s="14" t="s">
        <v>64</v>
      </c>
      <c r="C30" s="14" t="s">
        <v>36</v>
      </c>
      <c r="D30" s="14" t="s">
        <v>36</v>
      </c>
      <c r="E30" s="15" t="s">
        <v>65</v>
      </c>
      <c r="F30" s="16">
        <v>44759799</v>
      </c>
      <c r="G30" s="16">
        <v>54759799</v>
      </c>
      <c r="H30" s="16">
        <v>21303337</v>
      </c>
      <c r="I30" s="16">
        <v>46048880</v>
      </c>
      <c r="J30" s="16">
        <v>48815877</v>
      </c>
      <c r="K30" s="16">
        <f t="shared" si="0"/>
        <v>2766997</v>
      </c>
      <c r="L30" s="18">
        <f t="shared" si="1"/>
        <v>6.0088258389780595E-2</v>
      </c>
      <c r="M30" s="1"/>
    </row>
    <row r="31" spans="1:13" ht="18.75" customHeight="1" x14ac:dyDescent="0.25">
      <c r="A31" s="14" t="s">
        <v>36</v>
      </c>
      <c r="B31" s="14" t="s">
        <v>36</v>
      </c>
      <c r="C31" s="14" t="s">
        <v>66</v>
      </c>
      <c r="D31" s="14" t="s">
        <v>36</v>
      </c>
      <c r="E31" s="15" t="s">
        <v>67</v>
      </c>
      <c r="F31" s="16">
        <v>2312338</v>
      </c>
      <c r="G31" s="16">
        <v>2312338</v>
      </c>
      <c r="H31" s="16">
        <v>964295</v>
      </c>
      <c r="I31" s="16">
        <v>2378933</v>
      </c>
      <c r="J31" s="16">
        <v>0</v>
      </c>
      <c r="K31" s="16">
        <f t="shared" si="0"/>
        <v>-2378933</v>
      </c>
      <c r="L31" s="18">
        <f t="shared" si="1"/>
        <v>-1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68</v>
      </c>
      <c r="D32" s="14" t="s">
        <v>36</v>
      </c>
      <c r="E32" s="15" t="s">
        <v>69</v>
      </c>
      <c r="F32" s="16">
        <v>1960460</v>
      </c>
      <c r="G32" s="16">
        <v>1960460</v>
      </c>
      <c r="H32" s="16">
        <v>1706</v>
      </c>
      <c r="I32" s="16">
        <v>2016921</v>
      </c>
      <c r="J32" s="16">
        <v>0</v>
      </c>
      <c r="K32" s="16">
        <f t="shared" si="0"/>
        <v>-2016921</v>
      </c>
      <c r="L32" s="18">
        <f t="shared" si="1"/>
        <v>-1</v>
      </c>
      <c r="M32" s="1"/>
    </row>
    <row r="33" spans="1:13" ht="15" customHeight="1" x14ac:dyDescent="0.25">
      <c r="A33" s="14" t="s">
        <v>36</v>
      </c>
      <c r="B33" s="14" t="s">
        <v>36</v>
      </c>
      <c r="C33" s="14" t="s">
        <v>70</v>
      </c>
      <c r="D33" s="14" t="s">
        <v>36</v>
      </c>
      <c r="E33" s="15" t="s">
        <v>71</v>
      </c>
      <c r="F33" s="16">
        <v>17511030</v>
      </c>
      <c r="G33" s="16">
        <v>17511030</v>
      </c>
      <c r="H33" s="16">
        <v>17382524</v>
      </c>
      <c r="I33" s="16">
        <v>18015348</v>
      </c>
      <c r="J33" s="16">
        <v>18136196</v>
      </c>
      <c r="K33" s="16">
        <f t="shared" si="0"/>
        <v>120848</v>
      </c>
      <c r="L33" s="18">
        <f t="shared" si="1"/>
        <v>6.7080580402887578E-3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72</v>
      </c>
      <c r="D34" s="14" t="s">
        <v>36</v>
      </c>
      <c r="E34" s="15" t="s">
        <v>73</v>
      </c>
      <c r="F34" s="16">
        <v>17388801</v>
      </c>
      <c r="G34" s="16">
        <v>17388801</v>
      </c>
      <c r="H34" s="16">
        <v>1196344</v>
      </c>
      <c r="I34" s="16">
        <v>17889598</v>
      </c>
      <c r="J34" s="16">
        <v>17105290</v>
      </c>
      <c r="K34" s="16">
        <f t="shared" si="0"/>
        <v>-784308</v>
      </c>
      <c r="L34" s="18">
        <f t="shared" si="1"/>
        <v>-4.3841566479023174E-2</v>
      </c>
      <c r="M34" s="1"/>
    </row>
    <row r="35" spans="1:13" ht="15" customHeight="1" x14ac:dyDescent="0.25">
      <c r="A35" s="14" t="s">
        <v>36</v>
      </c>
      <c r="B35" s="14" t="s">
        <v>36</v>
      </c>
      <c r="C35" s="14" t="s">
        <v>74</v>
      </c>
      <c r="D35" s="14" t="s">
        <v>36</v>
      </c>
      <c r="E35" s="15" t="s">
        <v>75</v>
      </c>
      <c r="F35" s="16">
        <v>1281888</v>
      </c>
      <c r="G35" s="16">
        <v>1281888</v>
      </c>
      <c r="H35" s="16">
        <v>469371</v>
      </c>
      <c r="I35" s="16">
        <v>1318806</v>
      </c>
      <c r="J35" s="16">
        <v>1318806</v>
      </c>
      <c r="K35" s="17"/>
      <c r="L35" s="18" t="s">
        <v>36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76</v>
      </c>
      <c r="D36" s="14" t="s">
        <v>36</v>
      </c>
      <c r="E36" s="15" t="s">
        <v>77</v>
      </c>
      <c r="F36" s="16">
        <v>4305282</v>
      </c>
      <c r="G36" s="16">
        <v>14305282</v>
      </c>
      <c r="H36" s="16">
        <v>1289097</v>
      </c>
      <c r="I36" s="16">
        <v>4429274</v>
      </c>
      <c r="J36" s="16">
        <v>4429274</v>
      </c>
      <c r="K36" s="17"/>
      <c r="L36" s="18" t="s">
        <v>36</v>
      </c>
      <c r="M36" s="1"/>
    </row>
    <row r="37" spans="1:13" ht="15.75" customHeight="1" x14ac:dyDescent="0.25">
      <c r="A37" s="14" t="s">
        <v>36</v>
      </c>
      <c r="B37" s="14" t="s">
        <v>36</v>
      </c>
      <c r="C37" s="14" t="s">
        <v>78</v>
      </c>
      <c r="D37" s="14" t="s">
        <v>36</v>
      </c>
      <c r="E37" s="15" t="s">
        <v>79</v>
      </c>
      <c r="F37" s="16">
        <v>0</v>
      </c>
      <c r="G37" s="16">
        <v>0</v>
      </c>
      <c r="H37" s="16">
        <v>0</v>
      </c>
      <c r="I37" s="16">
        <v>0</v>
      </c>
      <c r="J37" s="16">
        <v>1436527</v>
      </c>
      <c r="K37" s="16">
        <f t="shared" ref="K37:K51" si="2">J37-I37</f>
        <v>1436527</v>
      </c>
      <c r="L37" s="18" t="s">
        <v>36</v>
      </c>
      <c r="M37" s="1"/>
    </row>
    <row r="38" spans="1:13" ht="15" customHeight="1" x14ac:dyDescent="0.25">
      <c r="A38" s="14" t="s">
        <v>36</v>
      </c>
      <c r="B38" s="14" t="s">
        <v>36</v>
      </c>
      <c r="C38" s="14" t="s">
        <v>80</v>
      </c>
      <c r="D38" s="14" t="s">
        <v>36</v>
      </c>
      <c r="E38" s="15" t="s">
        <v>81</v>
      </c>
      <c r="F38" s="16">
        <v>0</v>
      </c>
      <c r="G38" s="16">
        <v>0</v>
      </c>
      <c r="H38" s="16">
        <v>0</v>
      </c>
      <c r="I38" s="16">
        <v>0</v>
      </c>
      <c r="J38" s="16">
        <v>1246391</v>
      </c>
      <c r="K38" s="16">
        <f t="shared" si="2"/>
        <v>1246391</v>
      </c>
      <c r="L38" s="18" t="s">
        <v>36</v>
      </c>
      <c r="M38" s="1"/>
    </row>
    <row r="39" spans="1:13" ht="15" customHeight="1" x14ac:dyDescent="0.25">
      <c r="A39" s="14" t="s">
        <v>36</v>
      </c>
      <c r="B39" s="14" t="s">
        <v>36</v>
      </c>
      <c r="C39" s="14" t="s">
        <v>82</v>
      </c>
      <c r="D39" s="14" t="s">
        <v>36</v>
      </c>
      <c r="E39" s="15" t="s">
        <v>83</v>
      </c>
      <c r="F39" s="16">
        <v>0</v>
      </c>
      <c r="G39" s="16">
        <v>0</v>
      </c>
      <c r="H39" s="16">
        <v>0</v>
      </c>
      <c r="I39" s="16">
        <v>0</v>
      </c>
      <c r="J39" s="16">
        <v>2056993</v>
      </c>
      <c r="K39" s="16">
        <f t="shared" si="2"/>
        <v>2056993</v>
      </c>
      <c r="L39" s="18" t="s">
        <v>36</v>
      </c>
      <c r="M39" s="1"/>
    </row>
    <row r="40" spans="1:13" ht="15" customHeight="1" x14ac:dyDescent="0.25">
      <c r="A40" s="14" t="s">
        <v>36</v>
      </c>
      <c r="B40" s="14" t="s">
        <v>36</v>
      </c>
      <c r="C40" s="14" t="s">
        <v>84</v>
      </c>
      <c r="D40" s="14" t="s">
        <v>36</v>
      </c>
      <c r="E40" s="15" t="s">
        <v>85</v>
      </c>
      <c r="F40" s="16">
        <v>0</v>
      </c>
      <c r="G40" s="16">
        <v>0</v>
      </c>
      <c r="H40" s="16">
        <v>0</v>
      </c>
      <c r="I40" s="16">
        <v>0</v>
      </c>
      <c r="J40" s="16">
        <v>514400</v>
      </c>
      <c r="K40" s="16">
        <f t="shared" si="2"/>
        <v>514400</v>
      </c>
      <c r="L40" s="18" t="s">
        <v>36</v>
      </c>
      <c r="M40" s="1"/>
    </row>
    <row r="41" spans="1:13" ht="15" customHeight="1" x14ac:dyDescent="0.25">
      <c r="A41" s="14" t="s">
        <v>36</v>
      </c>
      <c r="B41" s="14" t="s">
        <v>36</v>
      </c>
      <c r="C41" s="14" t="s">
        <v>86</v>
      </c>
      <c r="D41" s="14" t="s">
        <v>36</v>
      </c>
      <c r="E41" s="15" t="s">
        <v>87</v>
      </c>
      <c r="F41" s="16">
        <v>0</v>
      </c>
      <c r="G41" s="16">
        <v>0</v>
      </c>
      <c r="H41" s="16">
        <v>0</v>
      </c>
      <c r="I41" s="16">
        <v>0</v>
      </c>
      <c r="J41" s="16">
        <v>2572000</v>
      </c>
      <c r="K41" s="16">
        <f t="shared" si="2"/>
        <v>2572000</v>
      </c>
      <c r="L41" s="18" t="s">
        <v>36</v>
      </c>
      <c r="M41" s="1"/>
    </row>
    <row r="42" spans="1:13" ht="15" customHeight="1" x14ac:dyDescent="0.25">
      <c r="A42" s="14" t="s">
        <v>36</v>
      </c>
      <c r="B42" s="14" t="s">
        <v>50</v>
      </c>
      <c r="C42" s="14" t="s">
        <v>36</v>
      </c>
      <c r="D42" s="14" t="s">
        <v>36</v>
      </c>
      <c r="E42" s="15" t="s">
        <v>88</v>
      </c>
      <c r="F42" s="16">
        <v>5179086</v>
      </c>
      <c r="G42" s="16">
        <v>5179086</v>
      </c>
      <c r="H42" s="16">
        <v>1250504</v>
      </c>
      <c r="I42" s="16">
        <v>5328244</v>
      </c>
      <c r="J42" s="16">
        <v>3090586</v>
      </c>
      <c r="K42" s="16">
        <f t="shared" si="2"/>
        <v>-2237658</v>
      </c>
      <c r="L42" s="18">
        <f>(K42/I42)</f>
        <v>-0.41996162337910953</v>
      </c>
      <c r="M42" s="1"/>
    </row>
    <row r="43" spans="1:13" ht="15" customHeight="1" x14ac:dyDescent="0.25">
      <c r="A43" s="14" t="s">
        <v>36</v>
      </c>
      <c r="B43" s="14" t="s">
        <v>36</v>
      </c>
      <c r="C43" s="14" t="s">
        <v>89</v>
      </c>
      <c r="D43" s="14" t="s">
        <v>36</v>
      </c>
      <c r="E43" s="15" t="s">
        <v>69</v>
      </c>
      <c r="F43" s="16">
        <v>2955410</v>
      </c>
      <c r="G43" s="16">
        <v>2955410</v>
      </c>
      <c r="H43" s="16">
        <v>68461</v>
      </c>
      <c r="I43" s="16">
        <v>3040526</v>
      </c>
      <c r="J43" s="16">
        <v>0</v>
      </c>
      <c r="K43" s="16">
        <f t="shared" si="2"/>
        <v>-3040526</v>
      </c>
      <c r="L43" s="18">
        <f>(K43/I43)</f>
        <v>-1</v>
      </c>
      <c r="M43" s="1"/>
    </row>
    <row r="44" spans="1:13" ht="15" customHeight="1" x14ac:dyDescent="0.25">
      <c r="A44" s="14" t="s">
        <v>36</v>
      </c>
      <c r="B44" s="14" t="s">
        <v>36</v>
      </c>
      <c r="C44" s="14" t="s">
        <v>62</v>
      </c>
      <c r="D44" s="14" t="s">
        <v>36</v>
      </c>
      <c r="E44" s="15" t="s">
        <v>71</v>
      </c>
      <c r="F44" s="16">
        <v>1772598</v>
      </c>
      <c r="G44" s="16">
        <v>1772598</v>
      </c>
      <c r="H44" s="16">
        <v>958024</v>
      </c>
      <c r="I44" s="16">
        <v>1823649</v>
      </c>
      <c r="J44" s="16">
        <v>1702801</v>
      </c>
      <c r="K44" s="16">
        <f t="shared" si="2"/>
        <v>-120848</v>
      </c>
      <c r="L44" s="18">
        <f>(K44/I44)</f>
        <v>-6.6267138029302786E-2</v>
      </c>
      <c r="M44" s="1"/>
    </row>
    <row r="45" spans="1:13" ht="15" customHeight="1" x14ac:dyDescent="0.25">
      <c r="A45" s="14" t="s">
        <v>36</v>
      </c>
      <c r="B45" s="14" t="s">
        <v>36</v>
      </c>
      <c r="C45" s="14" t="s">
        <v>90</v>
      </c>
      <c r="D45" s="14" t="s">
        <v>36</v>
      </c>
      <c r="E45" s="15" t="s">
        <v>81</v>
      </c>
      <c r="F45" s="16">
        <v>0</v>
      </c>
      <c r="G45" s="16">
        <v>0</v>
      </c>
      <c r="H45" s="16">
        <v>0</v>
      </c>
      <c r="I45" s="16">
        <v>0</v>
      </c>
      <c r="J45" s="16">
        <v>1119892</v>
      </c>
      <c r="K45" s="16">
        <f t="shared" si="2"/>
        <v>1119892</v>
      </c>
      <c r="L45" s="18" t="s">
        <v>36</v>
      </c>
      <c r="M45" s="1"/>
    </row>
    <row r="46" spans="1:13" ht="15" customHeight="1" x14ac:dyDescent="0.25">
      <c r="A46" s="14" t="s">
        <v>36</v>
      </c>
      <c r="B46" s="14" t="s">
        <v>36</v>
      </c>
      <c r="C46" s="14" t="s">
        <v>91</v>
      </c>
      <c r="D46" s="14" t="s">
        <v>36</v>
      </c>
      <c r="E46" s="15" t="s">
        <v>92</v>
      </c>
      <c r="F46" s="16">
        <v>451078</v>
      </c>
      <c r="G46" s="16">
        <v>451078</v>
      </c>
      <c r="H46" s="16">
        <v>224019</v>
      </c>
      <c r="I46" s="16">
        <v>464069</v>
      </c>
      <c r="J46" s="16">
        <v>267893</v>
      </c>
      <c r="K46" s="16">
        <f t="shared" si="2"/>
        <v>-196176</v>
      </c>
      <c r="L46" s="18">
        <f>(K46/I46)</f>
        <v>-0.42273024054612568</v>
      </c>
      <c r="M46" s="1"/>
    </row>
    <row r="47" spans="1:13" ht="15" customHeight="1" x14ac:dyDescent="0.25">
      <c r="A47" s="14" t="s">
        <v>93</v>
      </c>
      <c r="B47" s="14" t="s">
        <v>36</v>
      </c>
      <c r="C47" s="14" t="s">
        <v>36</v>
      </c>
      <c r="D47" s="14" t="s">
        <v>36</v>
      </c>
      <c r="E47" s="15" t="s">
        <v>94</v>
      </c>
      <c r="F47" s="16">
        <v>20</v>
      </c>
      <c r="G47" s="16">
        <v>20</v>
      </c>
      <c r="H47" s="16">
        <v>0</v>
      </c>
      <c r="I47" s="16">
        <v>20</v>
      </c>
      <c r="J47" s="16">
        <v>10</v>
      </c>
      <c r="K47" s="16">
        <f t="shared" si="2"/>
        <v>-10</v>
      </c>
      <c r="L47" s="18">
        <f>(K47/I47)</f>
        <v>-0.5</v>
      </c>
      <c r="M47" s="1"/>
    </row>
    <row r="48" spans="1:13" ht="15" customHeight="1" x14ac:dyDescent="0.25">
      <c r="A48" s="14" t="s">
        <v>36</v>
      </c>
      <c r="B48" s="14" t="s">
        <v>95</v>
      </c>
      <c r="C48" s="14" t="s">
        <v>36</v>
      </c>
      <c r="D48" s="14" t="s">
        <v>36</v>
      </c>
      <c r="E48" s="15" t="s">
        <v>96</v>
      </c>
      <c r="F48" s="16">
        <v>20</v>
      </c>
      <c r="G48" s="16">
        <v>20</v>
      </c>
      <c r="H48" s="16">
        <v>0</v>
      </c>
      <c r="I48" s="16">
        <v>20</v>
      </c>
      <c r="J48" s="16">
        <v>10</v>
      </c>
      <c r="K48" s="16">
        <f t="shared" si="2"/>
        <v>-10</v>
      </c>
      <c r="L48" s="18">
        <f>(K48/I48)</f>
        <v>-0.5</v>
      </c>
      <c r="M48" s="1"/>
    </row>
    <row r="49" spans="1:13" ht="17.25" customHeight="1" x14ac:dyDescent="0.25">
      <c r="A49" s="14" t="s">
        <v>97</v>
      </c>
      <c r="B49" s="14" t="s">
        <v>36</v>
      </c>
      <c r="C49" s="14" t="s">
        <v>36</v>
      </c>
      <c r="D49" s="14" t="s">
        <v>36</v>
      </c>
      <c r="E49" s="15" t="s">
        <v>98</v>
      </c>
      <c r="F49" s="16">
        <v>0</v>
      </c>
      <c r="G49" s="16">
        <v>0</v>
      </c>
      <c r="H49" s="16">
        <v>0</v>
      </c>
      <c r="I49" s="16">
        <v>0</v>
      </c>
      <c r="J49" s="16">
        <v>8745</v>
      </c>
      <c r="K49" s="16">
        <f t="shared" si="2"/>
        <v>8745</v>
      </c>
      <c r="L49" s="18" t="s">
        <v>36</v>
      </c>
      <c r="M49" s="1"/>
    </row>
    <row r="50" spans="1:13" ht="15" customHeight="1" x14ac:dyDescent="0.25">
      <c r="A50" s="14" t="s">
        <v>36</v>
      </c>
      <c r="B50" s="14" t="s">
        <v>99</v>
      </c>
      <c r="C50" s="14" t="s">
        <v>36</v>
      </c>
      <c r="D50" s="14" t="s">
        <v>36</v>
      </c>
      <c r="E50" s="15" t="s">
        <v>100</v>
      </c>
      <c r="F50" s="16">
        <v>0</v>
      </c>
      <c r="G50" s="16">
        <v>0</v>
      </c>
      <c r="H50" s="16">
        <v>0</v>
      </c>
      <c r="I50" s="16">
        <v>0</v>
      </c>
      <c r="J50" s="16">
        <v>7202</v>
      </c>
      <c r="K50" s="16">
        <f t="shared" si="2"/>
        <v>7202</v>
      </c>
      <c r="L50" s="18" t="s">
        <v>36</v>
      </c>
      <c r="M50" s="1"/>
    </row>
    <row r="51" spans="1:13" ht="15" customHeight="1" x14ac:dyDescent="0.25">
      <c r="A51" s="14" t="s">
        <v>36</v>
      </c>
      <c r="B51" s="14" t="s">
        <v>38</v>
      </c>
      <c r="C51" s="14" t="s">
        <v>36</v>
      </c>
      <c r="D51" s="14" t="s">
        <v>36</v>
      </c>
      <c r="E51" s="15" t="s">
        <v>101</v>
      </c>
      <c r="F51" s="16">
        <v>0</v>
      </c>
      <c r="G51" s="16">
        <v>0</v>
      </c>
      <c r="H51" s="16">
        <v>0</v>
      </c>
      <c r="I51" s="16">
        <v>0</v>
      </c>
      <c r="J51" s="16">
        <v>1543</v>
      </c>
      <c r="K51" s="16">
        <f t="shared" si="2"/>
        <v>1543</v>
      </c>
      <c r="L51" s="18" t="s">
        <v>36</v>
      </c>
      <c r="M51" s="1"/>
    </row>
    <row r="52" spans="1:13" ht="15" customHeight="1" x14ac:dyDescent="0.25">
      <c r="A52" s="14" t="s">
        <v>102</v>
      </c>
      <c r="B52" s="14" t="s">
        <v>36</v>
      </c>
      <c r="C52" s="14" t="s">
        <v>36</v>
      </c>
      <c r="D52" s="14" t="s">
        <v>36</v>
      </c>
      <c r="E52" s="15" t="s">
        <v>103</v>
      </c>
      <c r="F52" s="16">
        <v>10</v>
      </c>
      <c r="G52" s="16">
        <v>10941527</v>
      </c>
      <c r="H52" s="16">
        <v>10578762</v>
      </c>
      <c r="I52" s="16">
        <v>10</v>
      </c>
      <c r="J52" s="16">
        <v>10</v>
      </c>
      <c r="K52" s="17"/>
      <c r="L52" s="18" t="s">
        <v>36</v>
      </c>
      <c r="M52" s="1"/>
    </row>
    <row r="53" spans="1:13" ht="15" customHeight="1" x14ac:dyDescent="0.25">
      <c r="A53" s="14" t="s">
        <v>36</v>
      </c>
      <c r="B53" s="14" t="s">
        <v>43</v>
      </c>
      <c r="C53" s="14" t="s">
        <v>36</v>
      </c>
      <c r="D53" s="14" t="s">
        <v>36</v>
      </c>
      <c r="E53" s="15" t="s">
        <v>104</v>
      </c>
      <c r="F53" s="16">
        <v>10</v>
      </c>
      <c r="G53" s="16">
        <v>10941527</v>
      </c>
      <c r="H53" s="16">
        <v>10578762</v>
      </c>
      <c r="I53" s="16">
        <v>10</v>
      </c>
      <c r="J53" s="16">
        <v>10</v>
      </c>
      <c r="K53" s="17"/>
      <c r="L53" s="18" t="s">
        <v>36</v>
      </c>
      <c r="M53" s="1"/>
    </row>
    <row r="54" spans="1:13" ht="15" customHeight="1" x14ac:dyDescent="0.25">
      <c r="A54" s="14" t="s">
        <v>105</v>
      </c>
      <c r="B54" s="14" t="s">
        <v>36</v>
      </c>
      <c r="C54" s="14" t="s">
        <v>36</v>
      </c>
      <c r="D54" s="14" t="s">
        <v>36</v>
      </c>
      <c r="E54" s="15" t="s">
        <v>106</v>
      </c>
      <c r="F54" s="16">
        <v>0</v>
      </c>
      <c r="G54" s="16">
        <v>0</v>
      </c>
      <c r="H54" s="16">
        <v>0</v>
      </c>
      <c r="I54" s="16">
        <v>0</v>
      </c>
      <c r="J54" s="16">
        <v>10</v>
      </c>
      <c r="K54" s="16">
        <f>J54-I54</f>
        <v>10</v>
      </c>
      <c r="L54" s="18" t="s">
        <v>36</v>
      </c>
      <c r="M54" s="1"/>
    </row>
    <row r="55" spans="1:13" ht="15" customHeight="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"/>
    </row>
    <row r="56" spans="1:13" ht="1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42" t="s">
        <v>107</v>
      </c>
      <c r="B58" s="43"/>
      <c r="C58" s="43"/>
      <c r="D58" s="43"/>
      <c r="E58" s="43"/>
      <c r="F58" s="20">
        <v>78366978</v>
      </c>
      <c r="G58" s="20">
        <v>87760667</v>
      </c>
      <c r="H58" s="20">
        <v>42160167</v>
      </c>
      <c r="I58" s="20">
        <v>80623181</v>
      </c>
      <c r="J58" s="20">
        <v>82984547</v>
      </c>
      <c r="K58" s="20">
        <v>2361366</v>
      </c>
      <c r="L58" s="21">
        <v>2.9288921259507238E-2</v>
      </c>
      <c r="M58" s="1"/>
    </row>
    <row r="59" spans="1:13" ht="15" customHeight="1" x14ac:dyDescent="0.25">
      <c r="A59" s="44" t="s">
        <v>108</v>
      </c>
      <c r="B59" s="45"/>
      <c r="C59" s="45"/>
      <c r="D59" s="45"/>
      <c r="E59" s="45"/>
      <c r="F59" s="45"/>
      <c r="G59" s="45"/>
      <c r="H59" s="45"/>
      <c r="I59" s="45"/>
      <c r="J59" s="45"/>
      <c r="K59" s="1"/>
      <c r="L59" s="1"/>
      <c r="M59" s="1"/>
    </row>
    <row r="60" spans="1:13" ht="5.099999999999999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</sheetData>
  <mergeCells count="18">
    <mergeCell ref="K10:K11"/>
    <mergeCell ref="L10:L11"/>
    <mergeCell ref="A58:E58"/>
    <mergeCell ref="A59:J5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2026-09-28T18:55:14Z</dcterms:modified>
</cp:coreProperties>
</file>