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72DE5A71-DD64-40A2-8234-AD157A99B9E1}" xr6:coauthVersionLast="47" xr6:coauthVersionMax="47" xr10:uidLastSave="{00000000-0000-0000-0000-000000000000}"/>
  <bookViews>
    <workbookView xWindow="3495" yWindow="3495" windowWidth="20460" windowHeight="10770" xr2:uid="{00000000-000D-0000-FFFF-FFFF00000000}"/>
  </bookViews>
  <sheets>
    <sheet name="cuadro Comparativo analitico" sheetId="1" r:id="rId1"/>
  </sheets>
  <definedNames>
    <definedName name="_xlnm.Print_Area" localSheetId="0">'cuadro Comparativo analitico'!$A$1:$K$36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J26" i="1"/>
  <c r="K26" i="1" s="1"/>
  <c r="J25" i="1"/>
  <c r="K25" i="1" s="1"/>
  <c r="J24" i="1"/>
  <c r="K24" i="1" s="1"/>
  <c r="J22" i="1"/>
  <c r="J21" i="1"/>
  <c r="J20" i="1"/>
  <c r="K20" i="1" s="1"/>
  <c r="J19" i="1"/>
  <c r="K19" i="1" s="1"/>
  <c r="J18" i="1"/>
  <c r="J16" i="1"/>
  <c r="K16" i="1" s="1"/>
  <c r="J12" i="1"/>
  <c r="K12" i="1" s="1"/>
</calcChain>
</file>

<file path=xl/sharedStrings.xml><?xml version="1.0" encoding="utf-8"?>
<sst xmlns="http://schemas.openxmlformats.org/spreadsheetml/2006/main" count="145" uniqueCount="77">
  <si>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</si>
  <si>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</si>
  <si>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</si>
  <si>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</si>
  <si>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</si>
  <si>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LAS CULTURAS, LAS ARTES Y EL PATRIMONIO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</si>
  <si>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</si>
  <si>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29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</si>
  <si>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</si>
  <si>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NACIONAL DEL PATRIMONIO CULTURAL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</si>
  <si>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</si>
  <si>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03</t>
    </r>
  </si>
  <si>
    <r>
      <rPr>
        <sz val="10"/>
        <rFont val="Times New Roman"/>
      </rPr>
      <t>Programa:</t>
    </r>
  </si>
  <si>
    <r>
      <rPr>
        <sz val="10"/>
        <rFont val="Times New Roman"/>
      </rPr>
      <t>CONSEJO DE MONUMENTOS NACIONALES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</si>
  <si>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</si>
  <si>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</si>
  <si>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</si>
  <si>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</si>
  <si>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</si>
  <si>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</si>
  <si>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</si>
  <si>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</si>
  <si>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</si>
  <si>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</si>
  <si>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</si>
  <si>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</si>
  <si>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</si>
  <si>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</si>
  <si>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</si>
  <si>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</si>
  <si>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</si>
  <si>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</si>
  <si>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</si>
  <si>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</si>
  <si>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</si>
  <si>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05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</si>
  <si>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</si>
  <si>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02</t>
    </r>
  </si>
  <si>
    <r>
      <rPr>
        <sz val="10"/>
        <rFont val="Times New Roman"/>
      </rPr>
      <t>Del Gobierno Central</t>
    </r>
  </si>
  <si>
    <r>
      <rPr>
        <sz val="10"/>
        <rFont val="Times New Roman"/>
      </rPr>
      <t>201</t>
    </r>
  </si>
  <si>
    <r>
      <rPr>
        <sz val="10"/>
        <rFont val="Times New Roman"/>
      </rPr>
      <t>Recuperación de Licencias Médicas - FONASA</t>
    </r>
  </si>
  <si>
    <r>
      <rPr>
        <sz val="10"/>
        <rFont val="Times New Roman"/>
      </rPr>
      <t>08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</si>
  <si>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</si>
  <si>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01</t>
    </r>
  </si>
  <si>
    <r>
      <rPr>
        <sz val="10"/>
        <rFont val="Times New Roman"/>
      </rPr>
      <t>Recuperaciones y Reembolsos por Licencias Médicas</t>
    </r>
  </si>
  <si>
    <r>
      <rPr>
        <sz val="10"/>
        <rFont val="Times New Roman"/>
      </rPr>
      <t>99</t>
    </r>
  </si>
  <si>
    <r>
      <rPr>
        <sz val="10"/>
        <rFont val="Times New Roman"/>
      </rPr>
      <t>Otros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</si>
  <si>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</si>
  <si>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</si>
  <si>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Libre</t>
    </r>
  </si>
  <si>
    <r>
      <rPr>
        <sz val="10"/>
        <rFont val="Times New Roman"/>
      </rPr>
      <t>12</t>
    </r>
  </si>
  <si>
    <r>
      <rPr>
        <sz val="10"/>
        <rFont val="Times New Roman"/>
      </rPr>
      <t>RECUPERACIÓN DE PRÉSTAMOS</t>
    </r>
  </si>
  <si>
    <r>
      <rPr>
        <sz val="10"/>
        <rFont val="Times New Roman"/>
      </rPr>
      <t>10</t>
    </r>
  </si>
  <si>
    <r>
      <rPr>
        <sz val="10"/>
        <rFont val="Times New Roman"/>
      </rPr>
      <t>Ingresos por Percibir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</si>
  <si>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</si>
  <si>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</si>
  <si>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</si>
  <si>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</si>
  <si>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</si>
  <si>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</si>
  <si>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</si>
  <si>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23</t>
    </r>
  </si>
  <si>
    <r>
      <rPr>
        <sz val="10"/>
        <rFont val="Times New Roman"/>
      </rPr>
      <t>PRESTACIONES DE SEGURIDAD SOCIAL</t>
    </r>
  </si>
  <si>
    <r>
      <rPr>
        <sz val="10"/>
        <rFont val="Times New Roman"/>
      </rPr>
      <t>Prestaciones Sociales del Empleador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</si>
  <si>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</si>
  <si>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</si>
  <si>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</si>
  <si>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</si>
  <si>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</si>
  <si>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07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</si>
  <si>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</si>
  <si>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</si>
  <si>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</si>
  <si>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</si>
  <si>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</si>
  <si>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Variación monto $     (5) - (4)</t>
  </si>
  <si>
    <t xml:space="preserve">   Variación %                   (6) /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</si>
</sst>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b/>
      <sz val="10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5" borderId="1" xfId="0" applyFont="1" applyFill="1" applyBorder="1" applyAlignment="1">
      <alignment horizontal="left" vertical="center" wrapText="1"/>
    </xf>
    <xf numFmtId="0" fontId="3" fillId="18" borderId="1" xfId="0" applyFont="1" applyFill="1" applyBorder="1" applyAlignment="1">
      <alignment horizontal="center" vertical="top" wrapText="1"/>
    </xf>
    <xf numFmtId="0" fontId="2" fillId="20" borderId="9" xfId="0" applyFont="1" applyFill="1" applyBorder="1" applyAlignment="1">
      <alignment horizontal="center" vertical="center" wrapText="1"/>
    </xf>
    <xf numFmtId="0" fontId="2" fillId="21" borderId="9" xfId="0" applyFont="1" applyFill="1" applyBorder="1" applyAlignment="1">
      <alignment horizontal="center" vertical="center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0" xfId="0" applyFont="1" applyFill="1" applyBorder="1" applyAlignment="1">
      <alignment horizontal="center" vertical="top" wrapText="1"/>
    </xf>
    <xf numFmtId="0" fontId="2" fillId="25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top" wrapText="1"/>
    </xf>
    <xf numFmtId="0" fontId="2" fillId="29" borderId="8" xfId="0" applyFont="1" applyFill="1" applyBorder="1" applyAlignment="1">
      <alignment horizontal="left" vertical="top" wrapText="1"/>
    </xf>
    <xf numFmtId="3" fontId="2" fillId="30" borderId="8" xfId="0" applyNumberFormat="1" applyFont="1" applyFill="1" applyBorder="1" applyAlignment="1">
      <alignment horizontal="right" vertical="top" wrapText="1"/>
    </xf>
    <xf numFmtId="164" fontId="2" fillId="31" borderId="8" xfId="0" applyNumberFormat="1" applyFont="1" applyFill="1" applyBorder="1" applyAlignment="1">
      <alignment horizontal="right" vertical="top" wrapText="1"/>
    </xf>
    <xf numFmtId="0" fontId="3" fillId="32" borderId="12" xfId="0" applyFont="1" applyFill="1" applyBorder="1" applyAlignment="1">
      <alignment horizontal="center" vertical="top" wrapText="1"/>
    </xf>
    <xf numFmtId="0" fontId="3" fillId="33" borderId="12" xfId="0" applyFont="1" applyFill="1" applyBorder="1" applyAlignment="1">
      <alignment horizontal="left" vertical="top" wrapText="1"/>
    </xf>
    <xf numFmtId="3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164" fontId="3" fillId="36" borderId="12" xfId="0" applyNumberFormat="1" applyFont="1" applyFill="1" applyBorder="1" applyAlignment="1">
      <alignment horizontal="right" vertical="top" wrapText="1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0" fontId="3" fillId="32" borderId="13" xfId="0" applyFont="1" applyFill="1" applyBorder="1" applyAlignment="1">
      <alignment horizontal="center" vertical="top" wrapText="1"/>
    </xf>
    <xf numFmtId="0" fontId="3" fillId="33" borderId="13" xfId="0" applyFont="1" applyFill="1" applyBorder="1" applyAlignment="1">
      <alignment horizontal="left" vertical="top" wrapText="1"/>
    </xf>
    <xf numFmtId="3" fontId="3" fillId="34" borderId="13" xfId="0" applyNumberFormat="1" applyFont="1" applyFill="1" applyBorder="1" applyAlignment="1">
      <alignment horizontal="right" vertical="top" wrapText="1"/>
    </xf>
    <xf numFmtId="164" fontId="3" fillId="36" borderId="13" xfId="0" applyNumberFormat="1" applyFont="1" applyFill="1" applyBorder="1" applyAlignment="1">
      <alignment horizontal="right" vertical="top" wrapText="1"/>
    </xf>
    <xf numFmtId="0" fontId="9" fillId="25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3" fillId="10" borderId="4" xfId="0" applyFont="1" applyFill="1" applyBorder="1" applyAlignment="1">
      <alignment horizontal="left" vertical="top" wrapText="1"/>
    </xf>
    <xf numFmtId="0" fontId="3" fillId="11" borderId="4" xfId="0" applyFont="1" applyFill="1" applyBorder="1" applyAlignment="1" applyProtection="1">
      <alignment horizontal="left" vertical="top" wrapText="1"/>
      <protection locked="0"/>
    </xf>
    <xf numFmtId="0" fontId="3" fillId="12" borderId="5" xfId="0" applyFont="1" applyFill="1" applyBorder="1" applyAlignment="1">
      <alignment horizontal="left" vertical="top" wrapText="1"/>
    </xf>
    <xf numFmtId="0" fontId="3" fillId="13" borderId="5" xfId="0" applyFont="1" applyFill="1" applyBorder="1" applyAlignment="1" applyProtection="1">
      <alignment horizontal="left" vertical="top" wrapText="1"/>
      <protection locked="0"/>
    </xf>
    <xf numFmtId="0" fontId="3" fillId="14" borderId="6" xfId="0" applyFont="1" applyFill="1" applyBorder="1" applyAlignment="1">
      <alignment horizontal="left" vertical="top" wrapText="1"/>
    </xf>
    <xf numFmtId="0" fontId="3" fillId="15" borderId="6" xfId="0" applyFont="1" applyFill="1" applyBorder="1" applyAlignment="1" applyProtection="1">
      <alignment horizontal="left" vertical="top" wrapText="1"/>
      <protection locked="0"/>
    </xf>
    <xf numFmtId="0" fontId="3" fillId="16" borderId="7" xfId="0" applyFont="1" applyFill="1" applyBorder="1" applyAlignment="1">
      <alignment horizontal="left" vertical="top" wrapText="1"/>
    </xf>
    <xf numFmtId="0" fontId="3" fillId="17" borderId="7" xfId="0" applyFont="1" applyFill="1" applyBorder="1" applyAlignment="1" applyProtection="1">
      <alignment horizontal="left" vertical="top" wrapText="1"/>
      <protection locked="0"/>
    </xf>
    <xf numFmtId="0" fontId="2" fillId="19" borderId="8" xfId="0" applyFont="1" applyFill="1" applyBorder="1" applyAlignment="1">
      <alignment horizontal="center" vertical="center" wrapText="1"/>
    </xf>
    <xf numFmtId="0" fontId="2" fillId="22" borderId="8" xfId="0" applyFont="1" applyFill="1" applyBorder="1" applyAlignment="1" applyProtection="1">
      <alignment horizontal="center" vertical="center" wrapText="1"/>
      <protection locked="0"/>
    </xf>
    <xf numFmtId="0" fontId="3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 applyProtection="1">
      <alignment horizontal="left" vertical="top" wrapText="1"/>
      <protection locked="0"/>
    </xf>
    <xf numFmtId="0" fontId="3" fillId="8" borderId="3" xfId="0" applyFont="1" applyFill="1" applyBorder="1" applyAlignment="1">
      <alignment horizontal="left" vertical="top" wrapText="1"/>
    </xf>
    <xf numFmtId="0" fontId="3" fillId="9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37"/>
  <sheetViews>
    <sheetView tabSelected="1" zoomScaleNormal="100" workbookViewId="0">
      <selection sqref="A1:K36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38.140625" customWidth="1"/>
    <col min="5" max="5" width="15.7109375" customWidth="1"/>
    <col min="6" max="7" width="15" customWidth="1"/>
    <col min="8" max="8" width="16" customWidth="1"/>
    <col min="9" max="9" width="15" customWidth="1"/>
    <col min="10" max="10" width="9.5703125" customWidth="1"/>
    <col min="11" max="11" width="10.85546875" customWidth="1"/>
    <col min="12" max="12" width="5.42578125" customWidth="1"/>
  </cols>
  <sheetData>
    <row r="1" spans="1:12" ht="17.100000000000001" customHeight="1" x14ac:dyDescent="0.25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3"/>
      <c r="K1" s="33"/>
      <c r="L1" s="1"/>
    </row>
    <row r="2" spans="1:12" ht="17.100000000000001" customHeight="1" x14ac:dyDescent="0.25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1"/>
    </row>
    <row r="3" spans="1:12" ht="15" customHeight="1" x14ac:dyDescent="0.25">
      <c r="A3" s="31" t="s">
        <v>2</v>
      </c>
      <c r="B3" s="32"/>
      <c r="C3" s="32"/>
      <c r="D3" s="32"/>
      <c r="E3" s="32"/>
      <c r="F3" s="32"/>
      <c r="G3" s="32"/>
      <c r="H3" s="32"/>
      <c r="I3" s="32"/>
      <c r="J3" s="33"/>
      <c r="K3" s="33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44" t="s">
        <v>4</v>
      </c>
      <c r="B5" s="45"/>
      <c r="C5" s="46" t="s">
        <v>5</v>
      </c>
      <c r="D5" s="47"/>
      <c r="E5" s="47"/>
      <c r="F5" s="47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34" t="s">
        <v>8</v>
      </c>
      <c r="B6" s="35"/>
      <c r="C6" s="36" t="s">
        <v>9</v>
      </c>
      <c r="D6" s="37"/>
      <c r="E6" s="37"/>
      <c r="F6" s="37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38" t="s">
        <v>12</v>
      </c>
      <c r="B7" s="39"/>
      <c r="C7" s="40" t="s">
        <v>13</v>
      </c>
      <c r="D7" s="41"/>
      <c r="E7" s="41"/>
      <c r="F7" s="41"/>
      <c r="G7" s="1"/>
      <c r="H7" s="2" t="s">
        <v>14</v>
      </c>
      <c r="I7" s="2" t="s">
        <v>11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15</v>
      </c>
      <c r="H8" s="1"/>
      <c r="I8" s="1"/>
      <c r="J8" s="1"/>
      <c r="K8" s="1"/>
      <c r="L8" s="1"/>
    </row>
    <row r="9" spans="1:12" ht="15" customHeight="1" x14ac:dyDescent="0.25">
      <c r="A9" s="42" t="s">
        <v>16</v>
      </c>
      <c r="B9" s="42" t="s">
        <v>17</v>
      </c>
      <c r="C9" s="42" t="s">
        <v>18</v>
      </c>
      <c r="D9" s="42" t="s">
        <v>19</v>
      </c>
      <c r="E9" s="4" t="s">
        <v>20</v>
      </c>
      <c r="F9" s="5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1"/>
    </row>
    <row r="10" spans="1:12" ht="64.5" customHeight="1" x14ac:dyDescent="0.25">
      <c r="A10" s="43"/>
      <c r="B10" s="43"/>
      <c r="C10" s="43"/>
      <c r="D10" s="43"/>
      <c r="E10" s="6" t="s">
        <v>27</v>
      </c>
      <c r="F10" s="7" t="s">
        <v>28</v>
      </c>
      <c r="G10" s="7" t="s">
        <v>29</v>
      </c>
      <c r="H10" s="7" t="s">
        <v>27</v>
      </c>
      <c r="I10" s="7" t="s">
        <v>30</v>
      </c>
      <c r="J10" s="25" t="s">
        <v>75</v>
      </c>
      <c r="K10" s="25" t="s">
        <v>76</v>
      </c>
      <c r="L10" s="1"/>
    </row>
    <row r="11" spans="1:12" ht="18" customHeight="1" x14ac:dyDescent="0.25">
      <c r="A11" s="43"/>
      <c r="B11" s="43"/>
      <c r="C11" s="43"/>
      <c r="D11" s="43"/>
      <c r="E11" s="9" t="s">
        <v>31</v>
      </c>
      <c r="F11" s="8" t="s">
        <v>31</v>
      </c>
      <c r="G11" s="8" t="s">
        <v>31</v>
      </c>
      <c r="H11" s="8" t="s">
        <v>32</v>
      </c>
      <c r="I11" s="8" t="s">
        <v>32</v>
      </c>
      <c r="J11" s="26"/>
      <c r="K11" s="26"/>
      <c r="L11" s="1"/>
    </row>
    <row r="12" spans="1:12" ht="15" customHeight="1" x14ac:dyDescent="0.25">
      <c r="A12" s="10" t="s">
        <v>33</v>
      </c>
      <c r="B12" s="10" t="s">
        <v>33</v>
      </c>
      <c r="C12" s="10" t="s">
        <v>33</v>
      </c>
      <c r="D12" s="11" t="s">
        <v>34</v>
      </c>
      <c r="E12" s="12">
        <v>10856878</v>
      </c>
      <c r="F12" s="12">
        <v>10739903</v>
      </c>
      <c r="G12" s="12">
        <v>6617333</v>
      </c>
      <c r="H12" s="12">
        <v>11169554</v>
      </c>
      <c r="I12" s="12">
        <v>10971750</v>
      </c>
      <c r="J12" s="12">
        <f>I12-H12</f>
        <v>-197804</v>
      </c>
      <c r="K12" s="13">
        <f>(J12/H12)</f>
        <v>-1.7709212024043217E-2</v>
      </c>
      <c r="L12" s="1"/>
    </row>
    <row r="13" spans="1:12" ht="15" customHeight="1" x14ac:dyDescent="0.25">
      <c r="A13" s="14" t="s">
        <v>35</v>
      </c>
      <c r="B13" s="14" t="s">
        <v>33</v>
      </c>
      <c r="C13" s="14" t="s">
        <v>33</v>
      </c>
      <c r="D13" s="15" t="s">
        <v>36</v>
      </c>
      <c r="E13" s="16">
        <v>10</v>
      </c>
      <c r="F13" s="16">
        <v>10</v>
      </c>
      <c r="G13" s="16">
        <v>0</v>
      </c>
      <c r="H13" s="16">
        <v>10</v>
      </c>
      <c r="I13" s="16">
        <v>10</v>
      </c>
      <c r="J13" s="17"/>
      <c r="K13" s="18" t="s">
        <v>33</v>
      </c>
      <c r="L13" s="1"/>
    </row>
    <row r="14" spans="1:12" ht="15" customHeight="1" x14ac:dyDescent="0.25">
      <c r="A14" s="14" t="s">
        <v>33</v>
      </c>
      <c r="B14" s="14" t="s">
        <v>37</v>
      </c>
      <c r="C14" s="14" t="s">
        <v>33</v>
      </c>
      <c r="D14" s="15" t="s">
        <v>38</v>
      </c>
      <c r="E14" s="16">
        <v>10</v>
      </c>
      <c r="F14" s="16">
        <v>10</v>
      </c>
      <c r="G14" s="16">
        <v>0</v>
      </c>
      <c r="H14" s="16">
        <v>10</v>
      </c>
      <c r="I14" s="16">
        <v>10</v>
      </c>
      <c r="J14" s="17"/>
      <c r="K14" s="18" t="s">
        <v>33</v>
      </c>
      <c r="L14" s="1"/>
    </row>
    <row r="15" spans="1:12" ht="15" customHeight="1" x14ac:dyDescent="0.25">
      <c r="A15" s="14" t="s">
        <v>33</v>
      </c>
      <c r="B15" s="14" t="s">
        <v>33</v>
      </c>
      <c r="C15" s="14" t="s">
        <v>39</v>
      </c>
      <c r="D15" s="15" t="s">
        <v>40</v>
      </c>
      <c r="E15" s="16">
        <v>10</v>
      </c>
      <c r="F15" s="16">
        <v>10</v>
      </c>
      <c r="G15" s="16">
        <v>0</v>
      </c>
      <c r="H15" s="16">
        <v>10</v>
      </c>
      <c r="I15" s="16">
        <v>10</v>
      </c>
      <c r="J15" s="17"/>
      <c r="K15" s="18" t="s">
        <v>33</v>
      </c>
      <c r="L15" s="1"/>
    </row>
    <row r="16" spans="1:12" ht="15" customHeight="1" x14ac:dyDescent="0.25">
      <c r="A16" s="14" t="s">
        <v>41</v>
      </c>
      <c r="B16" s="14" t="s">
        <v>33</v>
      </c>
      <c r="C16" s="14" t="s">
        <v>33</v>
      </c>
      <c r="D16" s="15" t="s">
        <v>42</v>
      </c>
      <c r="E16" s="16">
        <v>10</v>
      </c>
      <c r="F16" s="16">
        <v>10</v>
      </c>
      <c r="G16" s="16">
        <v>0</v>
      </c>
      <c r="H16" s="16">
        <v>10</v>
      </c>
      <c r="I16" s="16">
        <v>20</v>
      </c>
      <c r="J16" s="16">
        <f>I16-H16</f>
        <v>10</v>
      </c>
      <c r="K16" s="18">
        <f>(J16/H16)</f>
        <v>1</v>
      </c>
      <c r="L16" s="1"/>
    </row>
    <row r="17" spans="1:12" ht="15" customHeight="1" x14ac:dyDescent="0.25">
      <c r="A17" s="14" t="s">
        <v>33</v>
      </c>
      <c r="B17" s="14" t="s">
        <v>43</v>
      </c>
      <c r="C17" s="14" t="s">
        <v>33</v>
      </c>
      <c r="D17" s="15" t="s">
        <v>44</v>
      </c>
      <c r="E17" s="16">
        <v>10</v>
      </c>
      <c r="F17" s="16">
        <v>10</v>
      </c>
      <c r="G17" s="16">
        <v>0</v>
      </c>
      <c r="H17" s="16">
        <v>10</v>
      </c>
      <c r="I17" s="16">
        <v>10</v>
      </c>
      <c r="J17" s="17"/>
      <c r="K17" s="18" t="s">
        <v>33</v>
      </c>
      <c r="L17" s="1"/>
    </row>
    <row r="18" spans="1:12" ht="15" customHeight="1" x14ac:dyDescent="0.25">
      <c r="A18" s="14" t="s">
        <v>33</v>
      </c>
      <c r="B18" s="14" t="s">
        <v>45</v>
      </c>
      <c r="C18" s="14" t="s">
        <v>33</v>
      </c>
      <c r="D18" s="15" t="s">
        <v>46</v>
      </c>
      <c r="E18" s="16">
        <v>0</v>
      </c>
      <c r="F18" s="16">
        <v>0</v>
      </c>
      <c r="G18" s="16">
        <v>0</v>
      </c>
      <c r="H18" s="16">
        <v>0</v>
      </c>
      <c r="I18" s="16">
        <v>10</v>
      </c>
      <c r="J18" s="16">
        <f>I18-H18</f>
        <v>10</v>
      </c>
      <c r="K18" s="18" t="s">
        <v>33</v>
      </c>
      <c r="L18" s="1"/>
    </row>
    <row r="19" spans="1:12" ht="15" customHeight="1" x14ac:dyDescent="0.25">
      <c r="A19" s="14" t="s">
        <v>47</v>
      </c>
      <c r="B19" s="14" t="s">
        <v>33</v>
      </c>
      <c r="C19" s="14" t="s">
        <v>33</v>
      </c>
      <c r="D19" s="15" t="s">
        <v>48</v>
      </c>
      <c r="E19" s="16">
        <v>10856848</v>
      </c>
      <c r="F19" s="16">
        <v>10515416</v>
      </c>
      <c r="G19" s="16">
        <v>6617333</v>
      </c>
      <c r="H19" s="16">
        <v>11169524</v>
      </c>
      <c r="I19" s="16">
        <v>10971700</v>
      </c>
      <c r="J19" s="16">
        <f>I19-H19</f>
        <v>-197824</v>
      </c>
      <c r="K19" s="18">
        <f>(J19/H19)</f>
        <v>-1.771105017545958E-2</v>
      </c>
      <c r="L19" s="1"/>
    </row>
    <row r="20" spans="1:12" ht="15" customHeight="1" x14ac:dyDescent="0.25">
      <c r="A20" s="14" t="s">
        <v>33</v>
      </c>
      <c r="B20" s="14" t="s">
        <v>43</v>
      </c>
      <c r="C20" s="14" t="s">
        <v>33</v>
      </c>
      <c r="D20" s="15" t="s">
        <v>49</v>
      </c>
      <c r="E20" s="16">
        <v>10856848</v>
      </c>
      <c r="F20" s="16">
        <v>10515416</v>
      </c>
      <c r="G20" s="16">
        <v>6617333</v>
      </c>
      <c r="H20" s="16">
        <v>11169524</v>
      </c>
      <c r="I20" s="16">
        <v>10971700</v>
      </c>
      <c r="J20" s="16">
        <f>I20-H20</f>
        <v>-197824</v>
      </c>
      <c r="K20" s="18">
        <f>(J20/H20)</f>
        <v>-1.771105017545958E-2</v>
      </c>
      <c r="L20" s="1"/>
    </row>
    <row r="21" spans="1:12" ht="15" customHeight="1" x14ac:dyDescent="0.25">
      <c r="A21" s="14" t="s">
        <v>50</v>
      </c>
      <c r="B21" s="14" t="s">
        <v>33</v>
      </c>
      <c r="C21" s="14" t="s">
        <v>33</v>
      </c>
      <c r="D21" s="15" t="s">
        <v>51</v>
      </c>
      <c r="E21" s="16">
        <v>0</v>
      </c>
      <c r="F21" s="16">
        <v>0</v>
      </c>
      <c r="G21" s="16">
        <v>0</v>
      </c>
      <c r="H21" s="16">
        <v>0</v>
      </c>
      <c r="I21" s="16">
        <v>10</v>
      </c>
      <c r="J21" s="16">
        <f>I21-H21</f>
        <v>10</v>
      </c>
      <c r="K21" s="18" t="s">
        <v>33</v>
      </c>
      <c r="L21" s="1"/>
    </row>
    <row r="22" spans="1:12" ht="15" customHeight="1" x14ac:dyDescent="0.25">
      <c r="A22" s="14" t="s">
        <v>33</v>
      </c>
      <c r="B22" s="14" t="s">
        <v>52</v>
      </c>
      <c r="C22" s="14" t="s">
        <v>33</v>
      </c>
      <c r="D22" s="15" t="s">
        <v>53</v>
      </c>
      <c r="E22" s="16">
        <v>0</v>
      </c>
      <c r="F22" s="16">
        <v>0</v>
      </c>
      <c r="G22" s="16">
        <v>0</v>
      </c>
      <c r="H22" s="16">
        <v>0</v>
      </c>
      <c r="I22" s="16">
        <v>10</v>
      </c>
      <c r="J22" s="16">
        <f>I22-H22</f>
        <v>10</v>
      </c>
      <c r="K22" s="18" t="s">
        <v>33</v>
      </c>
      <c r="L22" s="1"/>
    </row>
    <row r="23" spans="1:12" ht="15" customHeight="1" x14ac:dyDescent="0.25">
      <c r="A23" s="14" t="s">
        <v>54</v>
      </c>
      <c r="B23" s="14" t="s">
        <v>33</v>
      </c>
      <c r="C23" s="14" t="s">
        <v>33</v>
      </c>
      <c r="D23" s="15" t="s">
        <v>55</v>
      </c>
      <c r="E23" s="16">
        <v>10</v>
      </c>
      <c r="F23" s="16">
        <v>224467</v>
      </c>
      <c r="G23" s="16">
        <v>0</v>
      </c>
      <c r="H23" s="16">
        <v>10</v>
      </c>
      <c r="I23" s="16">
        <v>10</v>
      </c>
      <c r="J23" s="17"/>
      <c r="K23" s="18" t="s">
        <v>33</v>
      </c>
      <c r="L23" s="1"/>
    </row>
    <row r="24" spans="1:12" ht="15" customHeight="1" x14ac:dyDescent="0.25">
      <c r="A24" s="10" t="s">
        <v>33</v>
      </c>
      <c r="B24" s="10" t="s">
        <v>33</v>
      </c>
      <c r="C24" s="10" t="s">
        <v>33</v>
      </c>
      <c r="D24" s="11" t="s">
        <v>56</v>
      </c>
      <c r="E24" s="12">
        <v>10856878</v>
      </c>
      <c r="F24" s="12">
        <v>10739903</v>
      </c>
      <c r="G24" s="12">
        <v>6575617</v>
      </c>
      <c r="H24" s="12">
        <v>11169554</v>
      </c>
      <c r="I24" s="12">
        <v>10971750</v>
      </c>
      <c r="J24" s="12">
        <f>I24-H24</f>
        <v>-197804</v>
      </c>
      <c r="K24" s="13">
        <f>(J24/H24)</f>
        <v>-1.7709212024043217E-2</v>
      </c>
      <c r="L24" s="1"/>
    </row>
    <row r="25" spans="1:12" ht="15" customHeight="1" x14ac:dyDescent="0.25">
      <c r="A25" s="14" t="s">
        <v>57</v>
      </c>
      <c r="B25" s="14" t="s">
        <v>33</v>
      </c>
      <c r="C25" s="14" t="s">
        <v>33</v>
      </c>
      <c r="D25" s="15" t="s">
        <v>58</v>
      </c>
      <c r="E25" s="16">
        <v>8979078</v>
      </c>
      <c r="F25" s="16">
        <v>8637646</v>
      </c>
      <c r="G25" s="16">
        <v>5576440</v>
      </c>
      <c r="H25" s="16">
        <v>9237675</v>
      </c>
      <c r="I25" s="16">
        <v>9162328</v>
      </c>
      <c r="J25" s="16">
        <f>I25-H25</f>
        <v>-75347</v>
      </c>
      <c r="K25" s="18">
        <f>(J25/H25)</f>
        <v>-8.1564895928899865E-3</v>
      </c>
      <c r="L25" s="1"/>
    </row>
    <row r="26" spans="1:12" ht="15" customHeight="1" x14ac:dyDescent="0.25">
      <c r="A26" s="14" t="s">
        <v>59</v>
      </c>
      <c r="B26" s="14" t="s">
        <v>33</v>
      </c>
      <c r="C26" s="14" t="s">
        <v>33</v>
      </c>
      <c r="D26" s="15" t="s">
        <v>60</v>
      </c>
      <c r="E26" s="16">
        <v>1877760</v>
      </c>
      <c r="F26" s="16">
        <v>1877760</v>
      </c>
      <c r="G26" s="16">
        <v>774709</v>
      </c>
      <c r="H26" s="16">
        <v>1931839</v>
      </c>
      <c r="I26" s="16">
        <v>1809372</v>
      </c>
      <c r="J26" s="16">
        <f>I26-H26</f>
        <v>-122467</v>
      </c>
      <c r="K26" s="18">
        <f>(J26/H26)</f>
        <v>-6.339399918937344E-2</v>
      </c>
      <c r="L26" s="1"/>
    </row>
    <row r="27" spans="1:12" ht="15" customHeight="1" x14ac:dyDescent="0.25">
      <c r="A27" s="14" t="s">
        <v>61</v>
      </c>
      <c r="B27" s="14" t="s">
        <v>33</v>
      </c>
      <c r="C27" s="14" t="s">
        <v>33</v>
      </c>
      <c r="D27" s="15" t="s">
        <v>62</v>
      </c>
      <c r="E27" s="16">
        <v>10</v>
      </c>
      <c r="F27" s="16">
        <v>10</v>
      </c>
      <c r="G27" s="16">
        <v>0</v>
      </c>
      <c r="H27" s="16">
        <v>10</v>
      </c>
      <c r="I27" s="16">
        <v>10</v>
      </c>
      <c r="J27" s="17"/>
      <c r="K27" s="18" t="s">
        <v>33</v>
      </c>
      <c r="L27" s="1"/>
    </row>
    <row r="28" spans="1:12" ht="15" customHeight="1" x14ac:dyDescent="0.25">
      <c r="A28" s="14" t="s">
        <v>33</v>
      </c>
      <c r="B28" s="14" t="s">
        <v>11</v>
      </c>
      <c r="C28" s="14" t="s">
        <v>33</v>
      </c>
      <c r="D28" s="15" t="s">
        <v>63</v>
      </c>
      <c r="E28" s="16">
        <v>10</v>
      </c>
      <c r="F28" s="16">
        <v>10</v>
      </c>
      <c r="G28" s="16">
        <v>0</v>
      </c>
      <c r="H28" s="16">
        <v>10</v>
      </c>
      <c r="I28" s="16">
        <v>10</v>
      </c>
      <c r="J28" s="17"/>
      <c r="K28" s="18" t="s">
        <v>33</v>
      </c>
      <c r="L28" s="1"/>
    </row>
    <row r="29" spans="1:12" ht="15" customHeight="1" x14ac:dyDescent="0.25">
      <c r="A29" s="14" t="s">
        <v>64</v>
      </c>
      <c r="B29" s="14" t="s">
        <v>33</v>
      </c>
      <c r="C29" s="14" t="s">
        <v>33</v>
      </c>
      <c r="D29" s="15" t="s">
        <v>65</v>
      </c>
      <c r="E29" s="16">
        <v>20</v>
      </c>
      <c r="F29" s="16">
        <v>20</v>
      </c>
      <c r="G29" s="16">
        <v>0</v>
      </c>
      <c r="H29" s="16">
        <v>20</v>
      </c>
      <c r="I29" s="16">
        <v>20</v>
      </c>
      <c r="J29" s="17"/>
      <c r="K29" s="18" t="s">
        <v>33</v>
      </c>
      <c r="L29" s="1"/>
    </row>
    <row r="30" spans="1:12" ht="15" customHeight="1" x14ac:dyDescent="0.25">
      <c r="A30" s="14" t="s">
        <v>33</v>
      </c>
      <c r="B30" s="14" t="s">
        <v>45</v>
      </c>
      <c r="C30" s="14" t="s">
        <v>33</v>
      </c>
      <c r="D30" s="15" t="s">
        <v>66</v>
      </c>
      <c r="E30" s="16">
        <v>20</v>
      </c>
      <c r="F30" s="16">
        <v>20</v>
      </c>
      <c r="G30" s="16">
        <v>0</v>
      </c>
      <c r="H30" s="16">
        <v>20</v>
      </c>
      <c r="I30" s="16">
        <v>20</v>
      </c>
      <c r="J30" s="17"/>
      <c r="K30" s="18" t="s">
        <v>33</v>
      </c>
      <c r="L30" s="1"/>
    </row>
    <row r="31" spans="1:12" ht="15" customHeight="1" x14ac:dyDescent="0.25">
      <c r="A31" s="14" t="s">
        <v>67</v>
      </c>
      <c r="B31" s="14" t="s">
        <v>33</v>
      </c>
      <c r="C31" s="14" t="s">
        <v>33</v>
      </c>
      <c r="D31" s="15" t="s">
        <v>68</v>
      </c>
      <c r="E31" s="16">
        <v>10</v>
      </c>
      <c r="F31" s="16">
        <v>224467</v>
      </c>
      <c r="G31" s="16">
        <v>224468</v>
      </c>
      <c r="H31" s="16">
        <v>10</v>
      </c>
      <c r="I31" s="16">
        <v>10</v>
      </c>
      <c r="J31" s="17"/>
      <c r="K31" s="18" t="s">
        <v>33</v>
      </c>
      <c r="L31" s="1"/>
    </row>
    <row r="32" spans="1:12" ht="15" customHeight="1" x14ac:dyDescent="0.25">
      <c r="A32" s="14" t="s">
        <v>33</v>
      </c>
      <c r="B32" s="14" t="s">
        <v>69</v>
      </c>
      <c r="C32" s="14" t="s">
        <v>33</v>
      </c>
      <c r="D32" s="15" t="s">
        <v>70</v>
      </c>
      <c r="E32" s="16">
        <v>10</v>
      </c>
      <c r="F32" s="16">
        <v>224467</v>
      </c>
      <c r="G32" s="16">
        <v>224468</v>
      </c>
      <c r="H32" s="16">
        <v>10</v>
      </c>
      <c r="I32" s="16">
        <v>10</v>
      </c>
      <c r="J32" s="17"/>
      <c r="K32" s="18" t="s">
        <v>33</v>
      </c>
      <c r="L32" s="1"/>
    </row>
    <row r="33" spans="1:12" ht="15" customHeight="1" x14ac:dyDescent="0.25">
      <c r="A33" s="21" t="s">
        <v>71</v>
      </c>
      <c r="B33" s="21" t="s">
        <v>33</v>
      </c>
      <c r="C33" s="21" t="s">
        <v>33</v>
      </c>
      <c r="D33" s="22" t="s">
        <v>72</v>
      </c>
      <c r="E33" s="23">
        <v>0</v>
      </c>
      <c r="F33" s="23">
        <v>0</v>
      </c>
      <c r="G33" s="23">
        <v>0</v>
      </c>
      <c r="H33" s="23">
        <v>0</v>
      </c>
      <c r="I33" s="23">
        <v>10</v>
      </c>
      <c r="J33" s="23">
        <f>I33-H33</f>
        <v>10</v>
      </c>
      <c r="K33" s="24" t="s">
        <v>33</v>
      </c>
      <c r="L33" s="1"/>
    </row>
    <row r="34" spans="1:1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5" customHeight="1" x14ac:dyDescent="0.25">
      <c r="A35" s="27" t="s">
        <v>73</v>
      </c>
      <c r="B35" s="28"/>
      <c r="C35" s="28"/>
      <c r="D35" s="28"/>
      <c r="E35" s="19">
        <v>10856848</v>
      </c>
      <c r="F35" s="19">
        <v>10515416</v>
      </c>
      <c r="G35" s="19">
        <v>6351149</v>
      </c>
      <c r="H35" s="19">
        <v>11169524</v>
      </c>
      <c r="I35" s="19">
        <v>10971710</v>
      </c>
      <c r="J35" s="19">
        <v>-197814</v>
      </c>
      <c r="K35" s="20">
        <v>-1.7710154882159705E-2</v>
      </c>
      <c r="L35" s="1"/>
    </row>
    <row r="36" spans="1:12" ht="15" customHeight="1" x14ac:dyDescent="0.25">
      <c r="A36" s="29" t="s">
        <v>74</v>
      </c>
      <c r="B36" s="30"/>
      <c r="C36" s="30"/>
      <c r="D36" s="30"/>
      <c r="E36" s="30"/>
      <c r="F36" s="30"/>
      <c r="G36" s="30"/>
      <c r="H36" s="30"/>
      <c r="I36" s="30"/>
      <c r="J36" s="1"/>
      <c r="K36" s="1"/>
      <c r="L36" s="1"/>
    </row>
    <row r="37" spans="1:12" ht="5.099999999999999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</sheetData>
  <mergeCells count="17">
    <mergeCell ref="C5:F5"/>
    <mergeCell ref="J10:J11"/>
    <mergeCell ref="K10:K11"/>
    <mergeCell ref="A35:D35"/>
    <mergeCell ref="A36:I36"/>
    <mergeCell ref="A1:K1"/>
    <mergeCell ref="A2:K2"/>
    <mergeCell ref="A3:K3"/>
    <mergeCell ref="A6:B6"/>
    <mergeCell ref="C6:F6"/>
    <mergeCell ref="A7:B7"/>
    <mergeCell ref="C7:F7"/>
    <mergeCell ref="A9:A11"/>
    <mergeCell ref="B9:B11"/>
    <mergeCell ref="C9:C11"/>
    <mergeCell ref="D9:D11"/>
    <mergeCell ref="A5:B5"/>
  </mergeCells>
  <printOptions horizontalCentered="1"/>
  <pageMargins left="0.70866141732283472" right="0.70866141732283472" top="0.74803149606299213" bottom="0.74803149606299213" header="0.31496062992125984" footer="0.31496062992125984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2026-09-30T21:49:53Z</dcterms:modified>
</cp:coreProperties>
</file>