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648D68BE-FFD7-4135-8D8E-FB484382D881}" xr6:coauthVersionLast="47" xr6:coauthVersionMax="47" xr10:uidLastSave="{00000000-0000-0000-0000-000000000000}"/>
  <bookViews>
    <workbookView xWindow="2460" yWindow="2460" windowWidth="20460" windowHeight="1077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analitico'!$A$1:$K$47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1" l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2" i="1"/>
  <c r="K32" i="1" s="1"/>
  <c r="J31" i="1"/>
  <c r="K31" i="1" s="1"/>
  <c r="J30" i="1"/>
  <c r="K30" i="1" s="1"/>
  <c r="J27" i="1"/>
  <c r="K27" i="1" s="1"/>
  <c r="J26" i="1"/>
  <c r="K26" i="1" s="1"/>
  <c r="J25" i="1"/>
  <c r="K25" i="1" s="1"/>
  <c r="J23" i="1"/>
  <c r="J22" i="1"/>
  <c r="J21" i="1"/>
  <c r="K21" i="1" s="1"/>
  <c r="J20" i="1"/>
  <c r="K20" i="1" s="1"/>
  <c r="J19" i="1"/>
  <c r="J18" i="1"/>
  <c r="J16" i="1"/>
  <c r="K16" i="1" s="1"/>
  <c r="J12" i="1"/>
  <c r="K12" i="1" s="1"/>
</calcChain>
</file>

<file path=xl/sharedStrings.xml><?xml version="1.0" encoding="utf-8"?>
<sst xmlns="http://schemas.openxmlformats.org/spreadsheetml/2006/main" count="191" uniqueCount="93">
  <si>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</si>
  <si>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</si>
  <si>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</si>
  <si>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</si>
  <si>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</si>
  <si>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LAS CULTURAS, LAS ARTES Y EL PATRIMONIO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</si>
  <si>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</si>
  <si>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</si>
  <si>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</si>
  <si>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DEL PATRIMONIO CULTURAL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</si>
  <si>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</si>
  <si>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03</t>
    </r>
  </si>
  <si>
    <r>
      <rPr>
        <sz val="10"/>
        <rFont val="Times New Roman"/>
      </rPr>
      <t>Programa:</t>
    </r>
  </si>
  <si>
    <r>
      <rPr>
        <sz val="10"/>
        <rFont val="Times New Roman"/>
      </rPr>
      <t>RED DE BIBLIOTECAS PÚBLICAS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</si>
  <si>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</si>
  <si>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</si>
  <si>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</si>
  <si>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</si>
  <si>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</si>
  <si>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</si>
  <si>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</si>
  <si>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</si>
  <si>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</si>
  <si>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</si>
  <si>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</si>
  <si>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</si>
  <si>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</si>
  <si>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</si>
  <si>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</si>
  <si>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</si>
  <si>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</si>
  <si>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</si>
  <si>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</si>
  <si>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</si>
  <si>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</si>
  <si>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</si>
  <si>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</si>
  <si>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</si>
  <si>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</si>
  <si>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</si>
  <si>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</si>
  <si>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</si>
  <si>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</si>
  <si>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</si>
  <si>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</si>
  <si>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</si>
  <si>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</si>
  <si>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</si>
  <si>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</si>
  <si>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</si>
  <si>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</si>
  <si>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</si>
  <si>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</si>
  <si>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</si>
  <si>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</si>
  <si>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</si>
  <si>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</si>
  <si>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</si>
  <si>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</si>
  <si>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</si>
  <si>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</si>
  <si>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</si>
  <si>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</si>
  <si>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</si>
  <si>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</si>
  <si>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</si>
  <si>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</si>
  <si>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002</t>
    </r>
  </si>
  <si>
    <r>
      <rPr>
        <sz val="10"/>
        <rFont val="Times New Roman"/>
      </rPr>
      <t>Centro de Recursos de Lectura, Aprendizaje y Bibliotecas Escolar CRA-Subsecretaría de Educación</t>
    </r>
  </si>
  <si>
    <r>
      <rPr>
        <sz val="10"/>
        <rFont val="Times New Roman"/>
      </rPr>
      <t>003</t>
    </r>
  </si>
  <si>
    <r>
      <rPr>
        <sz val="10"/>
        <rFont val="Times New Roman"/>
      </rPr>
      <t>Plan de Fomento de Lectura Primera Infancia-Junta Nacional de Jardines Infantiles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</si>
  <si>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</si>
  <si>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</si>
  <si>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</si>
  <si>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</si>
  <si>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</si>
  <si>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</si>
  <si>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</si>
  <si>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</si>
  <si>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</si>
  <si>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</si>
  <si>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005</t>
    </r>
  </si>
  <si>
    <r>
      <rPr>
        <sz val="10"/>
        <rFont val="Times New Roman"/>
      </rPr>
      <t>Programa de Mejoramiento Integral de Bibliotecas Públicas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</si>
  <si>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</si>
  <si>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</si>
  <si>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</si>
  <si>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</si>
  <si>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</si>
  <si>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</si>
  <si>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</si>
  <si>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</si>
  <si>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Variación monto $      (5) - (4)</t>
  </si>
  <si>
    <t xml:space="preserve">   Variación %                  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</si>
</sst>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b/>
      <sz val="10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9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6" borderId="14" xfId="0" applyNumberFormat="1" applyFont="1" applyFill="1" applyBorder="1" applyAlignment="1">
      <alignment horizontal="right" vertical="top" wrapText="1"/>
    </xf>
    <xf numFmtId="0" fontId="0" fillId="35" borderId="13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8"/>
  <sheetViews>
    <sheetView tabSelected="1" topLeftCell="A25" zoomScaleNormal="100" workbookViewId="0">
      <selection activeCell="F31" sqref="F3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1.28515625" customWidth="1"/>
    <col min="5" max="5" width="15.85546875" customWidth="1"/>
    <col min="6" max="7" width="15" customWidth="1"/>
    <col min="8" max="8" width="16.28515625" customWidth="1"/>
    <col min="9" max="9" width="15" customWidth="1"/>
    <col min="10" max="11" width="10" customWidth="1"/>
    <col min="12" max="12" width="5.42578125" customWidth="1"/>
  </cols>
  <sheetData>
    <row r="1" spans="1:12" ht="17.100000000000001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5"/>
      <c r="K1" s="35"/>
      <c r="L1" s="1"/>
    </row>
    <row r="2" spans="1:12" ht="17.100000000000001" customHeight="1" x14ac:dyDescent="0.25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5"/>
      <c r="K2" s="35"/>
      <c r="L2" s="1"/>
    </row>
    <row r="3" spans="1:12" ht="15" customHeight="1" x14ac:dyDescent="0.25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5"/>
      <c r="K3" s="35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6" t="s">
        <v>4</v>
      </c>
      <c r="B5" s="47"/>
      <c r="C5" s="25" t="s">
        <v>5</v>
      </c>
      <c r="D5" s="26"/>
      <c r="E5" s="26"/>
      <c r="F5" s="26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6" t="s">
        <v>8</v>
      </c>
      <c r="B6" s="37"/>
      <c r="C6" s="38" t="s">
        <v>9</v>
      </c>
      <c r="D6" s="39"/>
      <c r="E6" s="39"/>
      <c r="F6" s="39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0" t="s">
        <v>12</v>
      </c>
      <c r="B7" s="41"/>
      <c r="C7" s="42" t="s">
        <v>13</v>
      </c>
      <c r="D7" s="43"/>
      <c r="E7" s="43"/>
      <c r="F7" s="43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4" t="s">
        <v>17</v>
      </c>
      <c r="B9" s="44" t="s">
        <v>18</v>
      </c>
      <c r="C9" s="44" t="s">
        <v>19</v>
      </c>
      <c r="D9" s="44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66" customHeight="1" x14ac:dyDescent="0.25">
      <c r="A10" s="45"/>
      <c r="B10" s="45"/>
      <c r="C10" s="45"/>
      <c r="D10" s="45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27" t="s">
        <v>91</v>
      </c>
      <c r="K10" s="27" t="s">
        <v>92</v>
      </c>
      <c r="L10" s="1"/>
    </row>
    <row r="11" spans="1:12" ht="15" customHeight="1" x14ac:dyDescent="0.25">
      <c r="A11" s="45"/>
      <c r="B11" s="45"/>
      <c r="C11" s="45"/>
      <c r="D11" s="45"/>
      <c r="E11" s="9" t="s">
        <v>32</v>
      </c>
      <c r="F11" s="8" t="s">
        <v>32</v>
      </c>
      <c r="G11" s="8" t="s">
        <v>32</v>
      </c>
      <c r="H11" s="8" t="s">
        <v>33</v>
      </c>
      <c r="I11" s="8" t="s">
        <v>33</v>
      </c>
      <c r="J11" s="28"/>
      <c r="K11" s="28"/>
      <c r="L11" s="1"/>
    </row>
    <row r="12" spans="1:12" ht="15" customHeight="1" x14ac:dyDescent="0.25">
      <c r="A12" s="10" t="s">
        <v>34</v>
      </c>
      <c r="B12" s="10" t="s">
        <v>34</v>
      </c>
      <c r="C12" s="10" t="s">
        <v>34</v>
      </c>
      <c r="D12" s="11" t="s">
        <v>35</v>
      </c>
      <c r="E12" s="12">
        <v>32795899</v>
      </c>
      <c r="F12" s="12">
        <v>37317438</v>
      </c>
      <c r="G12" s="12">
        <v>19037398</v>
      </c>
      <c r="H12" s="12">
        <v>33740421</v>
      </c>
      <c r="I12" s="12">
        <v>32284893</v>
      </c>
      <c r="J12" s="12">
        <f>I12-H12</f>
        <v>-1455528</v>
      </c>
      <c r="K12" s="13">
        <f>(J12/H12)</f>
        <v>-4.3138999362218981E-2</v>
      </c>
      <c r="L12" s="1"/>
    </row>
    <row r="13" spans="1:12" ht="15" customHeight="1" x14ac:dyDescent="0.25">
      <c r="A13" s="14" t="s">
        <v>36</v>
      </c>
      <c r="B13" s="14" t="s">
        <v>34</v>
      </c>
      <c r="C13" s="14" t="s">
        <v>34</v>
      </c>
      <c r="D13" s="15" t="s">
        <v>37</v>
      </c>
      <c r="E13" s="16">
        <v>10</v>
      </c>
      <c r="F13" s="16">
        <v>10</v>
      </c>
      <c r="G13" s="16">
        <v>0</v>
      </c>
      <c r="H13" s="16">
        <v>10</v>
      </c>
      <c r="I13" s="16">
        <v>10</v>
      </c>
      <c r="J13" s="17"/>
      <c r="K13" s="18" t="s">
        <v>34</v>
      </c>
      <c r="L13" s="1"/>
    </row>
    <row r="14" spans="1:12" ht="15" customHeight="1" x14ac:dyDescent="0.25">
      <c r="A14" s="14" t="s">
        <v>34</v>
      </c>
      <c r="B14" s="14" t="s">
        <v>15</v>
      </c>
      <c r="C14" s="14" t="s">
        <v>34</v>
      </c>
      <c r="D14" s="15" t="s">
        <v>38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34</v>
      </c>
      <c r="L14" s="1"/>
    </row>
    <row r="15" spans="1:12" ht="15" customHeight="1" x14ac:dyDescent="0.25">
      <c r="A15" s="14" t="s">
        <v>34</v>
      </c>
      <c r="B15" s="14" t="s">
        <v>34</v>
      </c>
      <c r="C15" s="14" t="s">
        <v>39</v>
      </c>
      <c r="D15" s="15" t="s">
        <v>40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7"/>
      <c r="K15" s="18" t="s">
        <v>34</v>
      </c>
      <c r="L15" s="1"/>
    </row>
    <row r="16" spans="1:12" ht="15" customHeight="1" x14ac:dyDescent="0.25">
      <c r="A16" s="14" t="s">
        <v>41</v>
      </c>
      <c r="B16" s="14" t="s">
        <v>34</v>
      </c>
      <c r="C16" s="14" t="s">
        <v>34</v>
      </c>
      <c r="D16" s="15" t="s">
        <v>42</v>
      </c>
      <c r="E16" s="16">
        <v>10</v>
      </c>
      <c r="F16" s="16">
        <v>29556</v>
      </c>
      <c r="G16" s="16">
        <v>1691</v>
      </c>
      <c r="H16" s="16">
        <v>10</v>
      </c>
      <c r="I16" s="16">
        <v>30</v>
      </c>
      <c r="J16" s="16">
        <f>I16-H16</f>
        <v>20</v>
      </c>
      <c r="K16" s="18">
        <f>(J16/H16)</f>
        <v>2</v>
      </c>
      <c r="L16" s="1"/>
    </row>
    <row r="17" spans="1:12" ht="15" customHeight="1" x14ac:dyDescent="0.25">
      <c r="A17" s="14" t="s">
        <v>34</v>
      </c>
      <c r="B17" s="14" t="s">
        <v>43</v>
      </c>
      <c r="C17" s="14" t="s">
        <v>34</v>
      </c>
      <c r="D17" s="15" t="s">
        <v>44</v>
      </c>
      <c r="E17" s="16">
        <v>10</v>
      </c>
      <c r="F17" s="16">
        <v>10</v>
      </c>
      <c r="G17" s="16">
        <v>0</v>
      </c>
      <c r="H17" s="16">
        <v>10</v>
      </c>
      <c r="I17" s="16">
        <v>10</v>
      </c>
      <c r="J17" s="17"/>
      <c r="K17" s="18" t="s">
        <v>34</v>
      </c>
      <c r="L17" s="1"/>
    </row>
    <row r="18" spans="1:12" ht="15" customHeight="1" x14ac:dyDescent="0.25">
      <c r="A18" s="14" t="s">
        <v>34</v>
      </c>
      <c r="B18" s="14" t="s">
        <v>15</v>
      </c>
      <c r="C18" s="14" t="s">
        <v>34</v>
      </c>
      <c r="D18" s="15" t="s">
        <v>45</v>
      </c>
      <c r="E18" s="16">
        <v>0</v>
      </c>
      <c r="F18" s="16">
        <v>0</v>
      </c>
      <c r="G18" s="16">
        <v>0</v>
      </c>
      <c r="H18" s="16">
        <v>0</v>
      </c>
      <c r="I18" s="16">
        <v>10</v>
      </c>
      <c r="J18" s="16">
        <f t="shared" ref="J18:J23" si="0">I18-H18</f>
        <v>10</v>
      </c>
      <c r="K18" s="18" t="s">
        <v>34</v>
      </c>
      <c r="L18" s="1"/>
    </row>
    <row r="19" spans="1:12" ht="15" customHeight="1" x14ac:dyDescent="0.25">
      <c r="A19" s="14" t="s">
        <v>34</v>
      </c>
      <c r="B19" s="14" t="s">
        <v>46</v>
      </c>
      <c r="C19" s="14" t="s">
        <v>34</v>
      </c>
      <c r="D19" s="15" t="s">
        <v>47</v>
      </c>
      <c r="E19" s="16">
        <v>0</v>
      </c>
      <c r="F19" s="16">
        <v>29546</v>
      </c>
      <c r="G19" s="16">
        <v>1691</v>
      </c>
      <c r="H19" s="16">
        <v>0</v>
      </c>
      <c r="I19" s="16">
        <v>10</v>
      </c>
      <c r="J19" s="16">
        <f t="shared" si="0"/>
        <v>10</v>
      </c>
      <c r="K19" s="18" t="s">
        <v>34</v>
      </c>
      <c r="L19" s="1"/>
    </row>
    <row r="20" spans="1:12" ht="15" customHeight="1" x14ac:dyDescent="0.25">
      <c r="A20" s="14" t="s">
        <v>48</v>
      </c>
      <c r="B20" s="14" t="s">
        <v>34</v>
      </c>
      <c r="C20" s="14" t="s">
        <v>34</v>
      </c>
      <c r="D20" s="15" t="s">
        <v>49</v>
      </c>
      <c r="E20" s="16">
        <v>32795869</v>
      </c>
      <c r="F20" s="16">
        <v>34629893</v>
      </c>
      <c r="G20" s="16">
        <v>19035707</v>
      </c>
      <c r="H20" s="16">
        <v>33740391</v>
      </c>
      <c r="I20" s="16">
        <v>32284833</v>
      </c>
      <c r="J20" s="16">
        <f t="shared" si="0"/>
        <v>-1455558</v>
      </c>
      <c r="K20" s="18">
        <f>(J20/H20)</f>
        <v>-4.3139926860954282E-2</v>
      </c>
      <c r="L20" s="1"/>
    </row>
    <row r="21" spans="1:12" ht="15" customHeight="1" x14ac:dyDescent="0.25">
      <c r="A21" s="14" t="s">
        <v>34</v>
      </c>
      <c r="B21" s="14" t="s">
        <v>43</v>
      </c>
      <c r="C21" s="14" t="s">
        <v>34</v>
      </c>
      <c r="D21" s="15" t="s">
        <v>50</v>
      </c>
      <c r="E21" s="16">
        <v>32795869</v>
      </c>
      <c r="F21" s="16">
        <v>34629893</v>
      </c>
      <c r="G21" s="16">
        <v>19035707</v>
      </c>
      <c r="H21" s="16">
        <v>33740391</v>
      </c>
      <c r="I21" s="16">
        <v>32284833</v>
      </c>
      <c r="J21" s="16">
        <f t="shared" si="0"/>
        <v>-1455558</v>
      </c>
      <c r="K21" s="18">
        <f>(J21/H21)</f>
        <v>-4.3139926860954282E-2</v>
      </c>
      <c r="L21" s="1"/>
    </row>
    <row r="22" spans="1:12" ht="15" customHeight="1" x14ac:dyDescent="0.25">
      <c r="A22" s="14" t="s">
        <v>51</v>
      </c>
      <c r="B22" s="14" t="s">
        <v>34</v>
      </c>
      <c r="C22" s="14" t="s">
        <v>34</v>
      </c>
      <c r="D22" s="15" t="s">
        <v>52</v>
      </c>
      <c r="E22" s="16">
        <v>0</v>
      </c>
      <c r="F22" s="16">
        <v>0</v>
      </c>
      <c r="G22" s="16">
        <v>0</v>
      </c>
      <c r="H22" s="16">
        <v>0</v>
      </c>
      <c r="I22" s="16">
        <v>10</v>
      </c>
      <c r="J22" s="16">
        <f t="shared" si="0"/>
        <v>10</v>
      </c>
      <c r="K22" s="18" t="s">
        <v>34</v>
      </c>
      <c r="L22" s="1"/>
    </row>
    <row r="23" spans="1:12" ht="15" customHeight="1" x14ac:dyDescent="0.25">
      <c r="A23" s="14" t="s">
        <v>34</v>
      </c>
      <c r="B23" s="14" t="s">
        <v>53</v>
      </c>
      <c r="C23" s="14" t="s">
        <v>34</v>
      </c>
      <c r="D23" s="15" t="s">
        <v>54</v>
      </c>
      <c r="E23" s="16">
        <v>0</v>
      </c>
      <c r="F23" s="16">
        <v>0</v>
      </c>
      <c r="G23" s="16">
        <v>0</v>
      </c>
      <c r="H23" s="16">
        <v>0</v>
      </c>
      <c r="I23" s="16">
        <v>10</v>
      </c>
      <c r="J23" s="16">
        <f t="shared" si="0"/>
        <v>10</v>
      </c>
      <c r="K23" s="18" t="s">
        <v>34</v>
      </c>
      <c r="L23" s="1"/>
    </row>
    <row r="24" spans="1:12" ht="15" customHeight="1" x14ac:dyDescent="0.25">
      <c r="A24" s="14" t="s">
        <v>55</v>
      </c>
      <c r="B24" s="14" t="s">
        <v>34</v>
      </c>
      <c r="C24" s="14" t="s">
        <v>34</v>
      </c>
      <c r="D24" s="15" t="s">
        <v>56</v>
      </c>
      <c r="E24" s="16">
        <v>10</v>
      </c>
      <c r="F24" s="16">
        <v>2657979</v>
      </c>
      <c r="G24" s="16">
        <v>0</v>
      </c>
      <c r="H24" s="16">
        <v>10</v>
      </c>
      <c r="I24" s="16">
        <v>10</v>
      </c>
      <c r="J24" s="17"/>
      <c r="K24" s="18" t="s">
        <v>34</v>
      </c>
      <c r="L24" s="1"/>
    </row>
    <row r="25" spans="1:12" ht="15" customHeight="1" x14ac:dyDescent="0.25">
      <c r="A25" s="10" t="s">
        <v>34</v>
      </c>
      <c r="B25" s="10" t="s">
        <v>34</v>
      </c>
      <c r="C25" s="10" t="s">
        <v>34</v>
      </c>
      <c r="D25" s="11" t="s">
        <v>57</v>
      </c>
      <c r="E25" s="12">
        <v>32795899</v>
      </c>
      <c r="F25" s="12">
        <v>37317438</v>
      </c>
      <c r="G25" s="12">
        <v>23441395</v>
      </c>
      <c r="H25" s="12">
        <v>33740421</v>
      </c>
      <c r="I25" s="12">
        <v>32284893</v>
      </c>
      <c r="J25" s="12">
        <f>I25-H25</f>
        <v>-1455528</v>
      </c>
      <c r="K25" s="13">
        <f>(J25/H25)</f>
        <v>-4.3138999362218981E-2</v>
      </c>
      <c r="L25" s="1"/>
    </row>
    <row r="26" spans="1:12" ht="15" customHeight="1" x14ac:dyDescent="0.25">
      <c r="A26" s="14" t="s">
        <v>58</v>
      </c>
      <c r="B26" s="14" t="s">
        <v>34</v>
      </c>
      <c r="C26" s="14" t="s">
        <v>34</v>
      </c>
      <c r="D26" s="15" t="s">
        <v>59</v>
      </c>
      <c r="E26" s="16">
        <v>17421275</v>
      </c>
      <c r="F26" s="16">
        <v>16546971</v>
      </c>
      <c r="G26" s="16">
        <v>10835609</v>
      </c>
      <c r="H26" s="16">
        <v>17923008</v>
      </c>
      <c r="I26" s="16">
        <v>17905493</v>
      </c>
      <c r="J26" s="16">
        <f>I26-H26</f>
        <v>-17515</v>
      </c>
      <c r="K26" s="18">
        <f>(J26/H26)</f>
        <v>-9.7723551760954411E-4</v>
      </c>
      <c r="L26" s="1"/>
    </row>
    <row r="27" spans="1:12" ht="15" customHeight="1" x14ac:dyDescent="0.25">
      <c r="A27" s="14" t="s">
        <v>60</v>
      </c>
      <c r="B27" s="14" t="s">
        <v>34</v>
      </c>
      <c r="C27" s="14" t="s">
        <v>34</v>
      </c>
      <c r="D27" s="15" t="s">
        <v>61</v>
      </c>
      <c r="E27" s="16">
        <v>8494987</v>
      </c>
      <c r="F27" s="16">
        <v>8494987</v>
      </c>
      <c r="G27" s="16">
        <v>2831224</v>
      </c>
      <c r="H27" s="16">
        <v>8739643</v>
      </c>
      <c r="I27" s="16">
        <v>8787791</v>
      </c>
      <c r="J27" s="16">
        <f>I27-H27</f>
        <v>48148</v>
      </c>
      <c r="K27" s="18">
        <f>(J27/H27)</f>
        <v>5.5091495156037841E-3</v>
      </c>
      <c r="L27" s="1"/>
    </row>
    <row r="28" spans="1:12" ht="15" customHeight="1" x14ac:dyDescent="0.25">
      <c r="A28" s="14" t="s">
        <v>62</v>
      </c>
      <c r="B28" s="14" t="s">
        <v>34</v>
      </c>
      <c r="C28" s="14" t="s">
        <v>34</v>
      </c>
      <c r="D28" s="15" t="s">
        <v>63</v>
      </c>
      <c r="E28" s="16">
        <v>10</v>
      </c>
      <c r="F28" s="16">
        <v>166612</v>
      </c>
      <c r="G28" s="16">
        <v>166602</v>
      </c>
      <c r="H28" s="16">
        <v>10</v>
      </c>
      <c r="I28" s="16">
        <v>10</v>
      </c>
      <c r="J28" s="17"/>
      <c r="K28" s="18" t="s">
        <v>34</v>
      </c>
      <c r="L28" s="1"/>
    </row>
    <row r="29" spans="1:12" ht="15" customHeight="1" x14ac:dyDescent="0.25">
      <c r="A29" s="14" t="s">
        <v>34</v>
      </c>
      <c r="B29" s="14" t="s">
        <v>11</v>
      </c>
      <c r="C29" s="14" t="s">
        <v>34</v>
      </c>
      <c r="D29" s="15" t="s">
        <v>64</v>
      </c>
      <c r="E29" s="16">
        <v>10</v>
      </c>
      <c r="F29" s="16">
        <v>166612</v>
      </c>
      <c r="G29" s="16">
        <v>166602</v>
      </c>
      <c r="H29" s="16">
        <v>10</v>
      </c>
      <c r="I29" s="16">
        <v>10</v>
      </c>
      <c r="J29" s="17"/>
      <c r="K29" s="18" t="s">
        <v>34</v>
      </c>
      <c r="L29" s="1"/>
    </row>
    <row r="30" spans="1:12" ht="15" customHeight="1" x14ac:dyDescent="0.25">
      <c r="A30" s="14" t="s">
        <v>65</v>
      </c>
      <c r="B30" s="14" t="s">
        <v>34</v>
      </c>
      <c r="C30" s="14" t="s">
        <v>34</v>
      </c>
      <c r="D30" s="15" t="s">
        <v>37</v>
      </c>
      <c r="E30" s="16">
        <v>3782647</v>
      </c>
      <c r="F30" s="16">
        <v>3782647</v>
      </c>
      <c r="G30" s="16">
        <v>3782647</v>
      </c>
      <c r="H30" s="16">
        <v>3891588</v>
      </c>
      <c r="I30" s="16">
        <v>3622264</v>
      </c>
      <c r="J30" s="16">
        <f>I30-H30</f>
        <v>-269324</v>
      </c>
      <c r="K30" s="18">
        <f>(J30/H30)</f>
        <v>-6.9206709446118134E-2</v>
      </c>
      <c r="L30" s="1"/>
    </row>
    <row r="31" spans="1:12" ht="15" customHeight="1" x14ac:dyDescent="0.25">
      <c r="A31" s="14" t="s">
        <v>34</v>
      </c>
      <c r="B31" s="14" t="s">
        <v>15</v>
      </c>
      <c r="C31" s="14" t="s">
        <v>34</v>
      </c>
      <c r="D31" s="15" t="s">
        <v>66</v>
      </c>
      <c r="E31" s="16">
        <v>3782647</v>
      </c>
      <c r="F31" s="16">
        <v>3782647</v>
      </c>
      <c r="G31" s="16">
        <v>3782647</v>
      </c>
      <c r="H31" s="16">
        <v>3891588</v>
      </c>
      <c r="I31" s="16">
        <v>3622264</v>
      </c>
      <c r="J31" s="16">
        <f>I31-H31</f>
        <v>-269324</v>
      </c>
      <c r="K31" s="18">
        <f>(J31/H31)</f>
        <v>-6.9206709446118134E-2</v>
      </c>
      <c r="L31" s="1"/>
    </row>
    <row r="32" spans="1:12" ht="27" customHeight="1" x14ac:dyDescent="0.25">
      <c r="A32" s="14" t="s">
        <v>34</v>
      </c>
      <c r="B32" s="14" t="s">
        <v>34</v>
      </c>
      <c r="C32" s="14" t="s">
        <v>67</v>
      </c>
      <c r="D32" s="15" t="s">
        <v>68</v>
      </c>
      <c r="E32" s="16">
        <v>3119888</v>
      </c>
      <c r="F32" s="16">
        <v>3119888</v>
      </c>
      <c r="G32" s="16">
        <v>3119888</v>
      </c>
      <c r="H32" s="16">
        <v>3209741</v>
      </c>
      <c r="I32" s="16">
        <v>2940417</v>
      </c>
      <c r="J32" s="16">
        <f>I32-H32</f>
        <v>-269324</v>
      </c>
      <c r="K32" s="18">
        <f>(J32/H32)</f>
        <v>-8.3908327805888389E-2</v>
      </c>
      <c r="L32" s="1"/>
    </row>
    <row r="33" spans="1:12" ht="27" customHeight="1" x14ac:dyDescent="0.25">
      <c r="A33" s="14" t="s">
        <v>34</v>
      </c>
      <c r="B33" s="14" t="s">
        <v>34</v>
      </c>
      <c r="C33" s="14" t="s">
        <v>69</v>
      </c>
      <c r="D33" s="15" t="s">
        <v>70</v>
      </c>
      <c r="E33" s="16">
        <v>662759</v>
      </c>
      <c r="F33" s="16">
        <v>662759</v>
      </c>
      <c r="G33" s="16">
        <v>662759</v>
      </c>
      <c r="H33" s="16">
        <v>681847</v>
      </c>
      <c r="I33" s="16">
        <v>681847</v>
      </c>
      <c r="J33" s="17"/>
      <c r="K33" s="18" t="s">
        <v>34</v>
      </c>
      <c r="L33" s="1"/>
    </row>
    <row r="34" spans="1:12" ht="15" customHeight="1" x14ac:dyDescent="0.25">
      <c r="A34" s="14" t="s">
        <v>71</v>
      </c>
      <c r="B34" s="14" t="s">
        <v>34</v>
      </c>
      <c r="C34" s="14" t="s">
        <v>34</v>
      </c>
      <c r="D34" s="15" t="s">
        <v>72</v>
      </c>
      <c r="E34" s="16">
        <v>20</v>
      </c>
      <c r="F34" s="16">
        <v>20</v>
      </c>
      <c r="G34" s="16">
        <v>0</v>
      </c>
      <c r="H34" s="16">
        <v>20</v>
      </c>
      <c r="I34" s="16">
        <v>20</v>
      </c>
      <c r="J34" s="17"/>
      <c r="K34" s="18" t="s">
        <v>34</v>
      </c>
      <c r="L34" s="1"/>
    </row>
    <row r="35" spans="1:12" ht="15" customHeight="1" x14ac:dyDescent="0.25">
      <c r="A35" s="21" t="s">
        <v>34</v>
      </c>
      <c r="B35" s="21" t="s">
        <v>46</v>
      </c>
      <c r="C35" s="21" t="s">
        <v>34</v>
      </c>
      <c r="D35" s="22" t="s">
        <v>73</v>
      </c>
      <c r="E35" s="23">
        <v>20</v>
      </c>
      <c r="F35" s="23">
        <v>20</v>
      </c>
      <c r="G35" s="23">
        <v>0</v>
      </c>
      <c r="H35" s="23">
        <v>20</v>
      </c>
      <c r="I35" s="23">
        <v>20</v>
      </c>
      <c r="J35" s="52"/>
      <c r="K35" s="24" t="s">
        <v>34</v>
      </c>
      <c r="L35" s="1"/>
    </row>
    <row r="36" spans="1:12" ht="15" customHeight="1" x14ac:dyDescent="0.25">
      <c r="A36" s="48" t="s">
        <v>7</v>
      </c>
      <c r="B36" s="48" t="s">
        <v>34</v>
      </c>
      <c r="C36" s="48" t="s">
        <v>34</v>
      </c>
      <c r="D36" s="49" t="s">
        <v>74</v>
      </c>
      <c r="E36" s="50">
        <v>1385427</v>
      </c>
      <c r="F36" s="50">
        <v>1385427</v>
      </c>
      <c r="G36" s="50">
        <v>605501</v>
      </c>
      <c r="H36" s="50">
        <v>1425327</v>
      </c>
      <c r="I36" s="50">
        <v>1227426</v>
      </c>
      <c r="J36" s="50">
        <f t="shared" ref="J36:J41" si="1">I36-H36</f>
        <v>-197901</v>
      </c>
      <c r="K36" s="51">
        <f t="shared" ref="K36:K41" si="2">(J36/H36)</f>
        <v>-0.13884603322605971</v>
      </c>
      <c r="L36" s="1"/>
    </row>
    <row r="37" spans="1:12" ht="15" customHeight="1" x14ac:dyDescent="0.25">
      <c r="A37" s="14" t="s">
        <v>34</v>
      </c>
      <c r="B37" s="14" t="s">
        <v>75</v>
      </c>
      <c r="C37" s="14" t="s">
        <v>34</v>
      </c>
      <c r="D37" s="15" t="s">
        <v>76</v>
      </c>
      <c r="E37" s="16">
        <v>1302582</v>
      </c>
      <c r="F37" s="16">
        <v>1302582</v>
      </c>
      <c r="G37" s="16">
        <v>597051</v>
      </c>
      <c r="H37" s="16">
        <v>1340096</v>
      </c>
      <c r="I37" s="16">
        <v>1227426</v>
      </c>
      <c r="J37" s="16">
        <f t="shared" si="1"/>
        <v>-112670</v>
      </c>
      <c r="K37" s="18">
        <f t="shared" si="2"/>
        <v>-8.4076066192272786E-2</v>
      </c>
      <c r="L37" s="1"/>
    </row>
    <row r="38" spans="1:12" ht="15" customHeight="1" x14ac:dyDescent="0.25">
      <c r="A38" s="14" t="s">
        <v>34</v>
      </c>
      <c r="B38" s="14" t="s">
        <v>36</v>
      </c>
      <c r="C38" s="14" t="s">
        <v>34</v>
      </c>
      <c r="D38" s="15" t="s">
        <v>77</v>
      </c>
      <c r="E38" s="16">
        <v>82845</v>
      </c>
      <c r="F38" s="16">
        <v>82845</v>
      </c>
      <c r="G38" s="16">
        <v>8450</v>
      </c>
      <c r="H38" s="16">
        <v>85231</v>
      </c>
      <c r="I38" s="16">
        <v>0</v>
      </c>
      <c r="J38" s="16">
        <f t="shared" si="1"/>
        <v>-85231</v>
      </c>
      <c r="K38" s="18">
        <f t="shared" si="2"/>
        <v>-1</v>
      </c>
      <c r="L38" s="1"/>
    </row>
    <row r="39" spans="1:12" ht="15" customHeight="1" x14ac:dyDescent="0.25">
      <c r="A39" s="14" t="s">
        <v>78</v>
      </c>
      <c r="B39" s="14" t="s">
        <v>34</v>
      </c>
      <c r="C39" s="14" t="s">
        <v>34</v>
      </c>
      <c r="D39" s="15" t="s">
        <v>79</v>
      </c>
      <c r="E39" s="16">
        <v>1711523</v>
      </c>
      <c r="F39" s="16">
        <v>1711523</v>
      </c>
      <c r="G39" s="16">
        <v>0</v>
      </c>
      <c r="H39" s="16">
        <v>1760815</v>
      </c>
      <c r="I39" s="16">
        <v>741869</v>
      </c>
      <c r="J39" s="16">
        <f t="shared" si="1"/>
        <v>-1018946</v>
      </c>
      <c r="K39" s="18">
        <f t="shared" si="2"/>
        <v>-0.57867862325116493</v>
      </c>
      <c r="L39" s="1"/>
    </row>
    <row r="40" spans="1:12" ht="15" customHeight="1" x14ac:dyDescent="0.25">
      <c r="A40" s="14" t="s">
        <v>34</v>
      </c>
      <c r="B40" s="14" t="s">
        <v>11</v>
      </c>
      <c r="C40" s="14" t="s">
        <v>34</v>
      </c>
      <c r="D40" s="15" t="s">
        <v>80</v>
      </c>
      <c r="E40" s="16">
        <v>1711523</v>
      </c>
      <c r="F40" s="16">
        <v>1711523</v>
      </c>
      <c r="G40" s="16">
        <v>0</v>
      </c>
      <c r="H40" s="16">
        <v>1760815</v>
      </c>
      <c r="I40" s="16">
        <v>741869</v>
      </c>
      <c r="J40" s="16">
        <f t="shared" si="1"/>
        <v>-1018946</v>
      </c>
      <c r="K40" s="18">
        <f t="shared" si="2"/>
        <v>-0.57867862325116493</v>
      </c>
      <c r="L40" s="1"/>
    </row>
    <row r="41" spans="1:12" ht="15" customHeight="1" x14ac:dyDescent="0.25">
      <c r="A41" s="14" t="s">
        <v>34</v>
      </c>
      <c r="B41" s="14" t="s">
        <v>34</v>
      </c>
      <c r="C41" s="14" t="s">
        <v>81</v>
      </c>
      <c r="D41" s="15" t="s">
        <v>82</v>
      </c>
      <c r="E41" s="16">
        <v>1711523</v>
      </c>
      <c r="F41" s="16">
        <v>1711523</v>
      </c>
      <c r="G41" s="16">
        <v>0</v>
      </c>
      <c r="H41" s="16">
        <v>1760815</v>
      </c>
      <c r="I41" s="16">
        <v>741869</v>
      </c>
      <c r="J41" s="16">
        <f t="shared" si="1"/>
        <v>-1018946</v>
      </c>
      <c r="K41" s="18">
        <f t="shared" si="2"/>
        <v>-0.57867862325116493</v>
      </c>
      <c r="L41" s="1"/>
    </row>
    <row r="42" spans="1:12" ht="15" customHeight="1" x14ac:dyDescent="0.25">
      <c r="A42" s="14" t="s">
        <v>83</v>
      </c>
      <c r="B42" s="14" t="s">
        <v>34</v>
      </c>
      <c r="C42" s="14" t="s">
        <v>34</v>
      </c>
      <c r="D42" s="15" t="s">
        <v>84</v>
      </c>
      <c r="E42" s="16">
        <v>10</v>
      </c>
      <c r="F42" s="16">
        <v>5229251</v>
      </c>
      <c r="G42" s="16">
        <v>5219812</v>
      </c>
      <c r="H42" s="16">
        <v>10</v>
      </c>
      <c r="I42" s="16">
        <v>10</v>
      </c>
      <c r="J42" s="17"/>
      <c r="K42" s="18" t="s">
        <v>34</v>
      </c>
      <c r="L42" s="1"/>
    </row>
    <row r="43" spans="1:12" ht="15" customHeight="1" x14ac:dyDescent="0.25">
      <c r="A43" s="14" t="s">
        <v>34</v>
      </c>
      <c r="B43" s="14" t="s">
        <v>85</v>
      </c>
      <c r="C43" s="14" t="s">
        <v>34</v>
      </c>
      <c r="D43" s="15" t="s">
        <v>86</v>
      </c>
      <c r="E43" s="16">
        <v>10</v>
      </c>
      <c r="F43" s="16">
        <v>5229251</v>
      </c>
      <c r="G43" s="16">
        <v>5219812</v>
      </c>
      <c r="H43" s="16">
        <v>10</v>
      </c>
      <c r="I43" s="16">
        <v>10</v>
      </c>
      <c r="J43" s="17"/>
      <c r="K43" s="18" t="s">
        <v>34</v>
      </c>
      <c r="L43" s="1"/>
    </row>
    <row r="44" spans="1:12" ht="15" customHeight="1" x14ac:dyDescent="0.25">
      <c r="A44" s="21" t="s">
        <v>87</v>
      </c>
      <c r="B44" s="21" t="s">
        <v>34</v>
      </c>
      <c r="C44" s="21" t="s">
        <v>34</v>
      </c>
      <c r="D44" s="22" t="s">
        <v>88</v>
      </c>
      <c r="E44" s="23">
        <v>0</v>
      </c>
      <c r="F44" s="23">
        <v>0</v>
      </c>
      <c r="G44" s="23">
        <v>0</v>
      </c>
      <c r="H44" s="23">
        <v>0</v>
      </c>
      <c r="I44" s="23">
        <v>10</v>
      </c>
      <c r="J44" s="23">
        <f>I44-H44</f>
        <v>10</v>
      </c>
      <c r="K44" s="24" t="s">
        <v>34</v>
      </c>
      <c r="L44" s="1"/>
    </row>
    <row r="45" spans="1:1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 customHeight="1" x14ac:dyDescent="0.25">
      <c r="A46" s="29" t="s">
        <v>89</v>
      </c>
      <c r="B46" s="30"/>
      <c r="C46" s="30"/>
      <c r="D46" s="30"/>
      <c r="E46" s="19">
        <v>32795869</v>
      </c>
      <c r="F46" s="19">
        <v>32088167</v>
      </c>
      <c r="G46" s="19">
        <v>18221583</v>
      </c>
      <c r="H46" s="19">
        <v>33740391</v>
      </c>
      <c r="I46" s="19">
        <v>32284853</v>
      </c>
      <c r="J46" s="19">
        <v>-1455538</v>
      </c>
      <c r="K46" s="20">
        <v>-4.3139334099595944E-2</v>
      </c>
      <c r="L46" s="1"/>
    </row>
    <row r="47" spans="1:12" ht="15" customHeight="1" x14ac:dyDescent="0.25">
      <c r="A47" s="31" t="s">
        <v>90</v>
      </c>
      <c r="B47" s="32"/>
      <c r="C47" s="32"/>
      <c r="D47" s="32"/>
      <c r="E47" s="32"/>
      <c r="F47" s="32"/>
      <c r="G47" s="32"/>
      <c r="H47" s="32"/>
      <c r="I47" s="32"/>
      <c r="J47" s="1"/>
      <c r="K47" s="1"/>
      <c r="L47" s="1"/>
    </row>
    <row r="48" spans="1:12" ht="5.099999999999999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</sheetData>
  <mergeCells count="17">
    <mergeCell ref="A1:K1"/>
    <mergeCell ref="A2:K2"/>
    <mergeCell ref="A3:K3"/>
    <mergeCell ref="A6:B6"/>
    <mergeCell ref="C6:F6"/>
    <mergeCell ref="A5:B5"/>
    <mergeCell ref="C5:F5"/>
    <mergeCell ref="J10:J11"/>
    <mergeCell ref="K10:K11"/>
    <mergeCell ref="A46:D46"/>
    <mergeCell ref="A47:I47"/>
    <mergeCell ref="A7:B7"/>
    <mergeCell ref="C7:F7"/>
    <mergeCell ref="A9:A11"/>
    <mergeCell ref="B9:B11"/>
    <mergeCell ref="C9:C11"/>
    <mergeCell ref="D9:D11"/>
  </mergeCells>
  <printOptions horizontalCentered="1"/>
  <pageMargins left="0.70866141732283472" right="0.70866141732283472" top="0.74803149606299213" bottom="0.74803149606299213" header="0.31496062992125984" footer="0.31496062992125984"/>
  <pageSetup scale="79" fitToHeight="2" orientation="landscape" r:id="rId1"/>
  <rowBreaks count="1" manualBreakCount="1">
    <brk id="3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2026-09-30T22:48:09Z</dcterms:modified>
</cp:coreProperties>
</file>