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86916363-4824-4732-A00E-314863A87ABE}" xr6:coauthVersionLast="47" xr6:coauthVersionMax="47" xr10:uidLastSave="{00000000-0000-0000-0000-000000000000}"/>
  <bookViews>
    <workbookView xWindow="3495" yWindow="3495" windowWidth="21465" windowHeight="1077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analitico'!$A$1:$K$42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J36" i="1"/>
  <c r="K36" i="1" s="1"/>
  <c r="J35" i="1"/>
  <c r="K35" i="1" s="1"/>
  <c r="J29" i="1"/>
  <c r="K29" i="1" s="1"/>
  <c r="J28" i="1"/>
  <c r="K28" i="1" s="1"/>
  <c r="J27" i="1"/>
  <c r="K27" i="1" s="1"/>
  <c r="J26" i="1"/>
  <c r="K26" i="1" s="1"/>
  <c r="J25" i="1"/>
  <c r="K25" i="1" s="1"/>
  <c r="J22" i="1"/>
  <c r="K22" i="1" s="1"/>
  <c r="J21" i="1"/>
  <c r="K21" i="1" s="1"/>
  <c r="J19" i="1"/>
  <c r="J18" i="1"/>
  <c r="J17" i="1"/>
  <c r="K17" i="1" s="1"/>
  <c r="J16" i="1"/>
  <c r="K16" i="1" s="1"/>
  <c r="J14" i="1"/>
  <c r="J13" i="1"/>
  <c r="K13" i="1" s="1"/>
  <c r="J12" i="1"/>
  <c r="K12" i="1" s="1"/>
</calcChain>
</file>

<file path=xl/sharedStrings.xml><?xml version="1.0" encoding="utf-8"?>
<sst xmlns="http://schemas.openxmlformats.org/spreadsheetml/2006/main" count="169" uniqueCount="86">
  <si>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</si>
  <si>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</si>
  <si>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</si>
  <si>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</si>
  <si>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</si>
  <si>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LAS CULTURAS, LAS ARTES Y EL PATRIMONIO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</si>
  <si>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</si>
  <si>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29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</si>
  <si>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</si>
  <si>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</si>
  <si>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</si>
  <si>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</si>
  <si>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</si>
  <si>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FORMACIÓN ARTÍSTICA TEMPRANA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</si>
  <si>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</si>
  <si>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05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</si>
  <si>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</si>
  <si>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</si>
  <si>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</si>
  <si>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</si>
  <si>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</si>
  <si>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</si>
  <si>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</si>
  <si>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</si>
  <si>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</si>
  <si>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</si>
  <si>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</si>
  <si>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</si>
  <si>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</si>
  <si>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</si>
  <si>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</si>
  <si>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</si>
  <si>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</si>
  <si>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</si>
  <si>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</si>
  <si>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</si>
  <si>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</si>
  <si>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</si>
  <si>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</si>
  <si>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</si>
  <si>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</si>
  <si>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</si>
  <si>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</si>
  <si>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</si>
  <si>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</si>
  <si>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</si>
  <si>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</si>
  <si>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</si>
  <si>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</si>
  <si>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</si>
  <si>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</si>
  <si>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</si>
  <si>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</si>
  <si>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</si>
  <si>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</si>
  <si>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268</t>
    </r>
  </si>
  <si>
    <r>
      <rPr>
        <sz val="10"/>
        <rFont val="Times New Roman"/>
      </rPr>
      <t>Orquestas Sinfónicas Juveniles e Infantiles de Chile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</si>
  <si>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</si>
  <si>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</si>
  <si>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135</t>
    </r>
  </si>
  <si>
    <r>
      <rPr>
        <sz val="10"/>
        <rFont val="Times New Roman"/>
      </rPr>
      <t>Centros de Creación y Desarrollo Artístico para Niños, Niñas y Jóvenes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</si>
  <si>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</si>
  <si>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122</t>
    </r>
  </si>
  <si>
    <r>
      <rPr>
        <sz val="10"/>
        <rFont val="Times New Roman"/>
      </rPr>
      <t>Fomento de Arte en la Educación</t>
    </r>
  </si>
  <si>
    <r>
      <rPr>
        <sz val="10"/>
        <rFont val="Times New Roman"/>
      </rPr>
      <t>139</t>
    </r>
  </si>
  <si>
    <r>
      <rPr>
        <sz val="10"/>
        <rFont val="Times New Roman"/>
      </rPr>
      <t>Programa Nacional de Desarrollo Artístico en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</si>
  <si>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</si>
  <si>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</si>
  <si>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</si>
  <si>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</si>
  <si>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</si>
  <si>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</si>
  <si>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</si>
  <si>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</si>
  <si>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</si>
  <si>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</si>
  <si>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</si>
  <si>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</si>
  <si>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</si>
  <si>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</si>
  <si>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</si>
  <si>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</si>
  <si>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</si>
  <si>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</si>
  <si>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Variación monto $     (5) - (4)</t>
  </si>
  <si>
    <t xml:space="preserve">   Variación %               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</si>
</sst>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b/>
      <sz val="10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2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5" borderId="13" xfId="0" applyNumberFormat="1" applyFont="1" applyFill="1" applyBorder="1" applyAlignment="1">
      <alignment horizontal="right" vertical="top" wrapText="1"/>
    </xf>
    <xf numFmtId="0" fontId="9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0" fontId="0" fillId="36" borderId="14" xfId="0" applyFill="1" applyBorder="1" applyAlignment="1" applyProtection="1">
      <alignment wrapText="1"/>
      <protection locked="0"/>
    </xf>
    <xf numFmtId="164" fontId="3" fillId="35" borderId="14" xfId="0" applyNumberFormat="1" applyFont="1" applyFill="1" applyBorder="1" applyAlignment="1">
      <alignment horizontal="right" vertical="top" wrapText="1"/>
    </xf>
    <xf numFmtId="0" fontId="0" fillId="36" borderId="13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3"/>
  <sheetViews>
    <sheetView tabSelected="1" topLeftCell="A25" zoomScaleNormal="100" workbookViewId="0">
      <selection activeCell="D31" sqref="D3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" customWidth="1"/>
    <col min="5" max="5" width="15.85546875" customWidth="1"/>
    <col min="6" max="7" width="15" customWidth="1"/>
    <col min="8" max="8" width="15.85546875" customWidth="1"/>
    <col min="9" max="9" width="15" customWidth="1"/>
    <col min="10" max="10" width="10" customWidth="1"/>
    <col min="11" max="11" width="10.5703125" customWidth="1"/>
    <col min="12" max="12" width="5.42578125" customWidth="1"/>
  </cols>
  <sheetData>
    <row r="1" spans="1:12" ht="17.100000000000001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3"/>
      <c r="K1" s="33"/>
      <c r="L1" s="1"/>
    </row>
    <row r="2" spans="1:12" ht="17.100000000000001" customHeight="1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1"/>
    </row>
    <row r="3" spans="1:12" ht="15" customHeight="1" x14ac:dyDescent="0.25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3"/>
      <c r="K3" s="33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4" t="s">
        <v>4</v>
      </c>
      <c r="B5" s="45"/>
      <c r="C5" s="46" t="s">
        <v>5</v>
      </c>
      <c r="D5" s="47"/>
      <c r="E5" s="47"/>
      <c r="F5" s="47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4" t="s">
        <v>8</v>
      </c>
      <c r="B6" s="35"/>
      <c r="C6" s="36" t="s">
        <v>9</v>
      </c>
      <c r="D6" s="37"/>
      <c r="E6" s="37"/>
      <c r="F6" s="3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8" t="s">
        <v>12</v>
      </c>
      <c r="B7" s="39"/>
      <c r="C7" s="40" t="s">
        <v>13</v>
      </c>
      <c r="D7" s="41"/>
      <c r="E7" s="41"/>
      <c r="F7" s="41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2" t="s">
        <v>17</v>
      </c>
      <c r="B9" s="42" t="s">
        <v>18</v>
      </c>
      <c r="C9" s="42" t="s">
        <v>19</v>
      </c>
      <c r="D9" s="42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66" customHeight="1" x14ac:dyDescent="0.25">
      <c r="A10" s="43"/>
      <c r="B10" s="43"/>
      <c r="C10" s="43"/>
      <c r="D10" s="43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25" t="s">
        <v>84</v>
      </c>
      <c r="K10" s="25" t="s">
        <v>85</v>
      </c>
      <c r="L10" s="1"/>
    </row>
    <row r="11" spans="1:12" ht="17.25" customHeight="1" x14ac:dyDescent="0.25">
      <c r="A11" s="43"/>
      <c r="B11" s="43"/>
      <c r="C11" s="43"/>
      <c r="D11" s="43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26"/>
      <c r="K11" s="26"/>
      <c r="L11" s="1"/>
    </row>
    <row r="12" spans="1:12" ht="15" customHeight="1" x14ac:dyDescent="0.25">
      <c r="A12" s="10" t="s">
        <v>34</v>
      </c>
      <c r="B12" s="10" t="s">
        <v>34</v>
      </c>
      <c r="C12" s="10" t="s">
        <v>34</v>
      </c>
      <c r="D12" s="11" t="s">
        <v>35</v>
      </c>
      <c r="E12" s="12">
        <v>15478799</v>
      </c>
      <c r="F12" s="12">
        <v>15288889</v>
      </c>
      <c r="G12" s="12">
        <v>11101149</v>
      </c>
      <c r="H12" s="12">
        <v>15924588</v>
      </c>
      <c r="I12" s="12">
        <v>16164706</v>
      </c>
      <c r="J12" s="12">
        <f>I12-H12</f>
        <v>240118</v>
      </c>
      <c r="K12" s="13">
        <f>(J12/H12)</f>
        <v>1.5078443473702428E-2</v>
      </c>
      <c r="L12" s="1"/>
    </row>
    <row r="13" spans="1:12" ht="15" customHeight="1" x14ac:dyDescent="0.25">
      <c r="A13" s="14" t="s">
        <v>36</v>
      </c>
      <c r="B13" s="14" t="s">
        <v>34</v>
      </c>
      <c r="C13" s="14" t="s">
        <v>34</v>
      </c>
      <c r="D13" s="15" t="s">
        <v>37</v>
      </c>
      <c r="E13" s="16">
        <v>10</v>
      </c>
      <c r="F13" s="16">
        <v>20</v>
      </c>
      <c r="G13" s="16">
        <v>0</v>
      </c>
      <c r="H13" s="16">
        <v>10</v>
      </c>
      <c r="I13" s="16">
        <v>20</v>
      </c>
      <c r="J13" s="16">
        <f>I13-H13</f>
        <v>10</v>
      </c>
      <c r="K13" s="17">
        <f>(J13/H13)</f>
        <v>1</v>
      </c>
      <c r="L13" s="1"/>
    </row>
    <row r="14" spans="1:12" ht="15" customHeight="1" x14ac:dyDescent="0.25">
      <c r="A14" s="14" t="s">
        <v>34</v>
      </c>
      <c r="B14" s="14" t="s">
        <v>38</v>
      </c>
      <c r="C14" s="14" t="s">
        <v>34</v>
      </c>
      <c r="D14" s="15" t="s">
        <v>39</v>
      </c>
      <c r="E14" s="16">
        <v>0</v>
      </c>
      <c r="F14" s="16">
        <v>10</v>
      </c>
      <c r="G14" s="16">
        <v>0</v>
      </c>
      <c r="H14" s="16">
        <v>0</v>
      </c>
      <c r="I14" s="16">
        <v>10</v>
      </c>
      <c r="J14" s="16">
        <f>I14-H14</f>
        <v>10</v>
      </c>
      <c r="K14" s="17" t="s">
        <v>34</v>
      </c>
      <c r="L14" s="1"/>
    </row>
    <row r="15" spans="1:12" ht="15" customHeight="1" x14ac:dyDescent="0.25">
      <c r="A15" s="14" t="s">
        <v>34</v>
      </c>
      <c r="B15" s="14" t="s">
        <v>40</v>
      </c>
      <c r="C15" s="14" t="s">
        <v>34</v>
      </c>
      <c r="D15" s="15" t="s">
        <v>41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8"/>
      <c r="K15" s="17" t="s">
        <v>34</v>
      </c>
      <c r="L15" s="1"/>
    </row>
    <row r="16" spans="1:12" ht="15" customHeight="1" x14ac:dyDescent="0.25">
      <c r="A16" s="14" t="s">
        <v>42</v>
      </c>
      <c r="B16" s="14" t="s">
        <v>34</v>
      </c>
      <c r="C16" s="14" t="s">
        <v>34</v>
      </c>
      <c r="D16" s="15" t="s">
        <v>43</v>
      </c>
      <c r="E16" s="16">
        <v>15478779</v>
      </c>
      <c r="F16" s="16">
        <v>15288859</v>
      </c>
      <c r="G16" s="16">
        <v>11101149</v>
      </c>
      <c r="H16" s="16">
        <v>15924568</v>
      </c>
      <c r="I16" s="16">
        <v>16164666</v>
      </c>
      <c r="J16" s="16">
        <f>I16-H16</f>
        <v>240098</v>
      </c>
      <c r="K16" s="17">
        <f>(J16/H16)</f>
        <v>1.5077206489997091E-2</v>
      </c>
      <c r="L16" s="1"/>
    </row>
    <row r="17" spans="1:12" ht="15" customHeight="1" x14ac:dyDescent="0.25">
      <c r="A17" s="14" t="s">
        <v>34</v>
      </c>
      <c r="B17" s="14" t="s">
        <v>11</v>
      </c>
      <c r="C17" s="14" t="s">
        <v>34</v>
      </c>
      <c r="D17" s="15" t="s">
        <v>44</v>
      </c>
      <c r="E17" s="16">
        <v>15478779</v>
      </c>
      <c r="F17" s="16">
        <v>15288859</v>
      </c>
      <c r="G17" s="16">
        <v>11101149</v>
      </c>
      <c r="H17" s="16">
        <v>15924568</v>
      </c>
      <c r="I17" s="16">
        <v>16164666</v>
      </c>
      <c r="J17" s="16">
        <f>I17-H17</f>
        <v>240098</v>
      </c>
      <c r="K17" s="17">
        <f>(J17/H17)</f>
        <v>1.5077206489997091E-2</v>
      </c>
      <c r="L17" s="1"/>
    </row>
    <row r="18" spans="1:12" ht="15" customHeight="1" x14ac:dyDescent="0.25">
      <c r="A18" s="14" t="s">
        <v>45</v>
      </c>
      <c r="B18" s="14" t="s">
        <v>34</v>
      </c>
      <c r="C18" s="14" t="s">
        <v>34</v>
      </c>
      <c r="D18" s="15" t="s">
        <v>46</v>
      </c>
      <c r="E18" s="16">
        <v>0</v>
      </c>
      <c r="F18" s="16">
        <v>0</v>
      </c>
      <c r="G18" s="16">
        <v>0</v>
      </c>
      <c r="H18" s="16">
        <v>0</v>
      </c>
      <c r="I18" s="16">
        <v>10</v>
      </c>
      <c r="J18" s="16">
        <f>I18-H18</f>
        <v>10</v>
      </c>
      <c r="K18" s="17" t="s">
        <v>34</v>
      </c>
      <c r="L18" s="1"/>
    </row>
    <row r="19" spans="1:12" ht="15" customHeight="1" x14ac:dyDescent="0.25">
      <c r="A19" s="14" t="s">
        <v>34</v>
      </c>
      <c r="B19" s="14" t="s">
        <v>47</v>
      </c>
      <c r="C19" s="14" t="s">
        <v>34</v>
      </c>
      <c r="D19" s="15" t="s">
        <v>48</v>
      </c>
      <c r="E19" s="16">
        <v>0</v>
      </c>
      <c r="F19" s="16">
        <v>0</v>
      </c>
      <c r="G19" s="16">
        <v>0</v>
      </c>
      <c r="H19" s="16">
        <v>0</v>
      </c>
      <c r="I19" s="16">
        <v>10</v>
      </c>
      <c r="J19" s="16">
        <f>I19-H19</f>
        <v>10</v>
      </c>
      <c r="K19" s="17" t="s">
        <v>34</v>
      </c>
      <c r="L19" s="1"/>
    </row>
    <row r="20" spans="1:12" ht="15" customHeight="1" x14ac:dyDescent="0.25">
      <c r="A20" s="14" t="s">
        <v>49</v>
      </c>
      <c r="B20" s="14" t="s">
        <v>34</v>
      </c>
      <c r="C20" s="14" t="s">
        <v>34</v>
      </c>
      <c r="D20" s="15" t="s">
        <v>50</v>
      </c>
      <c r="E20" s="16">
        <v>10</v>
      </c>
      <c r="F20" s="16">
        <v>10</v>
      </c>
      <c r="G20" s="16">
        <v>0</v>
      </c>
      <c r="H20" s="16">
        <v>10</v>
      </c>
      <c r="I20" s="16">
        <v>10</v>
      </c>
      <c r="J20" s="18"/>
      <c r="K20" s="17" t="s">
        <v>34</v>
      </c>
      <c r="L20" s="1"/>
    </row>
    <row r="21" spans="1:12" ht="15" customHeight="1" x14ac:dyDescent="0.25">
      <c r="A21" s="10" t="s">
        <v>34</v>
      </c>
      <c r="B21" s="10" t="s">
        <v>34</v>
      </c>
      <c r="C21" s="10" t="s">
        <v>34</v>
      </c>
      <c r="D21" s="11" t="s">
        <v>51</v>
      </c>
      <c r="E21" s="12">
        <v>15478799</v>
      </c>
      <c r="F21" s="12">
        <v>15288889</v>
      </c>
      <c r="G21" s="12">
        <v>10708450</v>
      </c>
      <c r="H21" s="12">
        <v>15924588</v>
      </c>
      <c r="I21" s="12">
        <v>16164706</v>
      </c>
      <c r="J21" s="12">
        <f>I21-H21</f>
        <v>240118</v>
      </c>
      <c r="K21" s="13">
        <f>(J21/H21)</f>
        <v>1.5078443473702428E-2</v>
      </c>
      <c r="L21" s="1"/>
    </row>
    <row r="22" spans="1:12" ht="15" customHeight="1" x14ac:dyDescent="0.25">
      <c r="A22" s="14" t="s">
        <v>52</v>
      </c>
      <c r="B22" s="14" t="s">
        <v>34</v>
      </c>
      <c r="C22" s="14" t="s">
        <v>34</v>
      </c>
      <c r="D22" s="15" t="s">
        <v>53</v>
      </c>
      <c r="E22" s="16">
        <v>13721455</v>
      </c>
      <c r="F22" s="16">
        <v>13721455</v>
      </c>
      <c r="G22" s="16">
        <v>9859683</v>
      </c>
      <c r="H22" s="16">
        <v>14116633</v>
      </c>
      <c r="I22" s="16">
        <v>13926922</v>
      </c>
      <c r="J22" s="16">
        <f>I22-H22</f>
        <v>-189711</v>
      </c>
      <c r="K22" s="17">
        <f>(J22/H22)</f>
        <v>-1.3438827799801836E-2</v>
      </c>
      <c r="L22" s="1"/>
    </row>
    <row r="23" spans="1:12" ht="15" customHeight="1" x14ac:dyDescent="0.25">
      <c r="A23" s="14" t="s">
        <v>34</v>
      </c>
      <c r="B23" s="14" t="s">
        <v>11</v>
      </c>
      <c r="C23" s="14" t="s">
        <v>34</v>
      </c>
      <c r="D23" s="15" t="s">
        <v>54</v>
      </c>
      <c r="E23" s="16">
        <v>5247319</v>
      </c>
      <c r="F23" s="16">
        <v>5247319</v>
      </c>
      <c r="G23" s="16">
        <v>5247320</v>
      </c>
      <c r="H23" s="16">
        <v>5398442</v>
      </c>
      <c r="I23" s="16">
        <v>5398442</v>
      </c>
      <c r="J23" s="18"/>
      <c r="K23" s="17" t="s">
        <v>34</v>
      </c>
      <c r="L23" s="1"/>
    </row>
    <row r="24" spans="1:12" ht="15" customHeight="1" x14ac:dyDescent="0.25">
      <c r="A24" s="14" t="s">
        <v>34</v>
      </c>
      <c r="B24" s="14" t="s">
        <v>34</v>
      </c>
      <c r="C24" s="14" t="s">
        <v>55</v>
      </c>
      <c r="D24" s="15" t="s">
        <v>56</v>
      </c>
      <c r="E24" s="16">
        <v>5247319</v>
      </c>
      <c r="F24" s="16">
        <v>5247319</v>
      </c>
      <c r="G24" s="16">
        <v>5247320</v>
      </c>
      <c r="H24" s="16">
        <v>5398442</v>
      </c>
      <c r="I24" s="16">
        <v>5398442</v>
      </c>
      <c r="J24" s="18"/>
      <c r="K24" s="17" t="s">
        <v>34</v>
      </c>
      <c r="L24" s="1"/>
    </row>
    <row r="25" spans="1:12" ht="15" customHeight="1" x14ac:dyDescent="0.25">
      <c r="A25" s="14" t="s">
        <v>34</v>
      </c>
      <c r="B25" s="14" t="s">
        <v>57</v>
      </c>
      <c r="C25" s="14" t="s">
        <v>34</v>
      </c>
      <c r="D25" s="15" t="s">
        <v>58</v>
      </c>
      <c r="E25" s="16">
        <v>4709570</v>
      </c>
      <c r="F25" s="16">
        <v>4709570</v>
      </c>
      <c r="G25" s="16">
        <v>2625689</v>
      </c>
      <c r="H25" s="16">
        <v>4845206</v>
      </c>
      <c r="I25" s="16">
        <v>4748157</v>
      </c>
      <c r="J25" s="16">
        <f>I25-H25</f>
        <v>-97049</v>
      </c>
      <c r="K25" s="17">
        <f>(J25/H25)</f>
        <v>-2.0029901721412877E-2</v>
      </c>
      <c r="L25" s="1"/>
    </row>
    <row r="26" spans="1:12" ht="27" customHeight="1" x14ac:dyDescent="0.25">
      <c r="A26" s="14" t="s">
        <v>34</v>
      </c>
      <c r="B26" s="14" t="s">
        <v>34</v>
      </c>
      <c r="C26" s="14" t="s">
        <v>59</v>
      </c>
      <c r="D26" s="15" t="s">
        <v>60</v>
      </c>
      <c r="E26" s="16">
        <v>4709570</v>
      </c>
      <c r="F26" s="16">
        <v>4709570</v>
      </c>
      <c r="G26" s="16">
        <v>2625689</v>
      </c>
      <c r="H26" s="16">
        <v>4845206</v>
      </c>
      <c r="I26" s="16">
        <v>4748157</v>
      </c>
      <c r="J26" s="16">
        <f>I26-H26</f>
        <v>-97049</v>
      </c>
      <c r="K26" s="17">
        <f>(J26/H26)</f>
        <v>-2.0029901721412877E-2</v>
      </c>
      <c r="L26" s="1"/>
    </row>
    <row r="27" spans="1:12" ht="15" customHeight="1" x14ac:dyDescent="0.25">
      <c r="A27" s="14" t="s">
        <v>34</v>
      </c>
      <c r="B27" s="14" t="s">
        <v>42</v>
      </c>
      <c r="C27" s="14" t="s">
        <v>34</v>
      </c>
      <c r="D27" s="15" t="s">
        <v>61</v>
      </c>
      <c r="E27" s="16">
        <v>3764566</v>
      </c>
      <c r="F27" s="16">
        <v>3764566</v>
      </c>
      <c r="G27" s="16">
        <v>1986674</v>
      </c>
      <c r="H27" s="16">
        <v>3872985</v>
      </c>
      <c r="I27" s="16">
        <v>3780323</v>
      </c>
      <c r="J27" s="16">
        <f>I27-H27</f>
        <v>-92662</v>
      </c>
      <c r="K27" s="17">
        <f>(J27/H27)</f>
        <v>-2.3925215305507251E-2</v>
      </c>
      <c r="L27" s="1"/>
    </row>
    <row r="28" spans="1:12" ht="15" customHeight="1" x14ac:dyDescent="0.25">
      <c r="A28" s="14" t="s">
        <v>34</v>
      </c>
      <c r="B28" s="14" t="s">
        <v>34</v>
      </c>
      <c r="C28" s="14" t="s">
        <v>62</v>
      </c>
      <c r="D28" s="15" t="s">
        <v>63</v>
      </c>
      <c r="E28" s="16">
        <v>2363762</v>
      </c>
      <c r="F28" s="16">
        <v>2363762</v>
      </c>
      <c r="G28" s="16">
        <v>1202661</v>
      </c>
      <c r="H28" s="16">
        <v>2431838</v>
      </c>
      <c r="I28" s="16">
        <v>2378998</v>
      </c>
      <c r="J28" s="16">
        <f>I28-H28</f>
        <v>-52840</v>
      </c>
      <c r="K28" s="17">
        <f>(J28/H28)</f>
        <v>-2.1728421054362995E-2</v>
      </c>
      <c r="L28" s="1"/>
    </row>
    <row r="29" spans="1:12" ht="28.5" customHeight="1" x14ac:dyDescent="0.25">
      <c r="A29" s="14" t="s">
        <v>34</v>
      </c>
      <c r="B29" s="14" t="s">
        <v>34</v>
      </c>
      <c r="C29" s="14" t="s">
        <v>64</v>
      </c>
      <c r="D29" s="15" t="s">
        <v>65</v>
      </c>
      <c r="E29" s="16">
        <v>1400804</v>
      </c>
      <c r="F29" s="16">
        <v>1400804</v>
      </c>
      <c r="G29" s="16">
        <v>784013</v>
      </c>
      <c r="H29" s="16">
        <v>1441147</v>
      </c>
      <c r="I29" s="16">
        <v>1401325</v>
      </c>
      <c r="J29" s="16">
        <f>I29-H29</f>
        <v>-39822</v>
      </c>
      <c r="K29" s="17">
        <f>(J29/H29)</f>
        <v>-2.7632156886146939E-2</v>
      </c>
      <c r="L29" s="1"/>
    </row>
    <row r="30" spans="1:12" ht="15" customHeight="1" x14ac:dyDescent="0.25">
      <c r="A30" s="14" t="s">
        <v>66</v>
      </c>
      <c r="B30" s="14" t="s">
        <v>34</v>
      </c>
      <c r="C30" s="14" t="s">
        <v>34</v>
      </c>
      <c r="D30" s="15" t="s">
        <v>67</v>
      </c>
      <c r="E30" s="16">
        <v>10</v>
      </c>
      <c r="F30" s="16">
        <v>10</v>
      </c>
      <c r="G30" s="16">
        <v>0</v>
      </c>
      <c r="H30" s="16">
        <v>10</v>
      </c>
      <c r="I30" s="16">
        <v>10</v>
      </c>
      <c r="J30" s="18"/>
      <c r="K30" s="17" t="s">
        <v>34</v>
      </c>
      <c r="L30" s="1"/>
    </row>
    <row r="31" spans="1:12" ht="15" customHeight="1" x14ac:dyDescent="0.25">
      <c r="A31" s="21" t="s">
        <v>34</v>
      </c>
      <c r="B31" s="21" t="s">
        <v>40</v>
      </c>
      <c r="C31" s="21" t="s">
        <v>34</v>
      </c>
      <c r="D31" s="22" t="s">
        <v>68</v>
      </c>
      <c r="E31" s="23">
        <v>10</v>
      </c>
      <c r="F31" s="23">
        <v>10</v>
      </c>
      <c r="G31" s="23">
        <v>0</v>
      </c>
      <c r="H31" s="23">
        <v>10</v>
      </c>
      <c r="I31" s="23">
        <v>10</v>
      </c>
      <c r="J31" s="53"/>
      <c r="K31" s="24" t="s">
        <v>34</v>
      </c>
      <c r="L31" s="1"/>
    </row>
    <row r="32" spans="1:12" ht="15" customHeight="1" x14ac:dyDescent="0.25">
      <c r="A32" s="48" t="s">
        <v>7</v>
      </c>
      <c r="B32" s="48" t="s">
        <v>34</v>
      </c>
      <c r="C32" s="48" t="s">
        <v>34</v>
      </c>
      <c r="D32" s="49" t="s">
        <v>69</v>
      </c>
      <c r="E32" s="50">
        <v>120202</v>
      </c>
      <c r="F32" s="50">
        <v>120202</v>
      </c>
      <c r="G32" s="50">
        <v>38667</v>
      </c>
      <c r="H32" s="50">
        <v>123664</v>
      </c>
      <c r="I32" s="50">
        <v>123664</v>
      </c>
      <c r="J32" s="51"/>
      <c r="K32" s="52" t="s">
        <v>34</v>
      </c>
      <c r="L32" s="1"/>
    </row>
    <row r="33" spans="1:12" ht="15" customHeight="1" x14ac:dyDescent="0.25">
      <c r="A33" s="14" t="s">
        <v>34</v>
      </c>
      <c r="B33" s="14" t="s">
        <v>70</v>
      </c>
      <c r="C33" s="14" t="s">
        <v>34</v>
      </c>
      <c r="D33" s="15" t="s">
        <v>71</v>
      </c>
      <c r="E33" s="16">
        <v>60563</v>
      </c>
      <c r="F33" s="16">
        <v>60563</v>
      </c>
      <c r="G33" s="16">
        <v>10765</v>
      </c>
      <c r="H33" s="16">
        <v>62307</v>
      </c>
      <c r="I33" s="16">
        <v>62307</v>
      </c>
      <c r="J33" s="18"/>
      <c r="K33" s="17" t="s">
        <v>34</v>
      </c>
      <c r="L33" s="1"/>
    </row>
    <row r="34" spans="1:12" ht="15" customHeight="1" x14ac:dyDescent="0.25">
      <c r="A34" s="14" t="s">
        <v>34</v>
      </c>
      <c r="B34" s="14" t="s">
        <v>15</v>
      </c>
      <c r="C34" s="14" t="s">
        <v>34</v>
      </c>
      <c r="D34" s="15" t="s">
        <v>72</v>
      </c>
      <c r="E34" s="16">
        <v>59639</v>
      </c>
      <c r="F34" s="16">
        <v>59639</v>
      </c>
      <c r="G34" s="16">
        <v>27902</v>
      </c>
      <c r="H34" s="16">
        <v>61357</v>
      </c>
      <c r="I34" s="16">
        <v>61357</v>
      </c>
      <c r="J34" s="18"/>
      <c r="K34" s="17" t="s">
        <v>34</v>
      </c>
      <c r="L34" s="1"/>
    </row>
    <row r="35" spans="1:12" ht="15" customHeight="1" x14ac:dyDescent="0.25">
      <c r="A35" s="14" t="s">
        <v>73</v>
      </c>
      <c r="B35" s="14" t="s">
        <v>34</v>
      </c>
      <c r="C35" s="14" t="s">
        <v>34</v>
      </c>
      <c r="D35" s="15" t="s">
        <v>74</v>
      </c>
      <c r="E35" s="16">
        <v>1637122</v>
      </c>
      <c r="F35" s="16">
        <v>637122</v>
      </c>
      <c r="G35" s="16">
        <v>0</v>
      </c>
      <c r="H35" s="16">
        <v>1684271</v>
      </c>
      <c r="I35" s="16">
        <v>2114090</v>
      </c>
      <c r="J35" s="16">
        <f>I35-H35</f>
        <v>429819</v>
      </c>
      <c r="K35" s="17">
        <f>(J35/H35)</f>
        <v>0.2551958681233602</v>
      </c>
      <c r="L35" s="1"/>
    </row>
    <row r="36" spans="1:12" ht="15" customHeight="1" x14ac:dyDescent="0.25">
      <c r="A36" s="14" t="s">
        <v>34</v>
      </c>
      <c r="B36" s="14" t="s">
        <v>38</v>
      </c>
      <c r="C36" s="14" t="s">
        <v>34</v>
      </c>
      <c r="D36" s="15" t="s">
        <v>75</v>
      </c>
      <c r="E36" s="16">
        <v>1637122</v>
      </c>
      <c r="F36" s="16">
        <v>637122</v>
      </c>
      <c r="G36" s="16">
        <v>0</v>
      </c>
      <c r="H36" s="16">
        <v>1684271</v>
      </c>
      <c r="I36" s="16">
        <v>2114090</v>
      </c>
      <c r="J36" s="16">
        <f>I36-H36</f>
        <v>429819</v>
      </c>
      <c r="K36" s="17">
        <f>(J36/H36)</f>
        <v>0.2551958681233602</v>
      </c>
      <c r="L36" s="1"/>
    </row>
    <row r="37" spans="1:12" ht="15" customHeight="1" x14ac:dyDescent="0.25">
      <c r="A37" s="14" t="s">
        <v>76</v>
      </c>
      <c r="B37" s="14" t="s">
        <v>34</v>
      </c>
      <c r="C37" s="14" t="s">
        <v>34</v>
      </c>
      <c r="D37" s="15" t="s">
        <v>77</v>
      </c>
      <c r="E37" s="16">
        <v>10</v>
      </c>
      <c r="F37" s="16">
        <v>810100</v>
      </c>
      <c r="G37" s="16">
        <v>810100</v>
      </c>
      <c r="H37" s="16">
        <v>10</v>
      </c>
      <c r="I37" s="16">
        <v>10</v>
      </c>
      <c r="J37" s="18"/>
      <c r="K37" s="17" t="s">
        <v>34</v>
      </c>
      <c r="L37" s="1"/>
    </row>
    <row r="38" spans="1:12" ht="15" customHeight="1" x14ac:dyDescent="0.25">
      <c r="A38" s="14" t="s">
        <v>34</v>
      </c>
      <c r="B38" s="14" t="s">
        <v>78</v>
      </c>
      <c r="C38" s="14" t="s">
        <v>34</v>
      </c>
      <c r="D38" s="15" t="s">
        <v>79</v>
      </c>
      <c r="E38" s="16">
        <v>10</v>
      </c>
      <c r="F38" s="16">
        <v>810100</v>
      </c>
      <c r="G38" s="16">
        <v>810100</v>
      </c>
      <c r="H38" s="16">
        <v>10</v>
      </c>
      <c r="I38" s="16">
        <v>10</v>
      </c>
      <c r="J38" s="18"/>
      <c r="K38" s="17" t="s">
        <v>34</v>
      </c>
      <c r="L38" s="1"/>
    </row>
    <row r="39" spans="1:12" ht="15" customHeight="1" x14ac:dyDescent="0.25">
      <c r="A39" s="21" t="s">
        <v>80</v>
      </c>
      <c r="B39" s="21" t="s">
        <v>34</v>
      </c>
      <c r="C39" s="21" t="s">
        <v>34</v>
      </c>
      <c r="D39" s="22" t="s">
        <v>81</v>
      </c>
      <c r="E39" s="23">
        <v>0</v>
      </c>
      <c r="F39" s="23">
        <v>0</v>
      </c>
      <c r="G39" s="23">
        <v>0</v>
      </c>
      <c r="H39" s="23">
        <v>0</v>
      </c>
      <c r="I39" s="23">
        <v>10</v>
      </c>
      <c r="J39" s="23">
        <f>I39-H39</f>
        <v>10</v>
      </c>
      <c r="K39" s="24" t="s">
        <v>34</v>
      </c>
      <c r="L39" s="1"/>
    </row>
    <row r="40" spans="1:1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customHeight="1" x14ac:dyDescent="0.25">
      <c r="A41" s="27" t="s">
        <v>82</v>
      </c>
      <c r="B41" s="28"/>
      <c r="C41" s="28"/>
      <c r="D41" s="28"/>
      <c r="E41" s="19">
        <v>15478779</v>
      </c>
      <c r="F41" s="19">
        <v>14478779</v>
      </c>
      <c r="G41" s="19">
        <v>9898350</v>
      </c>
      <c r="H41" s="19">
        <v>15924568</v>
      </c>
      <c r="I41" s="19">
        <v>16164676</v>
      </c>
      <c r="J41" s="19">
        <v>240108</v>
      </c>
      <c r="K41" s="20">
        <v>1.5077834450516962E-2</v>
      </c>
      <c r="L41" s="1"/>
    </row>
    <row r="42" spans="1:12" ht="15" customHeight="1" x14ac:dyDescent="0.25">
      <c r="A42" s="29" t="s">
        <v>83</v>
      </c>
      <c r="B42" s="30"/>
      <c r="C42" s="30"/>
      <c r="D42" s="30"/>
      <c r="E42" s="30"/>
      <c r="F42" s="30"/>
      <c r="G42" s="30"/>
      <c r="H42" s="30"/>
      <c r="I42" s="30"/>
      <c r="J42" s="1"/>
      <c r="K42" s="1"/>
      <c r="L42" s="1"/>
    </row>
    <row r="43" spans="1:12" ht="5.099999999999999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17">
    <mergeCell ref="C5:F5"/>
    <mergeCell ref="J10:J11"/>
    <mergeCell ref="K10:K11"/>
    <mergeCell ref="A41:D41"/>
    <mergeCell ref="A42:I42"/>
    <mergeCell ref="A1:K1"/>
    <mergeCell ref="A2:K2"/>
    <mergeCell ref="A3:K3"/>
    <mergeCell ref="A6:B6"/>
    <mergeCell ref="C6:F6"/>
    <mergeCell ref="A7:B7"/>
    <mergeCell ref="C7:F7"/>
    <mergeCell ref="A9:A11"/>
    <mergeCell ref="B9:B11"/>
    <mergeCell ref="C9:C11"/>
    <mergeCell ref="D9:D11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80" fitToHeight="2" orientation="landscape" r:id="rId1"/>
  <rowBreaks count="1" manualBreakCount="1">
    <brk id="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2026-09-30T21:40:06Z</dcterms:modified>
</cp:coreProperties>
</file>