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E7CF973-AA49-477A-9B15-2259CF70F1EB}" xr6:coauthVersionLast="47" xr6:coauthVersionMax="47" xr10:uidLastSave="{00000000-0000-0000-0000-000000000000}"/>
  <bookViews>
    <workbookView xWindow="3495" yWindow="3495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analitico'!$A$1:$K$45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J39" i="1"/>
  <c r="K39" i="1" s="1"/>
  <c r="J38" i="1"/>
  <c r="K38" i="1" s="1"/>
  <c r="J37" i="1"/>
  <c r="K37" i="1" s="1"/>
  <c r="J36" i="1"/>
  <c r="K36" i="1" s="1"/>
  <c r="J35" i="1"/>
  <c r="K35" i="1" s="1"/>
  <c r="J32" i="1"/>
  <c r="K32" i="1" s="1"/>
  <c r="J31" i="1"/>
  <c r="K31" i="1" s="1"/>
  <c r="J30" i="1"/>
  <c r="K30" i="1" s="1"/>
  <c r="J29" i="1"/>
  <c r="K29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19" i="1"/>
  <c r="J18" i="1"/>
  <c r="J17" i="1"/>
  <c r="K17" i="1" s="1"/>
  <c r="J16" i="1"/>
  <c r="K16" i="1" s="1"/>
  <c r="J14" i="1"/>
  <c r="J13" i="1"/>
  <c r="K13" i="1" s="1"/>
  <c r="J12" i="1"/>
  <c r="K12" i="1" s="1"/>
</calcChain>
</file>

<file path=xl/sharedStrings.xml><?xml version="1.0" encoding="utf-8"?>
<sst xmlns="http://schemas.openxmlformats.org/spreadsheetml/2006/main" count="177" uniqueCount="88">
  <si>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</si>
  <si>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</si>
  <si>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</si>
  <si>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</si>
  <si>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</si>
  <si>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LAS CULTURAS, LAS ARTES Y EL PATRIMONIO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</si>
  <si>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</si>
  <si>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</si>
  <si>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</si>
  <si>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LAS CULTURAS Y LAS ARTES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</si>
  <si>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</si>
  <si>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</si>
  <si>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</si>
  <si>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FOMENTO A LAS ORGANIZACIONES Y AL DESARROLLO CULTURAL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</si>
  <si>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</si>
  <si>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</si>
  <si>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</si>
  <si>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</si>
  <si>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</si>
  <si>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</si>
  <si>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</si>
  <si>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</si>
  <si>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</si>
  <si>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</si>
  <si>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</si>
  <si>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</si>
  <si>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</si>
  <si>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</si>
  <si>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</si>
  <si>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</si>
  <si>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</si>
  <si>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</si>
  <si>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</si>
  <si>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</si>
  <si>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</si>
  <si>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</si>
  <si>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</si>
  <si>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</si>
  <si>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</si>
  <si>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</si>
  <si>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</si>
  <si>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</si>
  <si>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</si>
  <si>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</si>
  <si>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</si>
  <si>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</si>
  <si>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</si>
  <si>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</si>
  <si>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</si>
  <si>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</si>
  <si>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</si>
  <si>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</si>
  <si>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</si>
  <si>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</si>
  <si>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</si>
  <si>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</si>
  <si>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</si>
  <si>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</si>
  <si>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</si>
  <si>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</si>
  <si>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Puntos de Cultura Comunitaria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</si>
  <si>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</si>
  <si>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Fomento y Desarrollo de Ecosistemas Creativos</t>
    </r>
  </si>
  <si>
    <r>
      <rPr>
        <sz val="10"/>
        <rFont val="Times New Roman"/>
        <family val="1"/>
      </rPr>
      <t>138</t>
    </r>
  </si>
  <si>
    <r>
      <rPr>
        <sz val="10"/>
        <rFont val="Times New Roman"/>
        <family val="1"/>
      </rPr>
      <t>Apoyo a Organizaciones Culturales Colaboradoras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</si>
  <si>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</si>
  <si>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</si>
  <si>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129</t>
    </r>
  </si>
  <si>
    <r>
      <rPr>
        <sz val="10"/>
        <rFont val="Times New Roman"/>
        <family val="1"/>
      </rPr>
      <t>Red Cultura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</si>
  <si>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</si>
  <si>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146</t>
    </r>
  </si>
  <si>
    <r>
      <rPr>
        <sz val="10"/>
        <rFont val="Times New Roman"/>
        <family val="1"/>
      </rPr>
      <t>Fomento y Desarrollo de Artes de la Visualidad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</si>
  <si>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</si>
  <si>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</si>
  <si>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</si>
  <si>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</si>
  <si>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</si>
  <si>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Programa de Financiamiento de Infraestructura Cultural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</si>
  <si>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</si>
  <si>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</si>
  <si>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</si>
  <si>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</si>
  <si>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</si>
  <si>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</si>
  <si>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</si>
  <si>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</si>
  <si>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Variación monto $      (5) - (4)</t>
  </si>
  <si>
    <t xml:space="preserve">   Variación %            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</si>
</sst>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6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5" borderId="14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6"/>
  <sheetViews>
    <sheetView tabSelected="1" topLeftCell="A18" zoomScaleNormal="100" workbookViewId="0">
      <selection activeCell="F29" sqref="F2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8.28515625" customWidth="1"/>
    <col min="5" max="5" width="15.85546875" customWidth="1"/>
    <col min="6" max="7" width="15" customWidth="1"/>
    <col min="8" max="8" width="16" customWidth="1"/>
    <col min="9" max="9" width="15" customWidth="1"/>
    <col min="10" max="10" width="10.42578125" customWidth="1"/>
    <col min="11" max="11" width="10" customWidth="1"/>
    <col min="12" max="12" width="5.42578125" customWidth="1"/>
  </cols>
  <sheetData>
    <row r="1" spans="1:12" ht="17.100000000000001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5"/>
      <c r="K1" s="35"/>
      <c r="L1" s="1"/>
    </row>
    <row r="2" spans="1:12" ht="17.100000000000001" customHeight="1" x14ac:dyDescent="0.25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5"/>
      <c r="K2" s="35"/>
      <c r="L2" s="1"/>
    </row>
    <row r="3" spans="1:12" ht="15" customHeight="1" x14ac:dyDescent="0.25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5"/>
      <c r="K3" s="35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6" t="s">
        <v>4</v>
      </c>
      <c r="B5" s="47"/>
      <c r="C5" s="25" t="s">
        <v>5</v>
      </c>
      <c r="D5" s="26"/>
      <c r="E5" s="26"/>
      <c r="F5" s="26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6" t="s">
        <v>8</v>
      </c>
      <c r="B6" s="37"/>
      <c r="C6" s="38" t="s">
        <v>9</v>
      </c>
      <c r="D6" s="39"/>
      <c r="E6" s="39"/>
      <c r="F6" s="3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0" t="s">
        <v>12</v>
      </c>
      <c r="B7" s="41"/>
      <c r="C7" s="42" t="s">
        <v>13</v>
      </c>
      <c r="D7" s="43"/>
      <c r="E7" s="43"/>
      <c r="F7" s="43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4" t="s">
        <v>17</v>
      </c>
      <c r="B9" s="44" t="s">
        <v>18</v>
      </c>
      <c r="C9" s="44" t="s">
        <v>19</v>
      </c>
      <c r="D9" s="44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69" customHeight="1" x14ac:dyDescent="0.25">
      <c r="A10" s="45"/>
      <c r="B10" s="45"/>
      <c r="C10" s="45"/>
      <c r="D10" s="45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7" t="s">
        <v>86</v>
      </c>
      <c r="K10" s="27" t="s">
        <v>87</v>
      </c>
      <c r="L10" s="1"/>
    </row>
    <row r="11" spans="1:12" ht="17.25" customHeight="1" x14ac:dyDescent="0.25">
      <c r="A11" s="45"/>
      <c r="B11" s="45"/>
      <c r="C11" s="45"/>
      <c r="D11" s="45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28"/>
      <c r="K11" s="28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37927665</v>
      </c>
      <c r="F12" s="12">
        <v>43105227</v>
      </c>
      <c r="G12" s="12">
        <v>35714353</v>
      </c>
      <c r="H12" s="12">
        <v>39019980</v>
      </c>
      <c r="I12" s="12">
        <v>33148899</v>
      </c>
      <c r="J12" s="12">
        <f>I12-H12</f>
        <v>-5871081</v>
      </c>
      <c r="K12" s="13">
        <f>(J12/H12)</f>
        <v>-0.1504634548761942</v>
      </c>
      <c r="L12" s="1"/>
    </row>
    <row r="13" spans="1:12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10</v>
      </c>
      <c r="F13" s="16">
        <v>20</v>
      </c>
      <c r="G13" s="16">
        <v>0</v>
      </c>
      <c r="H13" s="16">
        <v>10</v>
      </c>
      <c r="I13" s="16">
        <v>20</v>
      </c>
      <c r="J13" s="16">
        <f>I13-H13</f>
        <v>10</v>
      </c>
      <c r="K13" s="17">
        <f>(J13/H13)</f>
        <v>1</v>
      </c>
      <c r="L13" s="1"/>
    </row>
    <row r="14" spans="1:12" ht="15" customHeight="1" x14ac:dyDescent="0.25">
      <c r="A14" s="14" t="s">
        <v>34</v>
      </c>
      <c r="B14" s="14" t="s">
        <v>38</v>
      </c>
      <c r="C14" s="14" t="s">
        <v>34</v>
      </c>
      <c r="D14" s="15" t="s">
        <v>39</v>
      </c>
      <c r="E14" s="16">
        <v>0</v>
      </c>
      <c r="F14" s="16">
        <v>10</v>
      </c>
      <c r="G14" s="16">
        <v>0</v>
      </c>
      <c r="H14" s="16">
        <v>0</v>
      </c>
      <c r="I14" s="16">
        <v>10</v>
      </c>
      <c r="J14" s="16">
        <f>I14-H14</f>
        <v>10</v>
      </c>
      <c r="K14" s="17" t="s">
        <v>34</v>
      </c>
      <c r="L14" s="1"/>
    </row>
    <row r="15" spans="1:12" ht="15" customHeight="1" x14ac:dyDescent="0.25">
      <c r="A15" s="14" t="s">
        <v>34</v>
      </c>
      <c r="B15" s="14" t="s">
        <v>40</v>
      </c>
      <c r="C15" s="14" t="s">
        <v>34</v>
      </c>
      <c r="D15" s="15" t="s">
        <v>41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8"/>
      <c r="K15" s="17" t="s">
        <v>34</v>
      </c>
      <c r="L15" s="1"/>
    </row>
    <row r="16" spans="1:12" ht="15" customHeight="1" x14ac:dyDescent="0.25">
      <c r="A16" s="14" t="s">
        <v>42</v>
      </c>
      <c r="B16" s="14" t="s">
        <v>34</v>
      </c>
      <c r="C16" s="14" t="s">
        <v>34</v>
      </c>
      <c r="D16" s="15" t="s">
        <v>43</v>
      </c>
      <c r="E16" s="16">
        <v>37927645</v>
      </c>
      <c r="F16" s="16">
        <v>43105197</v>
      </c>
      <c r="G16" s="16">
        <v>35714353</v>
      </c>
      <c r="H16" s="16">
        <v>39019960</v>
      </c>
      <c r="I16" s="16">
        <v>33148859</v>
      </c>
      <c r="J16" s="16">
        <f>I16-H16</f>
        <v>-5871101</v>
      </c>
      <c r="K16" s="17">
        <f>(J16/H16)</f>
        <v>-0.15046404455565818</v>
      </c>
      <c r="L16" s="1"/>
    </row>
    <row r="17" spans="1:12" ht="15" customHeight="1" x14ac:dyDescent="0.25">
      <c r="A17" s="14" t="s">
        <v>34</v>
      </c>
      <c r="B17" s="14" t="s">
        <v>11</v>
      </c>
      <c r="C17" s="14" t="s">
        <v>34</v>
      </c>
      <c r="D17" s="15" t="s">
        <v>44</v>
      </c>
      <c r="E17" s="16">
        <v>37927645</v>
      </c>
      <c r="F17" s="16">
        <v>43105197</v>
      </c>
      <c r="G17" s="16">
        <v>35714353</v>
      </c>
      <c r="H17" s="16">
        <v>39019960</v>
      </c>
      <c r="I17" s="16">
        <v>33148859</v>
      </c>
      <c r="J17" s="16">
        <f>I17-H17</f>
        <v>-5871101</v>
      </c>
      <c r="K17" s="17">
        <f>(J17/H17)</f>
        <v>-0.15046404455565818</v>
      </c>
      <c r="L17" s="1"/>
    </row>
    <row r="18" spans="1:12" ht="15" customHeight="1" x14ac:dyDescent="0.25">
      <c r="A18" s="14" t="s">
        <v>45</v>
      </c>
      <c r="B18" s="14" t="s">
        <v>34</v>
      </c>
      <c r="C18" s="14" t="s">
        <v>34</v>
      </c>
      <c r="D18" s="15" t="s">
        <v>46</v>
      </c>
      <c r="E18" s="16">
        <v>0</v>
      </c>
      <c r="F18" s="16">
        <v>0</v>
      </c>
      <c r="G18" s="16">
        <v>0</v>
      </c>
      <c r="H18" s="16">
        <v>0</v>
      </c>
      <c r="I18" s="16">
        <v>10</v>
      </c>
      <c r="J18" s="16">
        <f>I18-H18</f>
        <v>10</v>
      </c>
      <c r="K18" s="17" t="s">
        <v>34</v>
      </c>
      <c r="L18" s="1"/>
    </row>
    <row r="19" spans="1:12" ht="15" customHeight="1" x14ac:dyDescent="0.25">
      <c r="A19" s="14" t="s">
        <v>34</v>
      </c>
      <c r="B19" s="14" t="s">
        <v>47</v>
      </c>
      <c r="C19" s="14" t="s">
        <v>34</v>
      </c>
      <c r="D19" s="15" t="s">
        <v>48</v>
      </c>
      <c r="E19" s="16">
        <v>0</v>
      </c>
      <c r="F19" s="16">
        <v>0</v>
      </c>
      <c r="G19" s="16">
        <v>0</v>
      </c>
      <c r="H19" s="16">
        <v>0</v>
      </c>
      <c r="I19" s="16">
        <v>10</v>
      </c>
      <c r="J19" s="16">
        <f>I19-H19</f>
        <v>10</v>
      </c>
      <c r="K19" s="17" t="s">
        <v>34</v>
      </c>
      <c r="L19" s="1"/>
    </row>
    <row r="20" spans="1:12" ht="15" customHeight="1" x14ac:dyDescent="0.25">
      <c r="A20" s="14" t="s">
        <v>49</v>
      </c>
      <c r="B20" s="14" t="s">
        <v>34</v>
      </c>
      <c r="C20" s="14" t="s">
        <v>34</v>
      </c>
      <c r="D20" s="15" t="s">
        <v>50</v>
      </c>
      <c r="E20" s="16">
        <v>10</v>
      </c>
      <c r="F20" s="16">
        <v>10</v>
      </c>
      <c r="G20" s="16">
        <v>0</v>
      </c>
      <c r="H20" s="16">
        <v>10</v>
      </c>
      <c r="I20" s="16">
        <v>10</v>
      </c>
      <c r="J20" s="18"/>
      <c r="K20" s="17" t="s">
        <v>34</v>
      </c>
      <c r="L20" s="1"/>
    </row>
    <row r="21" spans="1:12" ht="15" customHeight="1" x14ac:dyDescent="0.25">
      <c r="A21" s="10" t="s">
        <v>34</v>
      </c>
      <c r="B21" s="10" t="s">
        <v>34</v>
      </c>
      <c r="C21" s="10" t="s">
        <v>34</v>
      </c>
      <c r="D21" s="11" t="s">
        <v>51</v>
      </c>
      <c r="E21" s="12">
        <v>37927665</v>
      </c>
      <c r="F21" s="12">
        <v>43105227</v>
      </c>
      <c r="G21" s="12">
        <v>28821186</v>
      </c>
      <c r="H21" s="12">
        <v>39019980</v>
      </c>
      <c r="I21" s="12">
        <v>33148899</v>
      </c>
      <c r="J21" s="12">
        <f t="shared" ref="J21:J27" si="0">I21-H21</f>
        <v>-5871081</v>
      </c>
      <c r="K21" s="13">
        <f t="shared" ref="K21:K27" si="1">(J21/H21)</f>
        <v>-0.1504634548761942</v>
      </c>
      <c r="L21" s="1"/>
    </row>
    <row r="22" spans="1:12" ht="15" customHeight="1" x14ac:dyDescent="0.25">
      <c r="A22" s="14" t="s">
        <v>52</v>
      </c>
      <c r="B22" s="14" t="s">
        <v>34</v>
      </c>
      <c r="C22" s="14" t="s">
        <v>34</v>
      </c>
      <c r="D22" s="15" t="s">
        <v>53</v>
      </c>
      <c r="E22" s="16">
        <v>973332</v>
      </c>
      <c r="F22" s="16">
        <v>973332</v>
      </c>
      <c r="G22" s="16">
        <v>515119</v>
      </c>
      <c r="H22" s="16">
        <v>1001364</v>
      </c>
      <c r="I22" s="16">
        <v>481090</v>
      </c>
      <c r="J22" s="16">
        <f t="shared" si="0"/>
        <v>-520274</v>
      </c>
      <c r="K22" s="17">
        <f t="shared" si="1"/>
        <v>-0.51956531291318642</v>
      </c>
      <c r="L22" s="1"/>
    </row>
    <row r="23" spans="1:12" ht="15" customHeight="1" x14ac:dyDescent="0.25">
      <c r="A23" s="14" t="s">
        <v>54</v>
      </c>
      <c r="B23" s="14" t="s">
        <v>34</v>
      </c>
      <c r="C23" s="14" t="s">
        <v>34</v>
      </c>
      <c r="D23" s="15" t="s">
        <v>55</v>
      </c>
      <c r="E23" s="16">
        <v>2988729</v>
      </c>
      <c r="F23" s="16">
        <v>2988729</v>
      </c>
      <c r="G23" s="16">
        <v>669409</v>
      </c>
      <c r="H23" s="16">
        <v>3074804</v>
      </c>
      <c r="I23" s="16">
        <v>2506118</v>
      </c>
      <c r="J23" s="16">
        <f t="shared" si="0"/>
        <v>-568686</v>
      </c>
      <c r="K23" s="17">
        <f t="shared" si="1"/>
        <v>-0.18495032528902655</v>
      </c>
      <c r="L23" s="1"/>
    </row>
    <row r="24" spans="1:12" ht="15" customHeight="1" x14ac:dyDescent="0.25">
      <c r="A24" s="14" t="s">
        <v>56</v>
      </c>
      <c r="B24" s="14" t="s">
        <v>34</v>
      </c>
      <c r="C24" s="14" t="s">
        <v>34</v>
      </c>
      <c r="D24" s="15" t="s">
        <v>57</v>
      </c>
      <c r="E24" s="16">
        <v>24746144</v>
      </c>
      <c r="F24" s="16">
        <v>25452144</v>
      </c>
      <c r="G24" s="16">
        <v>22271086</v>
      </c>
      <c r="H24" s="16">
        <v>25458832</v>
      </c>
      <c r="I24" s="16">
        <v>24596449</v>
      </c>
      <c r="J24" s="16">
        <f t="shared" si="0"/>
        <v>-862383</v>
      </c>
      <c r="K24" s="17">
        <f t="shared" si="1"/>
        <v>-3.3873627823931593E-2</v>
      </c>
      <c r="L24" s="1"/>
    </row>
    <row r="25" spans="1:12" ht="15" customHeight="1" x14ac:dyDescent="0.25">
      <c r="A25" s="14" t="s">
        <v>34</v>
      </c>
      <c r="B25" s="14" t="s">
        <v>11</v>
      </c>
      <c r="C25" s="14" t="s">
        <v>34</v>
      </c>
      <c r="D25" s="15" t="s">
        <v>58</v>
      </c>
      <c r="E25" s="16">
        <v>21411395</v>
      </c>
      <c r="F25" s="16">
        <v>22117395</v>
      </c>
      <c r="G25" s="16">
        <v>20688103</v>
      </c>
      <c r="H25" s="16">
        <v>22028043</v>
      </c>
      <c r="I25" s="16">
        <v>21380288</v>
      </c>
      <c r="J25" s="16">
        <f t="shared" si="0"/>
        <v>-647755</v>
      </c>
      <c r="K25" s="17">
        <f t="shared" si="1"/>
        <v>-2.9405925891827975E-2</v>
      </c>
      <c r="L25" s="1"/>
    </row>
    <row r="26" spans="1:12" ht="15" customHeight="1" x14ac:dyDescent="0.25">
      <c r="A26" s="14" t="s">
        <v>34</v>
      </c>
      <c r="B26" s="14" t="s">
        <v>34</v>
      </c>
      <c r="C26" s="14" t="s">
        <v>59</v>
      </c>
      <c r="D26" s="15" t="s">
        <v>60</v>
      </c>
      <c r="E26" s="16">
        <v>2732342</v>
      </c>
      <c r="F26" s="16">
        <v>2732342</v>
      </c>
      <c r="G26" s="16">
        <v>2611799</v>
      </c>
      <c r="H26" s="16">
        <v>2811033</v>
      </c>
      <c r="I26" s="16">
        <v>2670482</v>
      </c>
      <c r="J26" s="16">
        <f t="shared" si="0"/>
        <v>-140551</v>
      </c>
      <c r="K26" s="17">
        <f t="shared" si="1"/>
        <v>-4.999976876827842E-2</v>
      </c>
      <c r="L26" s="1"/>
    </row>
    <row r="27" spans="1:12" ht="15" customHeight="1" x14ac:dyDescent="0.25">
      <c r="A27" s="14" t="s">
        <v>34</v>
      </c>
      <c r="B27" s="14" t="s">
        <v>34</v>
      </c>
      <c r="C27" s="14" t="s">
        <v>61</v>
      </c>
      <c r="D27" s="15" t="s">
        <v>62</v>
      </c>
      <c r="E27" s="16">
        <v>493005</v>
      </c>
      <c r="F27" s="16">
        <v>493005</v>
      </c>
      <c r="G27" s="16">
        <v>120000</v>
      </c>
      <c r="H27" s="16">
        <v>507204</v>
      </c>
      <c r="I27" s="16">
        <v>0</v>
      </c>
      <c r="J27" s="16">
        <f t="shared" si="0"/>
        <v>-507204</v>
      </c>
      <c r="K27" s="17">
        <f t="shared" si="1"/>
        <v>-1</v>
      </c>
      <c r="L27" s="1"/>
    </row>
    <row r="28" spans="1:12" ht="15" customHeight="1" x14ac:dyDescent="0.25">
      <c r="A28" s="14" t="s">
        <v>34</v>
      </c>
      <c r="B28" s="14" t="s">
        <v>34</v>
      </c>
      <c r="C28" s="14" t="s">
        <v>63</v>
      </c>
      <c r="D28" s="15" t="s">
        <v>64</v>
      </c>
      <c r="E28" s="16">
        <v>18186048</v>
      </c>
      <c r="F28" s="16">
        <v>18892048</v>
      </c>
      <c r="G28" s="16">
        <v>17956304</v>
      </c>
      <c r="H28" s="16">
        <v>18709806</v>
      </c>
      <c r="I28" s="16">
        <v>18709806</v>
      </c>
      <c r="J28" s="18"/>
      <c r="K28" s="17" t="s">
        <v>34</v>
      </c>
      <c r="L28" s="1"/>
    </row>
    <row r="29" spans="1:12" ht="15" customHeight="1" x14ac:dyDescent="0.25">
      <c r="A29" s="14" t="s">
        <v>34</v>
      </c>
      <c r="B29" s="14" t="s">
        <v>65</v>
      </c>
      <c r="C29" s="14" t="s">
        <v>34</v>
      </c>
      <c r="D29" s="15" t="s">
        <v>66</v>
      </c>
      <c r="E29" s="16">
        <v>1171644</v>
      </c>
      <c r="F29" s="16">
        <v>1171644</v>
      </c>
      <c r="G29" s="16">
        <v>766997</v>
      </c>
      <c r="H29" s="16">
        <v>1205387</v>
      </c>
      <c r="I29" s="16">
        <v>1145118</v>
      </c>
      <c r="J29" s="16">
        <f>I29-H29</f>
        <v>-60269</v>
      </c>
      <c r="K29" s="17">
        <f>(J29/H29)</f>
        <v>-4.9999709636822036E-2</v>
      </c>
      <c r="L29" s="1"/>
    </row>
    <row r="30" spans="1:12" ht="15" customHeight="1" x14ac:dyDescent="0.25">
      <c r="A30" s="14" t="s">
        <v>34</v>
      </c>
      <c r="B30" s="14" t="s">
        <v>34</v>
      </c>
      <c r="C30" s="14" t="s">
        <v>67</v>
      </c>
      <c r="D30" s="15" t="s">
        <v>68</v>
      </c>
      <c r="E30" s="16">
        <v>1171644</v>
      </c>
      <c r="F30" s="16">
        <v>1171644</v>
      </c>
      <c r="G30" s="16">
        <v>766997</v>
      </c>
      <c r="H30" s="16">
        <v>1205387</v>
      </c>
      <c r="I30" s="16">
        <v>1145118</v>
      </c>
      <c r="J30" s="16">
        <f>I30-H30</f>
        <v>-60269</v>
      </c>
      <c r="K30" s="17">
        <f>(J30/H30)</f>
        <v>-4.9999709636822036E-2</v>
      </c>
      <c r="L30" s="1"/>
    </row>
    <row r="31" spans="1:12" ht="15" customHeight="1" x14ac:dyDescent="0.25">
      <c r="A31" s="14" t="s">
        <v>34</v>
      </c>
      <c r="B31" s="14" t="s">
        <v>42</v>
      </c>
      <c r="C31" s="14" t="s">
        <v>34</v>
      </c>
      <c r="D31" s="15" t="s">
        <v>69</v>
      </c>
      <c r="E31" s="16">
        <v>2163105</v>
      </c>
      <c r="F31" s="16">
        <v>2163105</v>
      </c>
      <c r="G31" s="16">
        <v>815986</v>
      </c>
      <c r="H31" s="16">
        <v>2225402</v>
      </c>
      <c r="I31" s="16">
        <v>2071043</v>
      </c>
      <c r="J31" s="16">
        <f>I31-H31</f>
        <v>-154359</v>
      </c>
      <c r="K31" s="17">
        <f>(J31/H31)</f>
        <v>-6.9362299485665954E-2</v>
      </c>
      <c r="L31" s="1"/>
    </row>
    <row r="32" spans="1:12" ht="15" customHeight="1" x14ac:dyDescent="0.25">
      <c r="A32" s="14" t="s">
        <v>34</v>
      </c>
      <c r="B32" s="14" t="s">
        <v>34</v>
      </c>
      <c r="C32" s="14" t="s">
        <v>70</v>
      </c>
      <c r="D32" s="15" t="s">
        <v>71</v>
      </c>
      <c r="E32" s="16">
        <v>2163105</v>
      </c>
      <c r="F32" s="16">
        <v>2163105</v>
      </c>
      <c r="G32" s="16">
        <v>815986</v>
      </c>
      <c r="H32" s="16">
        <v>2225402</v>
      </c>
      <c r="I32" s="16">
        <v>2071043</v>
      </c>
      <c r="J32" s="16">
        <f>I32-H32</f>
        <v>-154359</v>
      </c>
      <c r="K32" s="17">
        <f>(J32/H32)</f>
        <v>-6.9362299485665954E-2</v>
      </c>
      <c r="L32" s="1"/>
    </row>
    <row r="33" spans="1:12" ht="15" customHeight="1" x14ac:dyDescent="0.25">
      <c r="A33" s="14" t="s">
        <v>72</v>
      </c>
      <c r="B33" s="14" t="s">
        <v>34</v>
      </c>
      <c r="C33" s="14" t="s">
        <v>34</v>
      </c>
      <c r="D33" s="15" t="s">
        <v>73</v>
      </c>
      <c r="E33" s="16">
        <v>10</v>
      </c>
      <c r="F33" s="16">
        <v>10</v>
      </c>
      <c r="G33" s="16">
        <v>0</v>
      </c>
      <c r="H33" s="16">
        <v>10</v>
      </c>
      <c r="I33" s="16">
        <v>10</v>
      </c>
      <c r="J33" s="18"/>
      <c r="K33" s="17" t="s">
        <v>34</v>
      </c>
      <c r="L33" s="1"/>
    </row>
    <row r="34" spans="1:12" ht="15" customHeight="1" x14ac:dyDescent="0.25">
      <c r="A34" s="21" t="s">
        <v>34</v>
      </c>
      <c r="B34" s="21" t="s">
        <v>40</v>
      </c>
      <c r="C34" s="21" t="s">
        <v>34</v>
      </c>
      <c r="D34" s="22" t="s">
        <v>74</v>
      </c>
      <c r="E34" s="23">
        <v>10</v>
      </c>
      <c r="F34" s="23">
        <v>10</v>
      </c>
      <c r="G34" s="23">
        <v>0</v>
      </c>
      <c r="H34" s="23">
        <v>10</v>
      </c>
      <c r="I34" s="23">
        <v>10</v>
      </c>
      <c r="J34" s="52"/>
      <c r="K34" s="24" t="s">
        <v>34</v>
      </c>
      <c r="L34" s="1"/>
    </row>
    <row r="35" spans="1:12" ht="15" customHeight="1" x14ac:dyDescent="0.25">
      <c r="A35" s="48" t="s">
        <v>75</v>
      </c>
      <c r="B35" s="48" t="s">
        <v>34</v>
      </c>
      <c r="C35" s="48" t="s">
        <v>34</v>
      </c>
      <c r="D35" s="49" t="s">
        <v>76</v>
      </c>
      <c r="E35" s="50">
        <v>9219440</v>
      </c>
      <c r="F35" s="50">
        <v>8325440</v>
      </c>
      <c r="G35" s="50">
        <v>0</v>
      </c>
      <c r="H35" s="50">
        <v>9484960</v>
      </c>
      <c r="I35" s="50">
        <v>5565212</v>
      </c>
      <c r="J35" s="50">
        <f>I35-H35</f>
        <v>-3919748</v>
      </c>
      <c r="K35" s="51">
        <f>(J35/H35)</f>
        <v>-0.41325930736660987</v>
      </c>
      <c r="L35" s="1"/>
    </row>
    <row r="36" spans="1:12" ht="15" customHeight="1" x14ac:dyDescent="0.25">
      <c r="A36" s="14" t="s">
        <v>34</v>
      </c>
      <c r="B36" s="14" t="s">
        <v>11</v>
      </c>
      <c r="C36" s="14" t="s">
        <v>34</v>
      </c>
      <c r="D36" s="15" t="s">
        <v>58</v>
      </c>
      <c r="E36" s="16">
        <v>894000</v>
      </c>
      <c r="F36" s="16">
        <v>0</v>
      </c>
      <c r="G36" s="16">
        <v>0</v>
      </c>
      <c r="H36" s="16">
        <v>919747</v>
      </c>
      <c r="I36" s="16">
        <v>2782606</v>
      </c>
      <c r="J36" s="16">
        <f>I36-H36</f>
        <v>1862859</v>
      </c>
      <c r="K36" s="17">
        <f>(J36/H36)</f>
        <v>2.0254037251548525</v>
      </c>
      <c r="L36" s="1"/>
    </row>
    <row r="37" spans="1:12" ht="15" customHeight="1" x14ac:dyDescent="0.25">
      <c r="A37" s="14" t="s">
        <v>34</v>
      </c>
      <c r="B37" s="14" t="s">
        <v>34</v>
      </c>
      <c r="C37" s="14" t="s">
        <v>61</v>
      </c>
      <c r="D37" s="15" t="s">
        <v>77</v>
      </c>
      <c r="E37" s="16">
        <v>894000</v>
      </c>
      <c r="F37" s="16">
        <v>0</v>
      </c>
      <c r="G37" s="16">
        <v>0</v>
      </c>
      <c r="H37" s="16">
        <v>919747</v>
      </c>
      <c r="I37" s="16">
        <v>2782606</v>
      </c>
      <c r="J37" s="16">
        <f>I37-H37</f>
        <v>1862859</v>
      </c>
      <c r="K37" s="17">
        <f>(J37/H37)</f>
        <v>2.0254037251548525</v>
      </c>
      <c r="L37" s="1"/>
    </row>
    <row r="38" spans="1:12" ht="15" customHeight="1" x14ac:dyDescent="0.25">
      <c r="A38" s="14" t="s">
        <v>34</v>
      </c>
      <c r="B38" s="14" t="s">
        <v>65</v>
      </c>
      <c r="C38" s="14" t="s">
        <v>34</v>
      </c>
      <c r="D38" s="15" t="s">
        <v>66</v>
      </c>
      <c r="E38" s="16">
        <v>8325440</v>
      </c>
      <c r="F38" s="16">
        <v>8325440</v>
      </c>
      <c r="G38" s="16">
        <v>0</v>
      </c>
      <c r="H38" s="16">
        <v>8565213</v>
      </c>
      <c r="I38" s="16">
        <v>2782606</v>
      </c>
      <c r="J38" s="16">
        <f>I38-H38</f>
        <v>-5782607</v>
      </c>
      <c r="K38" s="17">
        <f>(J38/H38)</f>
        <v>-0.67512705171488441</v>
      </c>
      <c r="L38" s="1"/>
    </row>
    <row r="39" spans="1:12" ht="15" customHeight="1" x14ac:dyDescent="0.25">
      <c r="A39" s="14" t="s">
        <v>34</v>
      </c>
      <c r="B39" s="14" t="s">
        <v>34</v>
      </c>
      <c r="C39" s="14" t="s">
        <v>61</v>
      </c>
      <c r="D39" s="15" t="s">
        <v>77</v>
      </c>
      <c r="E39" s="16">
        <v>8325440</v>
      </c>
      <c r="F39" s="16">
        <v>8325440</v>
      </c>
      <c r="G39" s="16">
        <v>0</v>
      </c>
      <c r="H39" s="16">
        <v>8565213</v>
      </c>
      <c r="I39" s="16">
        <v>2782606</v>
      </c>
      <c r="J39" s="16">
        <f>I39-H39</f>
        <v>-5782607</v>
      </c>
      <c r="K39" s="17">
        <f>(J39/H39)</f>
        <v>-0.67512705171488441</v>
      </c>
      <c r="L39" s="1"/>
    </row>
    <row r="40" spans="1:12" ht="15" customHeight="1" x14ac:dyDescent="0.25">
      <c r="A40" s="14" t="s">
        <v>78</v>
      </c>
      <c r="B40" s="14" t="s">
        <v>34</v>
      </c>
      <c r="C40" s="14" t="s">
        <v>34</v>
      </c>
      <c r="D40" s="15" t="s">
        <v>79</v>
      </c>
      <c r="E40" s="16">
        <v>10</v>
      </c>
      <c r="F40" s="16">
        <v>5365572</v>
      </c>
      <c r="G40" s="16">
        <v>5365572</v>
      </c>
      <c r="H40" s="16">
        <v>10</v>
      </c>
      <c r="I40" s="16">
        <v>10</v>
      </c>
      <c r="J40" s="18"/>
      <c r="K40" s="17" t="s">
        <v>34</v>
      </c>
      <c r="L40" s="1"/>
    </row>
    <row r="41" spans="1:12" ht="15" customHeight="1" x14ac:dyDescent="0.25">
      <c r="A41" s="14" t="s">
        <v>34</v>
      </c>
      <c r="B41" s="14" t="s">
        <v>80</v>
      </c>
      <c r="C41" s="14" t="s">
        <v>34</v>
      </c>
      <c r="D41" s="15" t="s">
        <v>81</v>
      </c>
      <c r="E41" s="16">
        <v>10</v>
      </c>
      <c r="F41" s="16">
        <v>5365572</v>
      </c>
      <c r="G41" s="16">
        <v>5365572</v>
      </c>
      <c r="H41" s="16">
        <v>10</v>
      </c>
      <c r="I41" s="16">
        <v>10</v>
      </c>
      <c r="J41" s="18"/>
      <c r="K41" s="17" t="s">
        <v>34</v>
      </c>
      <c r="L41" s="1"/>
    </row>
    <row r="42" spans="1:12" ht="15" customHeight="1" x14ac:dyDescent="0.25">
      <c r="A42" s="21" t="s">
        <v>82</v>
      </c>
      <c r="B42" s="21" t="s">
        <v>34</v>
      </c>
      <c r="C42" s="21" t="s">
        <v>34</v>
      </c>
      <c r="D42" s="22" t="s">
        <v>83</v>
      </c>
      <c r="E42" s="23">
        <v>0</v>
      </c>
      <c r="F42" s="23">
        <v>0</v>
      </c>
      <c r="G42" s="23">
        <v>0</v>
      </c>
      <c r="H42" s="23">
        <v>0</v>
      </c>
      <c r="I42" s="23">
        <v>10</v>
      </c>
      <c r="J42" s="23">
        <f>I42-H42</f>
        <v>10</v>
      </c>
      <c r="K42" s="24" t="s">
        <v>34</v>
      </c>
      <c r="L42" s="1"/>
    </row>
    <row r="43" spans="1:1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customHeight="1" x14ac:dyDescent="0.25">
      <c r="A44" s="29" t="s">
        <v>84</v>
      </c>
      <c r="B44" s="30"/>
      <c r="C44" s="30"/>
      <c r="D44" s="30"/>
      <c r="E44" s="19">
        <v>37927645</v>
      </c>
      <c r="F44" s="19">
        <v>37739645</v>
      </c>
      <c r="G44" s="19">
        <v>23455614</v>
      </c>
      <c r="H44" s="19">
        <v>39019960</v>
      </c>
      <c r="I44" s="19">
        <v>33148869</v>
      </c>
      <c r="J44" s="19">
        <v>-5871091</v>
      </c>
      <c r="K44" s="20">
        <v>-0.15046378827656409</v>
      </c>
      <c r="L44" s="1"/>
    </row>
    <row r="45" spans="1:12" ht="15" customHeight="1" x14ac:dyDescent="0.25">
      <c r="A45" s="31" t="s">
        <v>85</v>
      </c>
      <c r="B45" s="32"/>
      <c r="C45" s="32"/>
      <c r="D45" s="32"/>
      <c r="E45" s="32"/>
      <c r="F45" s="32"/>
      <c r="G45" s="32"/>
      <c r="H45" s="32"/>
      <c r="I45" s="32"/>
      <c r="J45" s="1"/>
      <c r="K45" s="1"/>
      <c r="L45" s="1"/>
    </row>
    <row r="46" spans="1:12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mergeCells count="17">
    <mergeCell ref="A1:K1"/>
    <mergeCell ref="A2:K2"/>
    <mergeCell ref="A3:K3"/>
    <mergeCell ref="A6:B6"/>
    <mergeCell ref="C6:F6"/>
    <mergeCell ref="A5:B5"/>
    <mergeCell ref="C5:F5"/>
    <mergeCell ref="J10:J11"/>
    <mergeCell ref="K10:K11"/>
    <mergeCell ref="A44:D44"/>
    <mergeCell ref="A45:I45"/>
    <mergeCell ref="A7:B7"/>
    <mergeCell ref="C7:F7"/>
    <mergeCell ref="A9:A11"/>
    <mergeCell ref="B9:B11"/>
    <mergeCell ref="C9:C11"/>
    <mergeCell ref="D9:D11"/>
  </mergeCells>
  <printOptions horizontalCentered="1"/>
  <pageMargins left="0.70866141732283472" right="0.70866141732283472" top="0.74803149606299213" bottom="0.74803149606299213" header="0.31496062992125984" footer="0.31496062992125984"/>
  <pageSetup scale="81" fitToHeight="2" orientation="landscape" r:id="rId1"/>
  <rowBreaks count="1" manualBreakCount="1">
    <brk id="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2026-09-30T21:36:41Z</dcterms:modified>
</cp:coreProperties>
</file>