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829C5582-0D49-4C9C-AFA3-C31D04A6EA4F}" xr6:coauthVersionLast="47" xr6:coauthVersionMax="47" xr10:uidLastSave="{00000000-0000-0000-0000-000000000000}"/>
  <bookViews>
    <workbookView xWindow="3150" yWindow="3150" windowWidth="20460" windowHeight="10770" xr2:uid="{00000000-000D-0000-FFFF-FFFF00000000}"/>
  </bookViews>
  <sheets>
    <sheet name="cuadro Comparativo analitico" sheetId="1" r:id="rId1"/>
  </sheets>
  <definedNames>
    <definedName name="_xlnm.Print_Area" localSheetId="0">'cuadro Comparativo analitico'!$A$1:$K$48</definedName>
    <definedName name="JR_PAGE_ANCHOR_0_1">'cuadro Comparativo analitico'!$A$1</definedName>
    <definedName name="_xlnm.Print_Titles" localSheetId="0">'cuadro Comparativo analitico'!$8:$11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5" i="1" l="1"/>
  <c r="J39" i="1"/>
  <c r="J38" i="1"/>
  <c r="K38" i="1" s="1"/>
  <c r="J37" i="1"/>
  <c r="J35" i="1"/>
  <c r="K35" i="1" s="1"/>
  <c r="J34" i="1"/>
  <c r="K34" i="1" s="1"/>
  <c r="J33" i="1"/>
  <c r="K33" i="1" s="1"/>
  <c r="J32" i="1"/>
  <c r="K32" i="1" s="1"/>
  <c r="J31" i="1"/>
  <c r="K31" i="1" s="1"/>
  <c r="J30" i="1"/>
  <c r="K30" i="1" s="1"/>
  <c r="J27" i="1"/>
  <c r="K27" i="1" s="1"/>
  <c r="J26" i="1"/>
  <c r="K26" i="1" s="1"/>
  <c r="J25" i="1"/>
  <c r="K25" i="1" s="1"/>
  <c r="J23" i="1"/>
  <c r="J22" i="1"/>
  <c r="J21" i="1"/>
  <c r="K21" i="1" s="1"/>
  <c r="J20" i="1"/>
  <c r="K20" i="1" s="1"/>
  <c r="J19" i="1"/>
  <c r="J18" i="1"/>
  <c r="J16" i="1"/>
  <c r="K16" i="1" s="1"/>
  <c r="J12" i="1"/>
  <c r="K12" i="1" s="1"/>
</calcChain>
</file>

<file path=xl/sharedStrings.xml><?xml version="1.0" encoding="utf-8"?>
<sst xmlns="http://schemas.openxmlformats.org/spreadsheetml/2006/main" count="198" uniqueCount="97">
  <si>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</si>
  <si>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</si>
  <si>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</si>
  <si>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</si>
  <si>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</si>
  <si>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 LAS CULTURAS, LAS ARTES Y EL PATRIMONIO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</si>
  <si>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</si>
  <si>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29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</si>
  <si>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</si>
  <si>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SUBSECRETARÍA DE LAS CULTURAS Y LAS ARTES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</si>
  <si>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</si>
  <si>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</si>
  <si>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</si>
  <si>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>FONDOS CULTURALES Y ARTÍSTICOS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</si>
  <si>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</si>
  <si>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</si>
  <si>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</si>
  <si>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</si>
  <si>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</si>
  <si>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</si>
  <si>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</si>
  <si>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</si>
  <si>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</si>
  <si>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</si>
  <si>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</si>
  <si>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</si>
  <si>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</si>
  <si>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</si>
  <si>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LEY DE PPTOS AÑO 2026  (Inicial + Reajuste + Leyes Especiales + Ajustes)</t>
    </r>
  </si>
  <si>
    <r>
      <rPr>
        <b/>
        <sz val="10"/>
        <rFont val="Times New Roman"/>
        <family val="1"/>
      </rPr>
      <t>PRESUPUESTO VIGENTE AÑO 2026 A AGOSTO</t>
    </r>
  </si>
  <si>
    <r>
      <rPr>
        <b/>
        <sz val="10"/>
        <rFont val="Times New Roman"/>
        <family val="1"/>
      </rPr>
      <t>EJECUCIÓN AÑO 2026 AL 31 DE AGOSTO</t>
    </r>
  </si>
  <si>
    <r>
      <rPr>
        <b/>
        <sz val="10"/>
        <rFont val="Times New Roman"/>
        <family val="1"/>
      </rPr>
      <t>PROYECTO DE LEY DE PRESUPUESTOS AÑO 2027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</si>
  <si>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</si>
  <si>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</si>
  <si>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</si>
  <si>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</si>
  <si>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05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</si>
  <si>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</si>
  <si>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Del Gobierno Central</t>
    </r>
  </si>
  <si>
    <r>
      <rPr>
        <sz val="10"/>
        <rFont val="Times New Roman"/>
        <family val="1"/>
      </rPr>
      <t>201</t>
    </r>
  </si>
  <si>
    <r>
      <rPr>
        <sz val="10"/>
        <rFont val="Times New Roman"/>
        <family val="1"/>
      </rPr>
      <t>Recuperación de Licencias Médicas - FONASA</t>
    </r>
  </si>
  <si>
    <r>
      <rPr>
        <sz val="10"/>
        <rFont val="Times New Roman"/>
        <family val="1"/>
      </rPr>
      <t>08</t>
    </r>
  </si>
  <si>
    <r>
      <rPr>
        <sz val="10"/>
        <rFont val="Times New Roman"/>
        <family val="1"/>
      </rPr>
      <t>OTROS INGRESOS CORRIENTES</t>
    </r>
  </si>
  <si>
    <r>
      <rPr>
        <sz val="10"/>
        <rFont val="Times New Roman"/>
        <family val="1"/>
      </rPr>
      <t>Recuperaciones y Reembolsos por Licencias Médicas</t>
    </r>
  </si>
  <si>
    <r>
      <rPr>
        <sz val="10"/>
        <rFont val="Times New Roman"/>
        <family val="1"/>
      </rPr>
      <t>Multas y Sanciones Pecuniarias</t>
    </r>
  </si>
  <si>
    <r>
      <rPr>
        <sz val="10"/>
        <rFont val="Times New Roman"/>
        <family val="1"/>
      </rPr>
      <t>99</t>
    </r>
  </si>
  <si>
    <r>
      <rPr>
        <sz val="10"/>
        <rFont val="Times New Roman"/>
        <family val="1"/>
      </rPr>
      <t>Otros</t>
    </r>
  </si>
  <si>
    <r>
      <rPr>
        <sz val="10"/>
        <rFont val="Times New Roman"/>
        <family val="1"/>
      </rPr>
      <t>09</t>
    </r>
  </si>
  <si>
    <r>
      <rPr>
        <sz val="10"/>
        <rFont val="Times New Roman"/>
        <family val="1"/>
      </rPr>
      <t>APORTE FISCAL</t>
    </r>
  </si>
  <si>
    <r>
      <rPr>
        <sz val="10"/>
        <rFont val="Times New Roman"/>
        <family val="1"/>
      </rPr>
      <t>Libre</t>
    </r>
  </si>
  <si>
    <r>
      <rPr>
        <sz val="10"/>
        <rFont val="Times New Roman"/>
        <family val="1"/>
      </rPr>
      <t>12</t>
    </r>
  </si>
  <si>
    <r>
      <rPr>
        <sz val="10"/>
        <rFont val="Times New Roman"/>
        <family val="1"/>
      </rPr>
      <t>RECUPERACIÓN DE PRÉSTAMOS</t>
    </r>
  </si>
  <si>
    <r>
      <rPr>
        <sz val="10"/>
        <rFont val="Times New Roman"/>
        <family val="1"/>
      </rPr>
      <t>10</t>
    </r>
  </si>
  <si>
    <r>
      <rPr>
        <sz val="10"/>
        <rFont val="Times New Roman"/>
        <family val="1"/>
      </rPr>
      <t>Ingresos por Percibir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</si>
  <si>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</si>
  <si>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SALDO INICIAL DE CAJA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</si>
  <si>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</si>
  <si>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21</t>
    </r>
  </si>
  <si>
    <r>
      <rPr>
        <sz val="10"/>
        <rFont val="Times New Roman"/>
        <family val="1"/>
      </rPr>
      <t>GASTOS EN PERSONAL</t>
    </r>
  </si>
  <si>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</si>
  <si>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BIENES Y SERVICIOS DE CONSUMO</t>
    </r>
  </si>
  <si>
    <r>
      <rPr>
        <sz val="10"/>
        <rFont val="Times New Roman"/>
        <family val="1"/>
      </rPr>
      <t>23</t>
    </r>
  </si>
  <si>
    <r>
      <rPr>
        <sz val="10"/>
        <rFont val="Times New Roman"/>
        <family val="1"/>
      </rPr>
      <t>PRESTACIONES DE SEGURIDAD SOCIAL</t>
    </r>
  </si>
  <si>
    <r>
      <rPr>
        <sz val="10"/>
        <rFont val="Times New Roman"/>
        <family val="1"/>
      </rPr>
      <t>03</t>
    </r>
  </si>
  <si>
    <r>
      <rPr>
        <sz val="10"/>
        <rFont val="Times New Roman"/>
        <family val="1"/>
      </rPr>
      <t>Prestaciones Sociales del Empleador</t>
    </r>
  </si>
  <si>
    <r>
      <rPr>
        <sz val="10"/>
        <rFont val="Times New Roman"/>
        <family val="1"/>
      </rPr>
      <t>24</t>
    </r>
  </si>
  <si>
    <r>
      <rPr>
        <sz val="10"/>
        <rFont val="Times New Roman"/>
        <family val="1"/>
      </rPr>
      <t>Al Sector Privado</t>
    </r>
  </si>
  <si>
    <r>
      <rPr>
        <sz val="10"/>
        <rFont val="Times New Roman"/>
        <family val="1"/>
      </rPr>
      <t>094</t>
    </r>
  </si>
  <si>
    <r>
      <rPr>
        <sz val="10"/>
        <rFont val="Times New Roman"/>
        <family val="1"/>
      </rPr>
      <t>Fondo Nacional de Fomento del Libro y la Lectura, Ley N°19.227</t>
    </r>
  </si>
  <si>
    <r>
      <rPr>
        <sz val="10"/>
        <rFont val="Times New Roman"/>
        <family val="1"/>
      </rPr>
      <t>097</t>
    </r>
  </si>
  <si>
    <r>
      <rPr>
        <sz val="10"/>
        <rFont val="Times New Roman"/>
        <family val="1"/>
      </rPr>
      <t>Fondo Nacional de Desarrollo Cultural  y las Artes, Ley N°19.891</t>
    </r>
  </si>
  <si>
    <r>
      <rPr>
        <sz val="10"/>
        <rFont val="Times New Roman"/>
        <family val="1"/>
      </rPr>
      <t>520</t>
    </r>
  </si>
  <si>
    <r>
      <rPr>
        <sz val="10"/>
        <rFont val="Times New Roman"/>
        <family val="1"/>
      </rPr>
      <t>Fondo para el Fomento de la Música Nacional, Ley N°19.928</t>
    </r>
  </si>
  <si>
    <r>
      <rPr>
        <sz val="10"/>
        <rFont val="Times New Roman"/>
        <family val="1"/>
      </rPr>
      <t>521</t>
    </r>
  </si>
  <si>
    <r>
      <rPr>
        <sz val="10"/>
        <rFont val="Times New Roman"/>
        <family val="1"/>
      </rPr>
      <t>Fondo de Fomento Audiovisual, Ley N°19.981</t>
    </r>
  </si>
  <si>
    <r>
      <rPr>
        <sz val="10"/>
        <rFont val="Times New Roman"/>
        <family val="1"/>
      </rPr>
      <t>522</t>
    </r>
  </si>
  <si>
    <r>
      <rPr>
        <sz val="10"/>
        <rFont val="Times New Roman"/>
        <family val="1"/>
      </rPr>
      <t>Fondo Nacional de Fomento y Desarrollo de las Artes Escénicas, Ley N°21.175</t>
    </r>
  </si>
  <si>
    <r>
      <rPr>
        <sz val="10"/>
        <rFont val="Times New Roman"/>
        <family val="1"/>
      </rPr>
      <t>523</t>
    </r>
  </si>
  <si>
    <r>
      <rPr>
        <sz val="10"/>
        <rFont val="Times New Roman"/>
        <family val="1"/>
      </rPr>
      <t>Fondo Nacional de Fomento y Desarrollo de la Artesanía, Ley N°21.788</t>
    </r>
  </si>
  <si>
    <r>
      <rPr>
        <sz val="10"/>
        <rFont val="Times New Roman"/>
        <family val="1"/>
      </rPr>
      <t>Al Gobierno Central</t>
    </r>
  </si>
  <si>
    <r>
      <rPr>
        <sz val="10"/>
        <rFont val="Times New Roman"/>
        <family val="1"/>
      </rPr>
      <t>002</t>
    </r>
  </si>
  <si>
    <r>
      <rPr>
        <sz val="10"/>
        <rFont val="Times New Roman"/>
        <family val="1"/>
      </rPr>
      <t>Ministerio de Relaciones Exteriores</t>
    </r>
  </si>
  <si>
    <r>
      <rPr>
        <sz val="10"/>
        <rFont val="Times New Roman"/>
        <family val="1"/>
      </rPr>
      <t>004</t>
    </r>
  </si>
  <si>
    <r>
      <rPr>
        <sz val="10"/>
        <rFont val="Times New Roman"/>
        <family val="1"/>
      </rPr>
      <t>Apoyo a Inversiones Audiovisuales de Alto Impacto-CORFO</t>
    </r>
  </si>
  <si>
    <r>
      <rPr>
        <sz val="10"/>
        <rFont val="Times New Roman"/>
        <family val="1"/>
      </rPr>
      <t>25</t>
    </r>
  </si>
  <si>
    <r>
      <rPr>
        <sz val="10"/>
        <rFont val="Times New Roman"/>
        <family val="1"/>
      </rPr>
      <t>INTEGROS AL FISCO</t>
    </r>
  </si>
  <si>
    <r>
      <rPr>
        <sz val="10"/>
        <rFont val="Times New Roman"/>
        <family val="1"/>
      </rPr>
      <t>Otros Integros al Fisco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</si>
  <si>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</si>
  <si>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</si>
  <si>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07</t>
    </r>
  </si>
  <si>
    <r>
      <rPr>
        <sz val="10"/>
        <rFont val="Times New Roman"/>
        <family val="1"/>
      </rPr>
      <t>Deuda Flotante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</si>
  <si>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</si>
  <si>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</si>
  <si>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</si>
  <si>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</si>
  <si>
    <t xml:space="preserve">   Variación %             (6) / (4)</t>
  </si>
  <si>
    <t>Variación monto $   (5) -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</si>
</sst>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</fonts>
  <fills count="4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5" borderId="1" xfId="0" applyFont="1" applyFill="1" applyBorder="1" applyAlignment="1">
      <alignment horizontal="left" vertical="center" wrapText="1"/>
    </xf>
    <xf numFmtId="0" fontId="3" fillId="18" borderId="1" xfId="0" applyFont="1" applyFill="1" applyBorder="1" applyAlignment="1">
      <alignment horizontal="center" vertical="top" wrapText="1"/>
    </xf>
    <xf numFmtId="0" fontId="2" fillId="20" borderId="9" xfId="0" applyFont="1" applyFill="1" applyBorder="1" applyAlignment="1">
      <alignment horizontal="center" vertical="center" wrapText="1"/>
    </xf>
    <xf numFmtId="0" fontId="2" fillId="21" borderId="9" xfId="0" applyFont="1" applyFill="1" applyBorder="1" applyAlignment="1">
      <alignment horizontal="center" vertical="center" wrapText="1"/>
    </xf>
    <xf numFmtId="0" fontId="2" fillId="23" borderId="10" xfId="0" applyFont="1" applyFill="1" applyBorder="1" applyAlignment="1">
      <alignment horizontal="center" vertical="top" wrapText="1"/>
    </xf>
    <xf numFmtId="0" fontId="2" fillId="24" borderId="10" xfId="0" applyFont="1" applyFill="1" applyBorder="1" applyAlignment="1">
      <alignment horizontal="center" vertical="top" wrapText="1"/>
    </xf>
    <xf numFmtId="0" fontId="2" fillId="25" borderId="11" xfId="0" applyFont="1" applyFill="1" applyBorder="1" applyAlignment="1">
      <alignment horizontal="center" vertical="center" wrapText="1"/>
    </xf>
    <xf numFmtId="0" fontId="2" fillId="26" borderId="11" xfId="0" applyFont="1" applyFill="1" applyBorder="1" applyAlignment="1">
      <alignment horizontal="center" vertical="center" wrapText="1"/>
    </xf>
    <xf numFmtId="0" fontId="3" fillId="28" borderId="8" xfId="0" applyFont="1" applyFill="1" applyBorder="1" applyAlignment="1">
      <alignment horizontal="center" vertical="top" wrapText="1"/>
    </xf>
    <xf numFmtId="0" fontId="2" fillId="29" borderId="8" xfId="0" applyFont="1" applyFill="1" applyBorder="1" applyAlignment="1">
      <alignment horizontal="left" vertical="top" wrapText="1"/>
    </xf>
    <xf numFmtId="3" fontId="2" fillId="30" borderId="8" xfId="0" applyNumberFormat="1" applyFont="1" applyFill="1" applyBorder="1" applyAlignment="1">
      <alignment horizontal="right" vertical="top" wrapText="1"/>
    </xf>
    <xf numFmtId="164" fontId="2" fillId="31" borderId="8" xfId="0" applyNumberFormat="1" applyFont="1" applyFill="1" applyBorder="1" applyAlignment="1">
      <alignment horizontal="right" vertical="top" wrapText="1"/>
    </xf>
    <xf numFmtId="0" fontId="3" fillId="32" borderId="12" xfId="0" applyFont="1" applyFill="1" applyBorder="1" applyAlignment="1">
      <alignment horizontal="center" vertical="top" wrapText="1"/>
    </xf>
    <xf numFmtId="0" fontId="3" fillId="33" borderId="12" xfId="0" applyFont="1" applyFill="1" applyBorder="1" applyAlignment="1">
      <alignment horizontal="left" vertical="top" wrapText="1"/>
    </xf>
    <xf numFmtId="3" fontId="3" fillId="34" borderId="12" xfId="0" applyNumberFormat="1" applyFont="1" applyFill="1" applyBorder="1" applyAlignment="1">
      <alignment horizontal="right" vertical="top" wrapText="1"/>
    </xf>
    <xf numFmtId="0" fontId="0" fillId="35" borderId="12" xfId="0" applyFill="1" applyBorder="1" applyAlignment="1" applyProtection="1">
      <alignment wrapText="1"/>
      <protection locked="0"/>
    </xf>
    <xf numFmtId="164" fontId="3" fillId="36" borderId="12" xfId="0" applyNumberFormat="1" applyFont="1" applyFill="1" applyBorder="1" applyAlignment="1">
      <alignment horizontal="right" vertical="top" wrapText="1"/>
    </xf>
    <xf numFmtId="3" fontId="2" fillId="39" borderId="9" xfId="0" applyNumberFormat="1" applyFont="1" applyFill="1" applyBorder="1" applyAlignment="1">
      <alignment horizontal="right" vertical="center" wrapText="1"/>
    </xf>
    <xf numFmtId="164" fontId="2" fillId="40" borderId="9" xfId="0" applyNumberFormat="1" applyFont="1" applyFill="1" applyBorder="1" applyAlignment="1">
      <alignment horizontal="right" vertical="center" wrapText="1"/>
    </xf>
    <xf numFmtId="0" fontId="3" fillId="32" borderId="13" xfId="0" applyFont="1" applyFill="1" applyBorder="1" applyAlignment="1">
      <alignment horizontal="center" vertical="top" wrapText="1"/>
    </xf>
    <xf numFmtId="0" fontId="3" fillId="33" borderId="13" xfId="0" applyFont="1" applyFill="1" applyBorder="1" applyAlignment="1">
      <alignment horizontal="left" vertical="top" wrapText="1"/>
    </xf>
    <xf numFmtId="3" fontId="3" fillId="34" borderId="13" xfId="0" applyNumberFormat="1" applyFont="1" applyFill="1" applyBorder="1" applyAlignment="1">
      <alignment horizontal="right" vertical="top" wrapText="1"/>
    </xf>
    <xf numFmtId="164" fontId="3" fillId="36" borderId="13" xfId="0" applyNumberFormat="1" applyFont="1" applyFill="1" applyBorder="1" applyAlignment="1">
      <alignment horizontal="right" vertical="top" wrapText="1"/>
    </xf>
    <xf numFmtId="0" fontId="3" fillId="32" borderId="14" xfId="0" applyFont="1" applyFill="1" applyBorder="1" applyAlignment="1">
      <alignment horizontal="center" vertical="top" wrapText="1"/>
    </xf>
    <xf numFmtId="0" fontId="3" fillId="33" borderId="14" xfId="0" applyFont="1" applyFill="1" applyBorder="1" applyAlignment="1">
      <alignment horizontal="left" vertical="top" wrapText="1"/>
    </xf>
    <xf numFmtId="3" fontId="3" fillId="34" borderId="14" xfId="0" applyNumberFormat="1" applyFont="1" applyFill="1" applyBorder="1" applyAlignment="1">
      <alignment horizontal="right" vertical="top" wrapText="1"/>
    </xf>
    <xf numFmtId="164" fontId="3" fillId="36" borderId="14" xfId="0" applyNumberFormat="1" applyFont="1" applyFill="1" applyBorder="1" applyAlignment="1">
      <alignment horizontal="right" vertical="top" wrapText="1"/>
    </xf>
    <xf numFmtId="0" fontId="0" fillId="35" borderId="13" xfId="0" applyFill="1" applyBorder="1" applyAlignment="1" applyProtection="1">
      <alignment wrapText="1"/>
      <protection locked="0"/>
    </xf>
    <xf numFmtId="0" fontId="6" fillId="25" borderId="11" xfId="0" applyFont="1" applyFill="1" applyBorder="1" applyAlignment="1">
      <alignment horizontal="center" vertical="center" wrapText="1"/>
    </xf>
    <xf numFmtId="0" fontId="2" fillId="27" borderId="11" xfId="0" applyFont="1" applyFill="1" applyBorder="1" applyAlignment="1" applyProtection="1">
      <alignment horizontal="center" vertical="center" wrapText="1"/>
      <protection locked="0"/>
    </xf>
    <xf numFmtId="0" fontId="2" fillId="37" borderId="9" xfId="0" applyFont="1" applyFill="1" applyBorder="1" applyAlignment="1">
      <alignment horizontal="left" vertical="top" wrapText="1"/>
    </xf>
    <xf numFmtId="0" fontId="2" fillId="38" borderId="9" xfId="0" applyFont="1" applyFill="1" applyBorder="1" applyAlignment="1" applyProtection="1">
      <alignment horizontal="left" vertical="top" wrapText="1"/>
      <protection locked="0"/>
    </xf>
    <xf numFmtId="0" fontId="4" fillId="41" borderId="1" xfId="0" applyFont="1" applyFill="1" applyBorder="1" applyAlignment="1">
      <alignment horizontal="left" wrapText="1"/>
    </xf>
    <xf numFmtId="0" fontId="4" fillId="42" borderId="1" xfId="0" applyFont="1" applyFill="1" applyBorder="1" applyAlignment="1" applyProtection="1">
      <alignment horizontal="left" wrapText="1"/>
      <protection locked="0"/>
    </xf>
    <xf numFmtId="0" fontId="2" fillId="19" borderId="8" xfId="0" applyFont="1" applyFill="1" applyBorder="1" applyAlignment="1">
      <alignment horizontal="center" vertical="center" wrapText="1"/>
    </xf>
    <xf numFmtId="0" fontId="2" fillId="22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  <xf numFmtId="0" fontId="3" fillId="10" borderId="4" xfId="0" applyFont="1" applyFill="1" applyBorder="1" applyAlignment="1">
      <alignment horizontal="left" vertical="top" wrapText="1"/>
    </xf>
    <xf numFmtId="0" fontId="3" fillId="11" borderId="4" xfId="0" applyFont="1" applyFill="1" applyBorder="1" applyAlignment="1" applyProtection="1">
      <alignment horizontal="left" vertical="top" wrapText="1"/>
      <protection locked="0"/>
    </xf>
    <xf numFmtId="0" fontId="3" fillId="12" borderId="5" xfId="0" applyFont="1" applyFill="1" applyBorder="1" applyAlignment="1">
      <alignment horizontal="left" vertical="top" wrapText="1"/>
    </xf>
    <xf numFmtId="0" fontId="3" fillId="13" borderId="5" xfId="0" applyFont="1" applyFill="1" applyBorder="1" applyAlignment="1" applyProtection="1">
      <alignment horizontal="left" vertical="top" wrapText="1"/>
      <protection locked="0"/>
    </xf>
    <xf numFmtId="0" fontId="3" fillId="14" borderId="6" xfId="0" applyFont="1" applyFill="1" applyBorder="1" applyAlignment="1">
      <alignment horizontal="left" vertical="top" wrapText="1"/>
    </xf>
    <xf numFmtId="0" fontId="3" fillId="15" borderId="6" xfId="0" applyFont="1" applyFill="1" applyBorder="1" applyAlignment="1" applyProtection="1">
      <alignment horizontal="left" vertical="top" wrapText="1"/>
      <protection locked="0"/>
    </xf>
    <xf numFmtId="0" fontId="3" fillId="16" borderId="7" xfId="0" applyFont="1" applyFill="1" applyBorder="1" applyAlignment="1">
      <alignment horizontal="left" vertical="top" wrapText="1"/>
    </xf>
    <xf numFmtId="0" fontId="3" fillId="17" borderId="7" xfId="0" applyFont="1" applyFill="1" applyBorder="1" applyAlignment="1" applyProtection="1">
      <alignment horizontal="left" vertical="top" wrapText="1"/>
      <protection locked="0"/>
    </xf>
    <xf numFmtId="0" fontId="3" fillId="6" borderId="2" xfId="0" applyFont="1" applyFill="1" applyBorder="1" applyAlignment="1">
      <alignment horizontal="left" vertical="top" wrapText="1"/>
    </xf>
    <xf numFmtId="0" fontId="3" fillId="7" borderId="2" xfId="0" applyFont="1" applyFill="1" applyBorder="1" applyAlignment="1" applyProtection="1">
      <alignment horizontal="left" vertical="top" wrapText="1"/>
      <protection locked="0"/>
    </xf>
    <xf numFmtId="0" fontId="3" fillId="8" borderId="3" xfId="0" applyFont="1" applyFill="1" applyBorder="1" applyAlignment="1">
      <alignment horizontal="left" vertical="top" wrapText="1"/>
    </xf>
    <xf numFmtId="0" fontId="3" fillId="9" borderId="3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49"/>
  <sheetViews>
    <sheetView tabSelected="1" view="pageBreakPreview" zoomScale="60" zoomScaleNormal="100" workbookViewId="0">
      <selection activeCell="J10" sqref="J10:J11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39.28515625" customWidth="1"/>
    <col min="5" max="5" width="15.85546875" customWidth="1"/>
    <col min="6" max="7" width="15" customWidth="1"/>
    <col min="8" max="8" width="15.7109375" customWidth="1"/>
    <col min="9" max="9" width="15" customWidth="1"/>
    <col min="10" max="10" width="9.85546875" customWidth="1"/>
    <col min="11" max="11" width="9.7109375" customWidth="1"/>
    <col min="12" max="12" width="5.42578125" customWidth="1"/>
  </cols>
  <sheetData>
    <row r="1" spans="1:12" ht="17.100000000000001" customHeight="1" x14ac:dyDescent="0.25">
      <c r="A1" s="38" t="s">
        <v>0</v>
      </c>
      <c r="B1" s="39"/>
      <c r="C1" s="39"/>
      <c r="D1" s="39"/>
      <c r="E1" s="39"/>
      <c r="F1" s="39"/>
      <c r="G1" s="39"/>
      <c r="H1" s="39"/>
      <c r="I1" s="39"/>
      <c r="J1" s="40"/>
      <c r="K1" s="40"/>
      <c r="L1" s="1"/>
    </row>
    <row r="2" spans="1:12" ht="17.100000000000001" customHeight="1" x14ac:dyDescent="0.25">
      <c r="A2" s="38" t="s">
        <v>1</v>
      </c>
      <c r="B2" s="39"/>
      <c r="C2" s="39"/>
      <c r="D2" s="39"/>
      <c r="E2" s="39"/>
      <c r="F2" s="39"/>
      <c r="G2" s="39"/>
      <c r="H2" s="39"/>
      <c r="I2" s="39"/>
      <c r="J2" s="40"/>
      <c r="K2" s="40"/>
      <c r="L2" s="1"/>
    </row>
    <row r="3" spans="1:12" ht="15" customHeight="1" x14ac:dyDescent="0.25">
      <c r="A3" s="38" t="s">
        <v>2</v>
      </c>
      <c r="B3" s="39"/>
      <c r="C3" s="39"/>
      <c r="D3" s="39"/>
      <c r="E3" s="39"/>
      <c r="F3" s="39"/>
      <c r="G3" s="39"/>
      <c r="H3" s="39"/>
      <c r="I3" s="39"/>
      <c r="J3" s="40"/>
      <c r="K3" s="40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49" t="s">
        <v>4</v>
      </c>
      <c r="B5" s="50"/>
      <c r="C5" s="51" t="s">
        <v>5</v>
      </c>
      <c r="D5" s="52"/>
      <c r="E5" s="52"/>
      <c r="F5" s="52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41" t="s">
        <v>8</v>
      </c>
      <c r="B6" s="42"/>
      <c r="C6" s="43" t="s">
        <v>9</v>
      </c>
      <c r="D6" s="44"/>
      <c r="E6" s="44"/>
      <c r="F6" s="44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45" t="s">
        <v>12</v>
      </c>
      <c r="B7" s="46"/>
      <c r="C7" s="47" t="s">
        <v>13</v>
      </c>
      <c r="D7" s="48"/>
      <c r="E7" s="48"/>
      <c r="F7" s="48"/>
      <c r="G7" s="1"/>
      <c r="H7" s="2" t="s">
        <v>14</v>
      </c>
      <c r="I7" s="2" t="s">
        <v>15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16</v>
      </c>
      <c r="H8" s="1"/>
      <c r="I8" s="1"/>
      <c r="J8" s="1"/>
      <c r="K8" s="1"/>
      <c r="L8" s="1"/>
    </row>
    <row r="9" spans="1:12" ht="15" customHeight="1" x14ac:dyDescent="0.25">
      <c r="A9" s="36" t="s">
        <v>17</v>
      </c>
      <c r="B9" s="36" t="s">
        <v>18</v>
      </c>
      <c r="C9" s="36" t="s">
        <v>19</v>
      </c>
      <c r="D9" s="36" t="s">
        <v>20</v>
      </c>
      <c r="E9" s="4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1"/>
    </row>
    <row r="10" spans="1:12" ht="66" customHeight="1" x14ac:dyDescent="0.25">
      <c r="A10" s="37"/>
      <c r="B10" s="37"/>
      <c r="C10" s="37"/>
      <c r="D10" s="37"/>
      <c r="E10" s="6" t="s">
        <v>28</v>
      </c>
      <c r="F10" s="7" t="s">
        <v>29</v>
      </c>
      <c r="G10" s="7" t="s">
        <v>30</v>
      </c>
      <c r="H10" s="7" t="s">
        <v>28</v>
      </c>
      <c r="I10" s="7" t="s">
        <v>31</v>
      </c>
      <c r="J10" s="30" t="s">
        <v>96</v>
      </c>
      <c r="K10" s="30" t="s">
        <v>95</v>
      </c>
      <c r="L10" s="1"/>
    </row>
    <row r="11" spans="1:12" x14ac:dyDescent="0.25">
      <c r="A11" s="37"/>
      <c r="B11" s="37"/>
      <c r="C11" s="37"/>
      <c r="D11" s="37"/>
      <c r="E11" s="9" t="s">
        <v>32</v>
      </c>
      <c r="F11" s="8" t="s">
        <v>32</v>
      </c>
      <c r="G11" s="8" t="s">
        <v>32</v>
      </c>
      <c r="H11" s="8" t="s">
        <v>33</v>
      </c>
      <c r="I11" s="8" t="s">
        <v>33</v>
      </c>
      <c r="J11" s="31"/>
      <c r="K11" s="31"/>
      <c r="L11" s="1"/>
    </row>
    <row r="12" spans="1:12" ht="15" customHeight="1" x14ac:dyDescent="0.25">
      <c r="A12" s="10" t="s">
        <v>34</v>
      </c>
      <c r="B12" s="10" t="s">
        <v>34</v>
      </c>
      <c r="C12" s="10" t="s">
        <v>34</v>
      </c>
      <c r="D12" s="11" t="s">
        <v>35</v>
      </c>
      <c r="E12" s="12">
        <v>82459348</v>
      </c>
      <c r="F12" s="12">
        <v>89694794</v>
      </c>
      <c r="G12" s="12">
        <v>75061904</v>
      </c>
      <c r="H12" s="12">
        <v>84834175</v>
      </c>
      <c r="I12" s="12">
        <v>84773080</v>
      </c>
      <c r="J12" s="12">
        <f>I12-H12</f>
        <v>-61095</v>
      </c>
      <c r="K12" s="13">
        <f>(J12/H12)</f>
        <v>-7.2016967218694586E-4</v>
      </c>
      <c r="L12" s="1"/>
    </row>
    <row r="13" spans="1:12" ht="15" customHeight="1" x14ac:dyDescent="0.25">
      <c r="A13" s="14" t="s">
        <v>36</v>
      </c>
      <c r="B13" s="14" t="s">
        <v>34</v>
      </c>
      <c r="C13" s="14" t="s">
        <v>34</v>
      </c>
      <c r="D13" s="15" t="s">
        <v>37</v>
      </c>
      <c r="E13" s="16">
        <v>10</v>
      </c>
      <c r="F13" s="16">
        <v>10</v>
      </c>
      <c r="G13" s="16">
        <v>0</v>
      </c>
      <c r="H13" s="16">
        <v>10</v>
      </c>
      <c r="I13" s="16">
        <v>10</v>
      </c>
      <c r="J13" s="17"/>
      <c r="K13" s="18" t="s">
        <v>34</v>
      </c>
      <c r="L13" s="1"/>
    </row>
    <row r="14" spans="1:12" ht="15" customHeight="1" x14ac:dyDescent="0.25">
      <c r="A14" s="14" t="s">
        <v>34</v>
      </c>
      <c r="B14" s="14" t="s">
        <v>15</v>
      </c>
      <c r="C14" s="14" t="s">
        <v>34</v>
      </c>
      <c r="D14" s="15" t="s">
        <v>38</v>
      </c>
      <c r="E14" s="16">
        <v>10</v>
      </c>
      <c r="F14" s="16">
        <v>10</v>
      </c>
      <c r="G14" s="16">
        <v>0</v>
      </c>
      <c r="H14" s="16">
        <v>10</v>
      </c>
      <c r="I14" s="16">
        <v>10</v>
      </c>
      <c r="J14" s="17"/>
      <c r="K14" s="18" t="s">
        <v>34</v>
      </c>
      <c r="L14" s="1"/>
    </row>
    <row r="15" spans="1:12" ht="15" customHeight="1" x14ac:dyDescent="0.25">
      <c r="A15" s="14" t="s">
        <v>34</v>
      </c>
      <c r="B15" s="14" t="s">
        <v>34</v>
      </c>
      <c r="C15" s="14" t="s">
        <v>39</v>
      </c>
      <c r="D15" s="15" t="s">
        <v>40</v>
      </c>
      <c r="E15" s="16">
        <v>10</v>
      </c>
      <c r="F15" s="16">
        <v>10</v>
      </c>
      <c r="G15" s="16">
        <v>0</v>
      </c>
      <c r="H15" s="16">
        <v>10</v>
      </c>
      <c r="I15" s="16">
        <v>10</v>
      </c>
      <c r="J15" s="17"/>
      <c r="K15" s="18" t="s">
        <v>34</v>
      </c>
      <c r="L15" s="1"/>
    </row>
    <row r="16" spans="1:12" ht="15" customHeight="1" x14ac:dyDescent="0.25">
      <c r="A16" s="14" t="s">
        <v>41</v>
      </c>
      <c r="B16" s="14" t="s">
        <v>34</v>
      </c>
      <c r="C16" s="14" t="s">
        <v>34</v>
      </c>
      <c r="D16" s="15" t="s">
        <v>42</v>
      </c>
      <c r="E16" s="16">
        <v>10</v>
      </c>
      <c r="F16" s="16">
        <v>20</v>
      </c>
      <c r="G16" s="16">
        <v>392</v>
      </c>
      <c r="H16" s="16">
        <v>10</v>
      </c>
      <c r="I16" s="16">
        <v>30</v>
      </c>
      <c r="J16" s="16">
        <f>I16-H16</f>
        <v>20</v>
      </c>
      <c r="K16" s="18">
        <f>(J16/H16)</f>
        <v>2</v>
      </c>
      <c r="L16" s="1"/>
    </row>
    <row r="17" spans="1:12" ht="15" customHeight="1" x14ac:dyDescent="0.25">
      <c r="A17" s="14" t="s">
        <v>34</v>
      </c>
      <c r="B17" s="14" t="s">
        <v>11</v>
      </c>
      <c r="C17" s="14" t="s">
        <v>34</v>
      </c>
      <c r="D17" s="15" t="s">
        <v>43</v>
      </c>
      <c r="E17" s="16">
        <v>10</v>
      </c>
      <c r="F17" s="16">
        <v>10</v>
      </c>
      <c r="G17" s="16">
        <v>0</v>
      </c>
      <c r="H17" s="16">
        <v>10</v>
      </c>
      <c r="I17" s="16">
        <v>10</v>
      </c>
      <c r="J17" s="17"/>
      <c r="K17" s="18" t="s">
        <v>34</v>
      </c>
      <c r="L17" s="1"/>
    </row>
    <row r="18" spans="1:12" ht="15" customHeight="1" x14ac:dyDescent="0.25">
      <c r="A18" s="14" t="s">
        <v>34</v>
      </c>
      <c r="B18" s="14" t="s">
        <v>15</v>
      </c>
      <c r="C18" s="14" t="s">
        <v>34</v>
      </c>
      <c r="D18" s="15" t="s">
        <v>44</v>
      </c>
      <c r="E18" s="16">
        <v>0</v>
      </c>
      <c r="F18" s="16">
        <v>10</v>
      </c>
      <c r="G18" s="16">
        <v>392</v>
      </c>
      <c r="H18" s="16">
        <v>0</v>
      </c>
      <c r="I18" s="16">
        <v>10</v>
      </c>
      <c r="J18" s="16">
        <f t="shared" ref="J18:J23" si="0">I18-H18</f>
        <v>10</v>
      </c>
      <c r="K18" s="18" t="s">
        <v>34</v>
      </c>
      <c r="L18" s="1"/>
    </row>
    <row r="19" spans="1:12" ht="15" customHeight="1" x14ac:dyDescent="0.25">
      <c r="A19" s="14" t="s">
        <v>34</v>
      </c>
      <c r="B19" s="14" t="s">
        <v>45</v>
      </c>
      <c r="C19" s="14" t="s">
        <v>34</v>
      </c>
      <c r="D19" s="15" t="s">
        <v>46</v>
      </c>
      <c r="E19" s="16">
        <v>0</v>
      </c>
      <c r="F19" s="16">
        <v>0</v>
      </c>
      <c r="G19" s="16">
        <v>0</v>
      </c>
      <c r="H19" s="16">
        <v>0</v>
      </c>
      <c r="I19" s="16">
        <v>10</v>
      </c>
      <c r="J19" s="16">
        <f t="shared" si="0"/>
        <v>10</v>
      </c>
      <c r="K19" s="18" t="s">
        <v>34</v>
      </c>
      <c r="L19" s="1"/>
    </row>
    <row r="20" spans="1:12" ht="15" customHeight="1" x14ac:dyDescent="0.25">
      <c r="A20" s="14" t="s">
        <v>47</v>
      </c>
      <c r="B20" s="14" t="s">
        <v>34</v>
      </c>
      <c r="C20" s="14" t="s">
        <v>34</v>
      </c>
      <c r="D20" s="15" t="s">
        <v>48</v>
      </c>
      <c r="E20" s="16">
        <v>82459318</v>
      </c>
      <c r="F20" s="16">
        <v>89694754</v>
      </c>
      <c r="G20" s="16">
        <v>75061512</v>
      </c>
      <c r="H20" s="16">
        <v>84834145</v>
      </c>
      <c r="I20" s="16">
        <v>84773020</v>
      </c>
      <c r="J20" s="16">
        <f t="shared" si="0"/>
        <v>-61125</v>
      </c>
      <c r="K20" s="18">
        <f>(J20/H20)</f>
        <v>-7.2052355805554474E-4</v>
      </c>
      <c r="L20" s="1"/>
    </row>
    <row r="21" spans="1:12" ht="15" customHeight="1" x14ac:dyDescent="0.25">
      <c r="A21" s="14" t="s">
        <v>34</v>
      </c>
      <c r="B21" s="14" t="s">
        <v>11</v>
      </c>
      <c r="C21" s="14" t="s">
        <v>34</v>
      </c>
      <c r="D21" s="15" t="s">
        <v>49</v>
      </c>
      <c r="E21" s="16">
        <v>82459318</v>
      </c>
      <c r="F21" s="16">
        <v>89694754</v>
      </c>
      <c r="G21" s="16">
        <v>75061512</v>
      </c>
      <c r="H21" s="16">
        <v>84834145</v>
      </c>
      <c r="I21" s="16">
        <v>84773020</v>
      </c>
      <c r="J21" s="16">
        <f t="shared" si="0"/>
        <v>-61125</v>
      </c>
      <c r="K21" s="18">
        <f>(J21/H21)</f>
        <v>-7.2052355805554474E-4</v>
      </c>
      <c r="L21" s="1"/>
    </row>
    <row r="22" spans="1:12" ht="15" customHeight="1" x14ac:dyDescent="0.25">
      <c r="A22" s="14" t="s">
        <v>50</v>
      </c>
      <c r="B22" s="14" t="s">
        <v>34</v>
      </c>
      <c r="C22" s="14" t="s">
        <v>34</v>
      </c>
      <c r="D22" s="15" t="s">
        <v>51</v>
      </c>
      <c r="E22" s="16">
        <v>0</v>
      </c>
      <c r="F22" s="16">
        <v>0</v>
      </c>
      <c r="G22" s="16">
        <v>0</v>
      </c>
      <c r="H22" s="16">
        <v>0</v>
      </c>
      <c r="I22" s="16">
        <v>10</v>
      </c>
      <c r="J22" s="16">
        <f t="shared" si="0"/>
        <v>10</v>
      </c>
      <c r="K22" s="18" t="s">
        <v>34</v>
      </c>
      <c r="L22" s="1"/>
    </row>
    <row r="23" spans="1:12" ht="15" customHeight="1" x14ac:dyDescent="0.25">
      <c r="A23" s="14" t="s">
        <v>34</v>
      </c>
      <c r="B23" s="14" t="s">
        <v>52</v>
      </c>
      <c r="C23" s="14" t="s">
        <v>34</v>
      </c>
      <c r="D23" s="15" t="s">
        <v>53</v>
      </c>
      <c r="E23" s="16">
        <v>0</v>
      </c>
      <c r="F23" s="16">
        <v>0</v>
      </c>
      <c r="G23" s="16">
        <v>0</v>
      </c>
      <c r="H23" s="16">
        <v>0</v>
      </c>
      <c r="I23" s="16">
        <v>10</v>
      </c>
      <c r="J23" s="16">
        <f t="shared" si="0"/>
        <v>10</v>
      </c>
      <c r="K23" s="18" t="s">
        <v>34</v>
      </c>
      <c r="L23" s="1"/>
    </row>
    <row r="24" spans="1:12" ht="15" customHeight="1" x14ac:dyDescent="0.25">
      <c r="A24" s="14" t="s">
        <v>54</v>
      </c>
      <c r="B24" s="14" t="s">
        <v>34</v>
      </c>
      <c r="C24" s="14" t="s">
        <v>34</v>
      </c>
      <c r="D24" s="15" t="s">
        <v>55</v>
      </c>
      <c r="E24" s="16">
        <v>10</v>
      </c>
      <c r="F24" s="16">
        <v>10</v>
      </c>
      <c r="G24" s="16">
        <v>0</v>
      </c>
      <c r="H24" s="16">
        <v>10</v>
      </c>
      <c r="I24" s="16">
        <v>10</v>
      </c>
      <c r="J24" s="17"/>
      <c r="K24" s="18" t="s">
        <v>34</v>
      </c>
      <c r="L24" s="1"/>
    </row>
    <row r="25" spans="1:12" ht="15" customHeight="1" x14ac:dyDescent="0.25">
      <c r="A25" s="10" t="s">
        <v>34</v>
      </c>
      <c r="B25" s="10" t="s">
        <v>34</v>
      </c>
      <c r="C25" s="10" t="s">
        <v>34</v>
      </c>
      <c r="D25" s="11" t="s">
        <v>56</v>
      </c>
      <c r="E25" s="12">
        <v>82459348</v>
      </c>
      <c r="F25" s="12">
        <v>89694794</v>
      </c>
      <c r="G25" s="12">
        <v>68019184</v>
      </c>
      <c r="H25" s="12">
        <v>84834175</v>
      </c>
      <c r="I25" s="12">
        <v>84773080</v>
      </c>
      <c r="J25" s="12">
        <f>I25-H25</f>
        <v>-61095</v>
      </c>
      <c r="K25" s="13">
        <f>(J25/H25)</f>
        <v>-7.2016967218694586E-4</v>
      </c>
      <c r="L25" s="1"/>
    </row>
    <row r="26" spans="1:12" ht="15" customHeight="1" x14ac:dyDescent="0.25">
      <c r="A26" s="14" t="s">
        <v>57</v>
      </c>
      <c r="B26" s="14" t="s">
        <v>34</v>
      </c>
      <c r="C26" s="14" t="s">
        <v>34</v>
      </c>
      <c r="D26" s="15" t="s">
        <v>58</v>
      </c>
      <c r="E26" s="16">
        <v>5631785</v>
      </c>
      <c r="F26" s="16">
        <v>5484326</v>
      </c>
      <c r="G26" s="16">
        <v>2737399</v>
      </c>
      <c r="H26" s="16">
        <v>5793980</v>
      </c>
      <c r="I26" s="16">
        <v>5598413</v>
      </c>
      <c r="J26" s="16">
        <f>I26-H26</f>
        <v>-195567</v>
      </c>
      <c r="K26" s="18">
        <f>(J26/H26)</f>
        <v>-3.3753482062416511E-2</v>
      </c>
      <c r="L26" s="1"/>
    </row>
    <row r="27" spans="1:12" ht="15" customHeight="1" x14ac:dyDescent="0.25">
      <c r="A27" s="14" t="s">
        <v>59</v>
      </c>
      <c r="B27" s="14" t="s">
        <v>34</v>
      </c>
      <c r="C27" s="14" t="s">
        <v>34</v>
      </c>
      <c r="D27" s="15" t="s">
        <v>60</v>
      </c>
      <c r="E27" s="16">
        <v>194739</v>
      </c>
      <c r="F27" s="16">
        <v>194739</v>
      </c>
      <c r="G27" s="16">
        <v>40976</v>
      </c>
      <c r="H27" s="16">
        <v>200347</v>
      </c>
      <c r="I27" s="16">
        <v>133135</v>
      </c>
      <c r="J27" s="16">
        <f>I27-H27</f>
        <v>-67212</v>
      </c>
      <c r="K27" s="18">
        <f>(J27/H27)</f>
        <v>-0.33547794576409928</v>
      </c>
      <c r="L27" s="1"/>
    </row>
    <row r="28" spans="1:12" ht="15" customHeight="1" x14ac:dyDescent="0.25">
      <c r="A28" s="14" t="s">
        <v>61</v>
      </c>
      <c r="B28" s="14" t="s">
        <v>34</v>
      </c>
      <c r="C28" s="14" t="s">
        <v>34</v>
      </c>
      <c r="D28" s="15" t="s">
        <v>62</v>
      </c>
      <c r="E28" s="16">
        <v>10</v>
      </c>
      <c r="F28" s="16">
        <v>10</v>
      </c>
      <c r="G28" s="16">
        <v>0</v>
      </c>
      <c r="H28" s="16">
        <v>10</v>
      </c>
      <c r="I28" s="16">
        <v>10</v>
      </c>
      <c r="J28" s="17"/>
      <c r="K28" s="18" t="s">
        <v>34</v>
      </c>
      <c r="L28" s="1"/>
    </row>
    <row r="29" spans="1:12" ht="15" customHeight="1" x14ac:dyDescent="0.25">
      <c r="A29" s="21" t="s">
        <v>34</v>
      </c>
      <c r="B29" s="21" t="s">
        <v>63</v>
      </c>
      <c r="C29" s="21" t="s">
        <v>34</v>
      </c>
      <c r="D29" s="22" t="s">
        <v>64</v>
      </c>
      <c r="E29" s="23">
        <v>10</v>
      </c>
      <c r="F29" s="23">
        <v>10</v>
      </c>
      <c r="G29" s="23">
        <v>0</v>
      </c>
      <c r="H29" s="23">
        <v>10</v>
      </c>
      <c r="I29" s="23">
        <v>10</v>
      </c>
      <c r="J29" s="29"/>
      <c r="K29" s="24" t="s">
        <v>34</v>
      </c>
      <c r="L29" s="1"/>
    </row>
    <row r="30" spans="1:12" ht="15" customHeight="1" x14ac:dyDescent="0.25">
      <c r="A30" s="25" t="s">
        <v>65</v>
      </c>
      <c r="B30" s="25" t="s">
        <v>34</v>
      </c>
      <c r="C30" s="25" t="s">
        <v>34</v>
      </c>
      <c r="D30" s="26" t="s">
        <v>37</v>
      </c>
      <c r="E30" s="27">
        <v>76632784</v>
      </c>
      <c r="F30" s="27">
        <v>78122784</v>
      </c>
      <c r="G30" s="27">
        <v>59350709</v>
      </c>
      <c r="H30" s="27">
        <v>78839808</v>
      </c>
      <c r="I30" s="27">
        <v>79041482</v>
      </c>
      <c r="J30" s="27">
        <f t="shared" ref="J30:J35" si="1">I30-H30</f>
        <v>201674</v>
      </c>
      <c r="K30" s="28">
        <f t="shared" ref="K30:K35" si="2">(J30/H30)</f>
        <v>2.5580224649963631E-3</v>
      </c>
      <c r="L30" s="1"/>
    </row>
    <row r="31" spans="1:12" ht="15" customHeight="1" x14ac:dyDescent="0.25">
      <c r="A31" s="14" t="s">
        <v>34</v>
      </c>
      <c r="B31" s="14" t="s">
        <v>11</v>
      </c>
      <c r="C31" s="14" t="s">
        <v>34</v>
      </c>
      <c r="D31" s="15" t="s">
        <v>66</v>
      </c>
      <c r="E31" s="16">
        <v>74313034</v>
      </c>
      <c r="F31" s="16">
        <v>75803034</v>
      </c>
      <c r="G31" s="16">
        <v>57134779</v>
      </c>
      <c r="H31" s="16">
        <v>76453249</v>
      </c>
      <c r="I31" s="16">
        <v>74452674</v>
      </c>
      <c r="J31" s="16">
        <f t="shared" si="1"/>
        <v>-2000575</v>
      </c>
      <c r="K31" s="18">
        <f t="shared" si="2"/>
        <v>-2.6167298658556683E-2</v>
      </c>
      <c r="L31" s="1"/>
    </row>
    <row r="32" spans="1:12" ht="27" customHeight="1" x14ac:dyDescent="0.25">
      <c r="A32" s="14" t="s">
        <v>34</v>
      </c>
      <c r="B32" s="14" t="s">
        <v>34</v>
      </c>
      <c r="C32" s="14" t="s">
        <v>67</v>
      </c>
      <c r="D32" s="15" t="s">
        <v>68</v>
      </c>
      <c r="E32" s="16">
        <v>12292702</v>
      </c>
      <c r="F32" s="16">
        <v>12392702</v>
      </c>
      <c r="G32" s="16">
        <v>9652820</v>
      </c>
      <c r="H32" s="16">
        <v>12646732</v>
      </c>
      <c r="I32" s="16">
        <v>10416381</v>
      </c>
      <c r="J32" s="16">
        <f t="shared" si="1"/>
        <v>-2230351</v>
      </c>
      <c r="K32" s="18">
        <f t="shared" si="2"/>
        <v>-0.17635789229976567</v>
      </c>
      <c r="L32" s="1"/>
    </row>
    <row r="33" spans="1:12" ht="27" customHeight="1" x14ac:dyDescent="0.25">
      <c r="A33" s="14" t="s">
        <v>34</v>
      </c>
      <c r="B33" s="14" t="s">
        <v>34</v>
      </c>
      <c r="C33" s="14" t="s">
        <v>69</v>
      </c>
      <c r="D33" s="15" t="s">
        <v>70</v>
      </c>
      <c r="E33" s="16">
        <v>17648868</v>
      </c>
      <c r="F33" s="16">
        <v>15998868</v>
      </c>
      <c r="G33" s="16">
        <v>13675298</v>
      </c>
      <c r="H33" s="16">
        <v>18157155</v>
      </c>
      <c r="I33" s="16">
        <v>18123573</v>
      </c>
      <c r="J33" s="16">
        <f t="shared" si="1"/>
        <v>-33582</v>
      </c>
      <c r="K33" s="18">
        <f t="shared" si="2"/>
        <v>-1.8495188260495656E-3</v>
      </c>
      <c r="L33" s="1"/>
    </row>
    <row r="34" spans="1:12" ht="27" customHeight="1" x14ac:dyDescent="0.25">
      <c r="A34" s="14" t="s">
        <v>34</v>
      </c>
      <c r="B34" s="14" t="s">
        <v>34</v>
      </c>
      <c r="C34" s="14" t="s">
        <v>71</v>
      </c>
      <c r="D34" s="15" t="s">
        <v>72</v>
      </c>
      <c r="E34" s="16">
        <v>9793888</v>
      </c>
      <c r="F34" s="16">
        <v>9953888</v>
      </c>
      <c r="G34" s="16">
        <v>6108401</v>
      </c>
      <c r="H34" s="16">
        <v>10075952</v>
      </c>
      <c r="I34" s="16">
        <v>10052155</v>
      </c>
      <c r="J34" s="16">
        <f t="shared" si="1"/>
        <v>-23797</v>
      </c>
      <c r="K34" s="18">
        <f t="shared" si="2"/>
        <v>-2.3617619456702452E-3</v>
      </c>
      <c r="L34" s="1"/>
    </row>
    <row r="35" spans="1:12" ht="15" customHeight="1" x14ac:dyDescent="0.25">
      <c r="A35" s="14" t="s">
        <v>34</v>
      </c>
      <c r="B35" s="14" t="s">
        <v>34</v>
      </c>
      <c r="C35" s="14" t="s">
        <v>73</v>
      </c>
      <c r="D35" s="15" t="s">
        <v>74</v>
      </c>
      <c r="E35" s="16">
        <v>24438997</v>
      </c>
      <c r="F35" s="16">
        <v>25693997</v>
      </c>
      <c r="G35" s="16">
        <v>19589728</v>
      </c>
      <c r="H35" s="16">
        <v>25142840</v>
      </c>
      <c r="I35" s="16">
        <v>25126525</v>
      </c>
      <c r="J35" s="16">
        <f t="shared" si="1"/>
        <v>-16315</v>
      </c>
      <c r="K35" s="18">
        <f t="shared" si="2"/>
        <v>-6.4889248788124179E-4</v>
      </c>
      <c r="L35" s="1"/>
    </row>
    <row r="36" spans="1:12" ht="27" customHeight="1" x14ac:dyDescent="0.25">
      <c r="A36" s="14" t="s">
        <v>34</v>
      </c>
      <c r="B36" s="14" t="s">
        <v>34</v>
      </c>
      <c r="C36" s="14" t="s">
        <v>75</v>
      </c>
      <c r="D36" s="15" t="s">
        <v>76</v>
      </c>
      <c r="E36" s="16">
        <v>10138579</v>
      </c>
      <c r="F36" s="16">
        <v>11763579</v>
      </c>
      <c r="G36" s="16">
        <v>8108532</v>
      </c>
      <c r="H36" s="16">
        <v>10430570</v>
      </c>
      <c r="I36" s="16">
        <v>10430570</v>
      </c>
      <c r="J36" s="17"/>
      <c r="K36" s="18" t="s">
        <v>34</v>
      </c>
      <c r="L36" s="1"/>
    </row>
    <row r="37" spans="1:12" ht="27" customHeight="1" x14ac:dyDescent="0.25">
      <c r="A37" s="14" t="s">
        <v>34</v>
      </c>
      <c r="B37" s="14" t="s">
        <v>34</v>
      </c>
      <c r="C37" s="14" t="s">
        <v>77</v>
      </c>
      <c r="D37" s="15" t="s">
        <v>78</v>
      </c>
      <c r="E37" s="16">
        <v>0</v>
      </c>
      <c r="F37" s="16">
        <v>0</v>
      </c>
      <c r="G37" s="16">
        <v>0</v>
      </c>
      <c r="H37" s="16">
        <v>0</v>
      </c>
      <c r="I37" s="16">
        <v>303470</v>
      </c>
      <c r="J37" s="16">
        <f>I37-H37</f>
        <v>303470</v>
      </c>
      <c r="K37" s="18" t="s">
        <v>34</v>
      </c>
      <c r="L37" s="1"/>
    </row>
    <row r="38" spans="1:12" ht="15" customHeight="1" x14ac:dyDescent="0.25">
      <c r="A38" s="14" t="s">
        <v>34</v>
      </c>
      <c r="B38" s="14" t="s">
        <v>15</v>
      </c>
      <c r="C38" s="14" t="s">
        <v>34</v>
      </c>
      <c r="D38" s="15" t="s">
        <v>79</v>
      </c>
      <c r="E38" s="16">
        <v>2319750</v>
      </c>
      <c r="F38" s="16">
        <v>2319750</v>
      </c>
      <c r="G38" s="16">
        <v>2215930</v>
      </c>
      <c r="H38" s="16">
        <v>2386559</v>
      </c>
      <c r="I38" s="16">
        <v>4588808</v>
      </c>
      <c r="J38" s="16">
        <f>I38-H38</f>
        <v>2202249</v>
      </c>
      <c r="K38" s="18">
        <f>(J38/H38)</f>
        <v>0.92277165576044839</v>
      </c>
      <c r="L38" s="1"/>
    </row>
    <row r="39" spans="1:12" ht="15" customHeight="1" x14ac:dyDescent="0.25">
      <c r="A39" s="14" t="s">
        <v>34</v>
      </c>
      <c r="B39" s="14" t="s">
        <v>34</v>
      </c>
      <c r="C39" s="14" t="s">
        <v>80</v>
      </c>
      <c r="D39" s="15" t="s">
        <v>81</v>
      </c>
      <c r="E39" s="16">
        <v>0</v>
      </c>
      <c r="F39" s="16">
        <v>0</v>
      </c>
      <c r="G39" s="16">
        <v>0</v>
      </c>
      <c r="H39" s="16">
        <v>0</v>
      </c>
      <c r="I39" s="16">
        <v>2202249</v>
      </c>
      <c r="J39" s="16">
        <f>I39-H39</f>
        <v>2202249</v>
      </c>
      <c r="K39" s="18" t="s">
        <v>34</v>
      </c>
      <c r="L39" s="1"/>
    </row>
    <row r="40" spans="1:12" ht="27" customHeight="1" x14ac:dyDescent="0.25">
      <c r="A40" s="14" t="s">
        <v>34</v>
      </c>
      <c r="B40" s="14" t="s">
        <v>34</v>
      </c>
      <c r="C40" s="14" t="s">
        <v>82</v>
      </c>
      <c r="D40" s="15" t="s">
        <v>83</v>
      </c>
      <c r="E40" s="16">
        <v>2319750</v>
      </c>
      <c r="F40" s="16">
        <v>2319750</v>
      </c>
      <c r="G40" s="16">
        <v>2215930</v>
      </c>
      <c r="H40" s="16">
        <v>2386559</v>
      </c>
      <c r="I40" s="16">
        <v>2386559</v>
      </c>
      <c r="J40" s="17"/>
      <c r="K40" s="18" t="s">
        <v>34</v>
      </c>
      <c r="L40" s="1"/>
    </row>
    <row r="41" spans="1:12" ht="15" customHeight="1" x14ac:dyDescent="0.25">
      <c r="A41" s="14" t="s">
        <v>84</v>
      </c>
      <c r="B41" s="14" t="s">
        <v>34</v>
      </c>
      <c r="C41" s="14" t="s">
        <v>34</v>
      </c>
      <c r="D41" s="15" t="s">
        <v>85</v>
      </c>
      <c r="E41" s="16">
        <v>20</v>
      </c>
      <c r="F41" s="16">
        <v>20</v>
      </c>
      <c r="G41" s="16">
        <v>0</v>
      </c>
      <c r="H41" s="16">
        <v>20</v>
      </c>
      <c r="I41" s="16">
        <v>20</v>
      </c>
      <c r="J41" s="17"/>
      <c r="K41" s="18" t="s">
        <v>34</v>
      </c>
      <c r="L41" s="1"/>
    </row>
    <row r="42" spans="1:12" ht="15" customHeight="1" x14ac:dyDescent="0.25">
      <c r="A42" s="14" t="s">
        <v>34</v>
      </c>
      <c r="B42" s="14" t="s">
        <v>45</v>
      </c>
      <c r="C42" s="14" t="s">
        <v>34</v>
      </c>
      <c r="D42" s="15" t="s">
        <v>86</v>
      </c>
      <c r="E42" s="16">
        <v>20</v>
      </c>
      <c r="F42" s="16">
        <v>20</v>
      </c>
      <c r="G42" s="16">
        <v>0</v>
      </c>
      <c r="H42" s="16">
        <v>20</v>
      </c>
      <c r="I42" s="16">
        <v>20</v>
      </c>
      <c r="J42" s="17"/>
      <c r="K42" s="18" t="s">
        <v>34</v>
      </c>
      <c r="L42" s="1"/>
    </row>
    <row r="43" spans="1:12" ht="15" customHeight="1" x14ac:dyDescent="0.25">
      <c r="A43" s="14" t="s">
        <v>87</v>
      </c>
      <c r="B43" s="14" t="s">
        <v>34</v>
      </c>
      <c r="C43" s="14" t="s">
        <v>34</v>
      </c>
      <c r="D43" s="15" t="s">
        <v>88</v>
      </c>
      <c r="E43" s="16">
        <v>10</v>
      </c>
      <c r="F43" s="16">
        <v>5892915</v>
      </c>
      <c r="G43" s="16">
        <v>5890100</v>
      </c>
      <c r="H43" s="16">
        <v>10</v>
      </c>
      <c r="I43" s="16">
        <v>10</v>
      </c>
      <c r="J43" s="17"/>
      <c r="K43" s="18" t="s">
        <v>34</v>
      </c>
      <c r="L43" s="1"/>
    </row>
    <row r="44" spans="1:12" ht="15" customHeight="1" x14ac:dyDescent="0.25">
      <c r="A44" s="14" t="s">
        <v>34</v>
      </c>
      <c r="B44" s="14" t="s">
        <v>89</v>
      </c>
      <c r="C44" s="14" t="s">
        <v>34</v>
      </c>
      <c r="D44" s="15" t="s">
        <v>90</v>
      </c>
      <c r="E44" s="16">
        <v>10</v>
      </c>
      <c r="F44" s="16">
        <v>5892915</v>
      </c>
      <c r="G44" s="16">
        <v>5890100</v>
      </c>
      <c r="H44" s="16">
        <v>10</v>
      </c>
      <c r="I44" s="16">
        <v>10</v>
      </c>
      <c r="J44" s="17"/>
      <c r="K44" s="18" t="s">
        <v>34</v>
      </c>
      <c r="L44" s="1"/>
    </row>
    <row r="45" spans="1:12" ht="15" customHeight="1" x14ac:dyDescent="0.25">
      <c r="A45" s="21" t="s">
        <v>91</v>
      </c>
      <c r="B45" s="21" t="s">
        <v>34</v>
      </c>
      <c r="C45" s="21" t="s">
        <v>34</v>
      </c>
      <c r="D45" s="22" t="s">
        <v>92</v>
      </c>
      <c r="E45" s="23">
        <v>0</v>
      </c>
      <c r="F45" s="23">
        <v>0</v>
      </c>
      <c r="G45" s="23">
        <v>0</v>
      </c>
      <c r="H45" s="23">
        <v>0</v>
      </c>
      <c r="I45" s="23">
        <v>10</v>
      </c>
      <c r="J45" s="23">
        <f>I45-H45</f>
        <v>10</v>
      </c>
      <c r="K45" s="24" t="s">
        <v>34</v>
      </c>
      <c r="L45" s="1"/>
    </row>
    <row r="46" spans="1:12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15" customHeight="1" x14ac:dyDescent="0.25">
      <c r="A47" s="32" t="s">
        <v>93</v>
      </c>
      <c r="B47" s="33"/>
      <c r="C47" s="33"/>
      <c r="D47" s="33"/>
      <c r="E47" s="19">
        <v>82459318</v>
      </c>
      <c r="F47" s="19">
        <v>83801859</v>
      </c>
      <c r="G47" s="19">
        <v>62129084</v>
      </c>
      <c r="H47" s="19">
        <v>84834145</v>
      </c>
      <c r="I47" s="19">
        <v>84773040</v>
      </c>
      <c r="J47" s="19">
        <v>-61105</v>
      </c>
      <c r="K47" s="20">
        <v>-7.2028780392611959E-4</v>
      </c>
      <c r="L47" s="1"/>
    </row>
    <row r="48" spans="1:12" ht="15" customHeight="1" x14ac:dyDescent="0.25">
      <c r="A48" s="34" t="s">
        <v>94</v>
      </c>
      <c r="B48" s="35"/>
      <c r="C48" s="35"/>
      <c r="D48" s="35"/>
      <c r="E48" s="35"/>
      <c r="F48" s="35"/>
      <c r="G48" s="35"/>
      <c r="H48" s="35"/>
      <c r="I48" s="35"/>
      <c r="J48" s="1"/>
      <c r="K48" s="1"/>
      <c r="L48" s="1"/>
    </row>
    <row r="49" spans="1:12" ht="5.0999999999999996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</sheetData>
  <mergeCells count="17">
    <mergeCell ref="A1:K1"/>
    <mergeCell ref="A2:K2"/>
    <mergeCell ref="A6:B6"/>
    <mergeCell ref="C6:F6"/>
    <mergeCell ref="A7:B7"/>
    <mergeCell ref="C7:F7"/>
    <mergeCell ref="A5:B5"/>
    <mergeCell ref="A3:K3"/>
    <mergeCell ref="C5:F5"/>
    <mergeCell ref="J10:J11"/>
    <mergeCell ref="K10:K11"/>
    <mergeCell ref="A47:D47"/>
    <mergeCell ref="A48:I48"/>
    <mergeCell ref="A9:A11"/>
    <mergeCell ref="B9:B11"/>
    <mergeCell ref="C9:C11"/>
    <mergeCell ref="D9:D11"/>
  </mergeCells>
  <printOptions horizontalCentered="1"/>
  <pageMargins left="0.70866141732283472" right="0.70866141732283472" top="0.74803149606299213" bottom="0.74803149606299213" header="0.31496062992125984" footer="0.31496062992125984"/>
  <pageSetup scale="81" fitToHeight="3" orientation="landscape" r:id="rId1"/>
  <rowBreaks count="1" manualBreakCount="1">
    <brk id="29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2026-09-30T21:42:31Z</dcterms:modified>
</cp:coreProperties>
</file>