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SERVICIO ELECTORAL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28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ELECTORAL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01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SERVICIO ELECTORAL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01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3.8676402E7</v>
      </c>
      <c r="G12" s="31" t="n">
        <v>4.9562499E7</v>
      </c>
      <c r="H12" s="31" t="n">
        <v>3.5584495E7</v>
      </c>
      <c r="I12" s="31" t="n">
        <v>3.9790277E7</v>
      </c>
      <c r="J12" s="31" t="n">
        <v>2.6148181E7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10.0</v>
      </c>
      <c r="G13" s="35" t="n">
        <v>10.0</v>
      </c>
      <c r="H13" s="35" t="n">
        <v>82161.0</v>
      </c>
      <c r="I13" s="35" t="n">
        <v>10.0</v>
      </c>
      <c r="J13" s="35" t="n">
        <v>10.0</v>
      </c>
      <c r="K13" s="36" t="inlineStr"/>
      <c r="L13" s="37" t="inlineStr">
        <f/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Gobierno Central</t>
          </r>
        </is>
      </c>
      <c r="F14" s="35" t="n">
        <v>10.0</v>
      </c>
      <c r="G14" s="35" t="n">
        <v>10.0</v>
      </c>
      <c r="H14" s="35" t="n">
        <v>82161.0</v>
      </c>
      <c r="I14" s="35" t="n">
        <v>10.0</v>
      </c>
      <c r="J14" s="35" t="n">
        <v>10.0</v>
      </c>
      <c r="K14" s="36" t="inlineStr"/>
      <c r="L14" s="37" t="inlineStr">
        <f/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15" s="35" t="n">
        <v>10.0</v>
      </c>
      <c r="G15" s="35" t="n">
        <v>10.0</v>
      </c>
      <c r="H15" s="35" t="n">
        <v>82161.0</v>
      </c>
      <c r="I15" s="35" t="n">
        <v>10.0</v>
      </c>
      <c r="J15" s="35" t="n">
        <v>10.0</v>
      </c>
      <c r="K15" s="36" t="inlineStr"/>
      <c r="L15" s="37" t="inlineStr">
        <f/>
        <is/>
      </c>
      <c r="M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6" s="35" t="n">
        <v>112683.0</v>
      </c>
      <c r="G16" s="35" t="n">
        <v>164050.0</v>
      </c>
      <c r="H16" s="35" t="n">
        <v>554263.0</v>
      </c>
      <c r="I16" s="35" t="n">
        <v>115730.0</v>
      </c>
      <c r="J16" s="35" t="n">
        <v>115730.0</v>
      </c>
      <c r="K16" s="36" t="inlineStr"/>
      <c r="L16" s="37" t="inlineStr">
        <f/>
        <is/>
      </c>
      <c r="M16" s="3" t="inlineStr"/>
    </row>
    <row r="17" customHeight="1" ht="27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17" s="35" t="n">
        <v>105810.0</v>
      </c>
      <c r="G17" s="35" t="n">
        <v>105810.0</v>
      </c>
      <c r="H17" s="35" t="n">
        <v>149864.0</v>
      </c>
      <c r="I17" s="35" t="n">
        <v>108857.0</v>
      </c>
      <c r="J17" s="35" t="n">
        <v>108857.0</v>
      </c>
      <c r="K17" s="36" t="inlineStr"/>
      <c r="L17" s="37" t="inlineStr">
        <f/>
        <is/>
      </c>
      <c r="M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02</t>
          </r>
        </is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F18" s="35" t="n">
        <v>0.0</v>
      </c>
      <c r="G18" s="35" t="n">
        <v>1247.0</v>
      </c>
      <c r="H18" s="35" t="n">
        <v>285140.0</v>
      </c>
      <c r="I18" s="35" t="n">
        <v>0.0</v>
      </c>
      <c r="J18" s="35" t="n">
        <v>0.0</v>
      </c>
      <c r="K18" s="36" t="inlineStr"/>
      <c r="L18" s="37" t="inlineStr">
        <f/>
        <is/>
      </c>
      <c r="M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99</t>
          </r>
        </is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Otros</t>
          </r>
        </is>
      </c>
      <c r="F19" s="35" t="n">
        <v>6873.0</v>
      </c>
      <c r="G19" s="35" t="n">
        <v>56993.0</v>
      </c>
      <c r="H19" s="35" t="n">
        <v>119259.0</v>
      </c>
      <c r="I19" s="35" t="n">
        <v>6873.0</v>
      </c>
      <c r="J19" s="35" t="n">
        <v>6873.0</v>
      </c>
      <c r="K19" s="36" t="inlineStr"/>
      <c r="L19" s="37" t="inlineStr">
        <f/>
        <is/>
      </c>
      <c r="M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09</t>
          </r>
        </is>
      </c>
      <c r="B20" s="33" t="inlineStr">
        <is/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APORTE FISCAL</t>
          </r>
        </is>
      </c>
      <c r="F20" s="35" t="n">
        <v>3.8563669E7</v>
      </c>
      <c r="G20" s="35" t="n">
        <v>4.4725429E7</v>
      </c>
      <c r="H20" s="35" t="n">
        <v>3.488514E7</v>
      </c>
      <c r="I20" s="35" t="n">
        <v>3.9674497E7</v>
      </c>
      <c r="J20" s="35" t="n">
        <v>2.6032401E7</v>
      </c>
      <c r="K20" s="35" t="inlineStr">
        <f>J20-I20</f>
        <is/>
      </c>
      <c r="L20" s="37" t="inlineStr">
        <f>(K20/I20)</f>
        <is/>
      </c>
      <c r="M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Libre</t>
          </r>
        </is>
      </c>
      <c r="F21" s="35" t="n">
        <v>3.8563669E7</v>
      </c>
      <c r="G21" s="35" t="n">
        <v>4.4725429E7</v>
      </c>
      <c r="H21" s="35" t="n">
        <v>3.488514E7</v>
      </c>
      <c r="I21" s="35" t="n">
        <v>3.9674497E7</v>
      </c>
      <c r="J21" s="35" t="n">
        <v>2.6032401E7</v>
      </c>
      <c r="K21" s="35" t="inlineStr">
        <f>J21-I21</f>
        <is/>
      </c>
      <c r="L21" s="37" t="inlineStr">
        <f>(K21/I21)</f>
        <is/>
      </c>
      <c r="M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10</t>
          </r>
        </is>
      </c>
      <c r="B22" s="33" t="inlineStr">
        <is/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VENTA DE ACTIVOS NO FINANCIEROS</t>
          </r>
        </is>
      </c>
      <c r="F22" s="35" t="n">
        <v>20.0</v>
      </c>
      <c r="G22" s="35" t="n">
        <v>20.0</v>
      </c>
      <c r="H22" s="35" t="n">
        <v>3236.0</v>
      </c>
      <c r="I22" s="35" t="n">
        <v>20.0</v>
      </c>
      <c r="J22" s="35" t="n">
        <v>20.0</v>
      </c>
      <c r="K22" s="36" t="inlineStr"/>
      <c r="L22" s="37" t="inlineStr">
        <f/>
        <is/>
      </c>
      <c r="M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03</t>
          </r>
        </is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Vehículos</t>
          </r>
        </is>
      </c>
      <c r="F23" s="35" t="n">
        <v>10.0</v>
      </c>
      <c r="G23" s="35" t="n">
        <v>10.0</v>
      </c>
      <c r="H23" s="35" t="n">
        <v>3236.0</v>
      </c>
      <c r="I23" s="35" t="n">
        <v>10.0</v>
      </c>
      <c r="J23" s="35" t="n">
        <v>10.0</v>
      </c>
      <c r="K23" s="36" t="inlineStr"/>
      <c r="L23" s="37" t="inlineStr">
        <f/>
        <is/>
      </c>
      <c r="M23" s="3" t="inlineStr"/>
    </row>
    <row r="24" customHeight="1" ht="15">
      <c r="A24" s="33" t="inlineStr">
        <is/>
      </c>
      <c r="B24" s="33" t="inlineStr">
        <is>
          <r>
            <rPr>
              <rFont val="Times New Roman"/>
              <sz val="10.0"/>
            </rPr>
            <t xml:space="preserve">04</t>
          </r>
        </is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Mobiliario y Otros</t>
          </r>
        </is>
      </c>
      <c r="F24" s="35" t="n">
        <v>10.0</v>
      </c>
      <c r="G24" s="35" t="n">
        <v>10.0</v>
      </c>
      <c r="H24" s="35" t="n">
        <v>0.0</v>
      </c>
      <c r="I24" s="35" t="n">
        <v>10.0</v>
      </c>
      <c r="J24" s="35" t="n">
        <v>10.0</v>
      </c>
      <c r="K24" s="36" t="inlineStr"/>
      <c r="L24" s="37" t="inlineStr">
        <f/>
        <is/>
      </c>
      <c r="M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12</t>
          </r>
        </is>
      </c>
      <c r="B25" s="33" t="inlineStr">
        <is/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25" s="35" t="n">
        <v>10.0</v>
      </c>
      <c r="G25" s="35" t="n">
        <v>10.0</v>
      </c>
      <c r="H25" s="35" t="n">
        <v>59695.0</v>
      </c>
      <c r="I25" s="35" t="n">
        <v>10.0</v>
      </c>
      <c r="J25" s="35" t="n">
        <v>10.0</v>
      </c>
      <c r="K25" s="36" t="inlineStr"/>
      <c r="L25" s="37" t="inlineStr">
        <f/>
        <is/>
      </c>
      <c r="M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10</t>
          </r>
        </is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Ingresos por Percibir</t>
          </r>
        </is>
      </c>
      <c r="F26" s="35" t="n">
        <v>10.0</v>
      </c>
      <c r="G26" s="35" t="n">
        <v>10.0</v>
      </c>
      <c r="H26" s="35" t="n">
        <v>59695.0</v>
      </c>
      <c r="I26" s="35" t="n">
        <v>10.0</v>
      </c>
      <c r="J26" s="35" t="n">
        <v>10.0</v>
      </c>
      <c r="K26" s="36" t="inlineStr"/>
      <c r="L26" s="37" t="inlineStr">
        <f/>
        <is/>
      </c>
      <c r="M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15</t>
          </r>
        </is>
      </c>
      <c r="B27" s="33" t="inlineStr">
        <is/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SALDO INICIAL DE CAJA</t>
          </r>
        </is>
      </c>
      <c r="F27" s="35" t="n">
        <v>10.0</v>
      </c>
      <c r="G27" s="35" t="n">
        <v>4672980.0</v>
      </c>
      <c r="H27" s="35" t="n">
        <v>0.0</v>
      </c>
      <c r="I27" s="35" t="n">
        <v>10.0</v>
      </c>
      <c r="J27" s="35" t="n">
        <v>10.0</v>
      </c>
      <c r="K27" s="36" t="inlineStr"/>
      <c r="L27" s="37" t="inlineStr">
        <f/>
        <is/>
      </c>
      <c r="M27" s="3" t="inlineStr"/>
    </row>
    <row r="28" customHeight="1" ht="15">
      <c r="A28" s="29" t="inlineStr">
        <is/>
      </c>
      <c r="B28" s="29" t="inlineStr">
        <is/>
      </c>
      <c r="C28" s="29" t="inlineStr">
        <is/>
      </c>
      <c r="D28" s="29" t="inlineStr">
        <is/>
      </c>
      <c r="E28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8" s="31" t="n">
        <v>3.8676402E7</v>
      </c>
      <c r="G28" s="31" t="n">
        <v>4.9562499E7</v>
      </c>
      <c r="H28" s="31" t="n">
        <v>3.9388966E7</v>
      </c>
      <c r="I28" s="31" t="n">
        <v>3.9790277E7</v>
      </c>
      <c r="J28" s="31" t="n">
        <v>2.6148181E7</v>
      </c>
      <c r="K28" s="31" t="inlineStr">
        <f>J28-I28</f>
        <is/>
      </c>
      <c r="L28" s="32" t="inlineStr">
        <f>(K28/I28)</f>
        <is/>
      </c>
      <c r="M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21</t>
          </r>
        </is>
      </c>
      <c r="B29" s="33" t="inlineStr">
        <is/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GASTOS EN PERSONAL</t>
          </r>
        </is>
      </c>
      <c r="F29" s="35" t="n">
        <v>1.879876E7</v>
      </c>
      <c r="G29" s="35" t="n">
        <v>1.791991E7</v>
      </c>
      <c r="H29" s="35" t="n">
        <v>1.1769405E7</v>
      </c>
      <c r="I29" s="35" t="n">
        <v>1.9340164E7</v>
      </c>
      <c r="J29" s="35" t="n">
        <v>1.9678722E7</v>
      </c>
      <c r="K29" s="35" t="inlineStr">
        <f>J29-I29</f>
        <is/>
      </c>
      <c r="L29" s="37" t="inlineStr">
        <f>(K29/I29)</f>
        <is/>
      </c>
      <c r="M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22</t>
          </r>
        </is>
      </c>
      <c r="B30" s="33" t="inlineStr">
        <is/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30" s="35" t="n">
        <v>6068870.0</v>
      </c>
      <c r="G30" s="35" t="n">
        <v>6068520.0</v>
      </c>
      <c r="H30" s="35" t="n">
        <v>2645319.0</v>
      </c>
      <c r="I30" s="35" t="n">
        <v>6243650.0</v>
      </c>
      <c r="J30" s="35" t="n">
        <v>6243653.0</v>
      </c>
      <c r="K30" s="35" t="inlineStr">
        <f>J30-I30</f>
        <is/>
      </c>
      <c r="L30" s="37" t="inlineStr">
        <f>(K30/I30)</f>
        <is/>
      </c>
      <c r="M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23</t>
          </r>
        </is>
      </c>
      <c r="B31" s="33" t="inlineStr">
        <is/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F31" s="35" t="n">
        <v>20.0</v>
      </c>
      <c r="G31" s="35" t="n">
        <v>175910.0</v>
      </c>
      <c r="H31" s="35" t="n">
        <v>175888.0</v>
      </c>
      <c r="I31" s="35" t="n">
        <v>20.0</v>
      </c>
      <c r="J31" s="35" t="n">
        <v>20.0</v>
      </c>
      <c r="K31" s="36" t="inlineStr"/>
      <c r="L31" s="37" t="inlineStr">
        <f/>
        <is/>
      </c>
      <c r="M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03</t>
          </r>
        </is>
      </c>
      <c r="C32" s="33" t="inlineStr">
        <is/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F32" s="35" t="n">
        <v>20.0</v>
      </c>
      <c r="G32" s="35" t="n">
        <v>175910.0</v>
      </c>
      <c r="H32" s="35" t="n">
        <v>175888.0</v>
      </c>
      <c r="I32" s="35" t="n">
        <v>20.0</v>
      </c>
      <c r="J32" s="35" t="n">
        <v>20.0</v>
      </c>
      <c r="K32" s="36" t="inlineStr"/>
      <c r="L32" s="37" t="inlineStr">
        <f/>
        <is/>
      </c>
      <c r="M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24</t>
          </r>
        </is>
      </c>
      <c r="B33" s="33" t="inlineStr">
        <is/>
      </c>
      <c r="C33" s="33" t="inlineStr">
        <is/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33" s="35" t="n">
        <v>1.3646565E7</v>
      </c>
      <c r="G33" s="35" t="n">
        <v>1.3646565E7</v>
      </c>
      <c r="H33" s="35" t="n">
        <v>1.3061475E7</v>
      </c>
      <c r="I33" s="35" t="n">
        <v>1.4039586E7</v>
      </c>
      <c r="J33" s="35" t="n">
        <v>5527.0</v>
      </c>
      <c r="K33" s="35" t="inlineStr">
        <f>J33-I33</f>
        <is/>
      </c>
      <c r="L33" s="37" t="inlineStr">
        <f>(K33/I33)</f>
        <is/>
      </c>
      <c r="M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A Organismos Internacionales</t>
          </r>
        </is>
      </c>
      <c r="F34" s="35" t="n">
        <v>5372.0</v>
      </c>
      <c r="G34" s="35" t="n">
        <v>5372.0</v>
      </c>
      <c r="H34" s="35" t="n">
        <v>0.0</v>
      </c>
      <c r="I34" s="35" t="n">
        <v>5527.0</v>
      </c>
      <c r="J34" s="35" t="n">
        <v>5527.0</v>
      </c>
      <c r="K34" s="36" t="inlineStr"/>
      <c r="L34" s="37" t="inlineStr">
        <f/>
        <is/>
      </c>
      <c r="M34" s="3" t="inlineStr"/>
    </row>
    <row r="35" customHeight="1" ht="27">
      <c r="A35" s="33" t="inlineStr">
        <is/>
      </c>
      <c r="B35" s="33" t="inlineStr">
        <is/>
      </c>
      <c r="C35" s="33" t="inlineStr">
        <is>
          <r>
            <rPr>
              <rFont val="Times New Roman"/>
              <sz val="10.0"/>
            </rPr>
            <t xml:space="preserve">001</t>
          </r>
        </is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Unión Interamericana de Organismos Electorales (UNIORE)</t>
          </r>
        </is>
      </c>
      <c r="F35" s="35" t="n">
        <v>5372.0</v>
      </c>
      <c r="G35" s="35" t="n">
        <v>5372.0</v>
      </c>
      <c r="H35" s="35" t="n">
        <v>0.0</v>
      </c>
      <c r="I35" s="35" t="n">
        <v>5527.0</v>
      </c>
      <c r="J35" s="35" t="n">
        <v>5527.0</v>
      </c>
      <c r="K35" s="36" t="inlineStr"/>
      <c r="L35" s="37" t="inlineStr">
        <f/>
        <is/>
      </c>
      <c r="M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09</t>
          </r>
        </is>
      </c>
      <c r="C36" s="33" t="inlineStr">
        <is/>
      </c>
      <c r="D36" s="33" t="inlineStr">
        <is/>
      </c>
      <c r="E36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F36" s="35" t="n">
        <v>1.3641193E7</v>
      </c>
      <c r="G36" s="35" t="n">
        <v>1.3641193E7</v>
      </c>
      <c r="H36" s="35" t="n">
        <v>1.3061475E7</v>
      </c>
      <c r="I36" s="35" t="n">
        <v>1.4034059E7</v>
      </c>
      <c r="J36" s="35" t="n">
        <v>0.0</v>
      </c>
      <c r="K36" s="35" t="inlineStr">
        <f>J36-I36</f>
        <is/>
      </c>
      <c r="L36" s="37" t="inlineStr">
        <f>(K36/I36)</f>
        <is/>
      </c>
      <c r="M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25</t>
          </r>
        </is>
      </c>
      <c r="B37" s="33" t="inlineStr">
        <is/>
      </c>
      <c r="C37" s="33" t="inlineStr">
        <is/>
      </c>
      <c r="D37" s="33" t="inlineStr">
        <is/>
      </c>
      <c r="E37" s="34" t="inlineStr">
        <is>
          <r>
            <rPr>
              <rFont val="Times New Roman"/>
              <sz val="10.0"/>
            </rPr>
            <t xml:space="preserve">INTEGROS AL FISCO</t>
          </r>
        </is>
      </c>
      <c r="F37" s="35" t="n">
        <v>105810.0</v>
      </c>
      <c r="G37" s="35" t="n">
        <v>109018.0</v>
      </c>
      <c r="H37" s="35" t="n">
        <v>108921.0</v>
      </c>
      <c r="I37" s="35" t="n">
        <v>108857.0</v>
      </c>
      <c r="J37" s="35" t="n">
        <v>115969.0</v>
      </c>
      <c r="K37" s="35" t="inlineStr">
        <f>J37-I37</f>
        <is/>
      </c>
      <c r="L37" s="37" t="inlineStr">
        <f>(K37/I37)</f>
        <is/>
      </c>
      <c r="M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99</t>
          </r>
        </is>
      </c>
      <c r="C38" s="33" t="inlineStr">
        <is/>
      </c>
      <c r="D38" s="33" t="inlineStr">
        <is/>
      </c>
      <c r="E3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38" s="35" t="n">
        <v>105810.0</v>
      </c>
      <c r="G38" s="35" t="n">
        <v>109018.0</v>
      </c>
      <c r="H38" s="35" t="n">
        <v>108921.0</v>
      </c>
      <c r="I38" s="35" t="n">
        <v>108857.0</v>
      </c>
      <c r="J38" s="35" t="n">
        <v>115969.0</v>
      </c>
      <c r="K38" s="35" t="inlineStr">
        <f>J38-I38</f>
        <is/>
      </c>
      <c r="L38" s="37" t="inlineStr">
        <f>(K38/I38)</f>
        <is/>
      </c>
      <c r="M38" s="3" t="inlineStr"/>
    </row>
    <row r="39" customHeight="1" ht="15">
      <c r="A39" s="33" t="inlineStr">
        <is>
          <r>
            <rPr>
              <rFont val="Times New Roman"/>
              <sz val="10.0"/>
            </rPr>
            <t xml:space="preserve">26</t>
          </r>
        </is>
      </c>
      <c r="B39" s="33" t="inlineStr">
        <is/>
      </c>
      <c r="C39" s="33" t="inlineStr">
        <is/>
      </c>
      <c r="D39" s="33" t="inlineStr">
        <is/>
      </c>
      <c r="E39" s="34" t="inlineStr">
        <is>
          <r>
            <rPr>
              <rFont val="Times New Roman"/>
              <sz val="10.0"/>
            </rPr>
            <t xml:space="preserve">OTROS GASTOS CORRIENTES</t>
          </r>
        </is>
      </c>
      <c r="F39" s="35" t="n">
        <v>0.0</v>
      </c>
      <c r="G39" s="35" t="n">
        <v>6928.0</v>
      </c>
      <c r="H39" s="35" t="n">
        <v>6927.0</v>
      </c>
      <c r="I39" s="35" t="n">
        <v>0.0</v>
      </c>
      <c r="J39" s="35" t="n">
        <v>0.0</v>
      </c>
      <c r="K39" s="36" t="inlineStr"/>
      <c r="L39" s="37" t="inlineStr">
        <f/>
        <is/>
      </c>
      <c r="M39" s="3" t="inlineStr"/>
    </row>
    <row r="40" customHeight="1" ht="27">
      <c r="A40" s="33" t="inlineStr">
        <is>
          <r>
            <rPr>
              <rFont val="Times New Roman"/>
              <sz val="10.0"/>
            </rPr>
            <t xml:space="preserve">29</t>
          </r>
        </is>
      </c>
      <c r="B40" s="33" t="inlineStr">
        <is/>
      </c>
      <c r="C40" s="33" t="inlineStr">
        <is/>
      </c>
      <c r="D40" s="33" t="inlineStr">
        <is/>
      </c>
      <c r="E40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40" s="35" t="n">
        <v>56367.0</v>
      </c>
      <c r="G40" s="35" t="n">
        <v>56367.0</v>
      </c>
      <c r="H40" s="35" t="n">
        <v>41758.0</v>
      </c>
      <c r="I40" s="35" t="n">
        <v>57990.0</v>
      </c>
      <c r="J40" s="35" t="n">
        <v>104270.0</v>
      </c>
      <c r="K40" s="35" t="inlineStr">
        <f>J40-I40</f>
        <is/>
      </c>
      <c r="L40" s="37" t="inlineStr">
        <f>(K40/I40)</f>
        <is/>
      </c>
      <c r="M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03</t>
          </r>
        </is>
      </c>
      <c r="C41" s="33" t="inlineStr">
        <is/>
      </c>
      <c r="D41" s="33" t="inlineStr">
        <is/>
      </c>
      <c r="E41" s="34" t="inlineStr">
        <is>
          <r>
            <rPr>
              <rFont val="Times New Roman"/>
              <sz val="10.0"/>
            </rPr>
            <t xml:space="preserve">Vehículos</t>
          </r>
        </is>
      </c>
      <c r="F41" s="35" t="n">
        <v>24871.0</v>
      </c>
      <c r="G41" s="35" t="n">
        <v>24871.0</v>
      </c>
      <c r="H41" s="35" t="n">
        <v>23016.0</v>
      </c>
      <c r="I41" s="35" t="n">
        <v>25587.0</v>
      </c>
      <c r="J41" s="35" t="n">
        <v>20576.0</v>
      </c>
      <c r="K41" s="35" t="inlineStr">
        <f>J41-I41</f>
        <is/>
      </c>
      <c r="L41" s="37" t="inlineStr">
        <f>(K41/I41)</f>
        <is/>
      </c>
      <c r="M41" s="3" t="inlineStr"/>
    </row>
    <row r="42" customHeight="1" ht="15">
      <c r="A42" s="33" t="inlineStr">
        <is/>
      </c>
      <c r="B42" s="33" t="inlineStr">
        <is>
          <r>
            <rPr>
              <rFont val="Times New Roman"/>
              <sz val="10.0"/>
            </rPr>
            <t xml:space="preserve">04</t>
          </r>
        </is>
      </c>
      <c r="C42" s="33" t="inlineStr">
        <is/>
      </c>
      <c r="D42" s="33" t="inlineStr">
        <is/>
      </c>
      <c r="E42" s="34" t="inlineStr">
        <is>
          <r>
            <rPr>
              <rFont val="Times New Roman"/>
              <sz val="10.0"/>
            </rPr>
            <t xml:space="preserve">Mobiliario y Otros</t>
          </r>
        </is>
      </c>
      <c r="F42" s="35" t="n">
        <v>15000.0</v>
      </c>
      <c r="G42" s="35" t="n">
        <v>15000.0</v>
      </c>
      <c r="H42" s="35" t="n">
        <v>7956.0</v>
      </c>
      <c r="I42" s="35" t="n">
        <v>15432.0</v>
      </c>
      <c r="J42" s="35" t="n">
        <v>20443.0</v>
      </c>
      <c r="K42" s="35" t="inlineStr">
        <f>J42-I42</f>
        <is/>
      </c>
      <c r="L42" s="37" t="inlineStr">
        <f>(K42/I42)</f>
        <is/>
      </c>
      <c r="M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05</t>
          </r>
        </is>
      </c>
      <c r="C43" s="33" t="inlineStr">
        <is/>
      </c>
      <c r="D43" s="33" t="inlineStr">
        <is/>
      </c>
      <c r="E43" s="34" t="inlineStr">
        <is>
          <r>
            <rPr>
              <rFont val="Times New Roman"/>
              <sz val="10.0"/>
            </rPr>
            <t xml:space="preserve">Máquinas y Equipos</t>
          </r>
        </is>
      </c>
      <c r="F43" s="35" t="n">
        <v>16496.0</v>
      </c>
      <c r="G43" s="35" t="n">
        <v>16496.0</v>
      </c>
      <c r="H43" s="35" t="n">
        <v>10786.0</v>
      </c>
      <c r="I43" s="35" t="n">
        <v>16971.0</v>
      </c>
      <c r="J43" s="35" t="n">
        <v>6667.0</v>
      </c>
      <c r="K43" s="35" t="inlineStr">
        <f>J43-I43</f>
        <is/>
      </c>
      <c r="L43" s="37" t="inlineStr">
        <f>(K43/I43)</f>
        <is/>
      </c>
      <c r="M43" s="3" t="inlineStr"/>
    </row>
    <row r="44" customHeight="1" ht="15">
      <c r="A44" s="33" t="inlineStr">
        <is/>
      </c>
      <c r="B44" s="33" t="inlineStr">
        <is>
          <r>
            <rPr>
              <rFont val="Times New Roman"/>
              <sz val="10.0"/>
            </rPr>
            <t xml:space="preserve">06</t>
          </r>
        </is>
      </c>
      <c r="C44" s="33" t="inlineStr">
        <is/>
      </c>
      <c r="D44" s="33" t="inlineStr">
        <is/>
      </c>
      <c r="E44" s="34" t="inlineStr">
        <is>
          <r>
            <rPr>
              <rFont val="Times New Roman"/>
              <sz val="10.0"/>
            </rPr>
            <t xml:space="preserve">Equipos Informáticos</t>
          </r>
        </is>
      </c>
      <c r="F44" s="35" t="n">
        <v>0.0</v>
      </c>
      <c r="G44" s="35" t="n">
        <v>0.0</v>
      </c>
      <c r="H44" s="35" t="n">
        <v>0.0</v>
      </c>
      <c r="I44" s="35" t="n">
        <v>0.0</v>
      </c>
      <c r="J44" s="35" t="n">
        <v>54012.0</v>
      </c>
      <c r="K44" s="35" t="inlineStr">
        <f>J44-I44</f>
        <is/>
      </c>
      <c r="L44" s="37" t="inlineStr">
        <f/>
        <is/>
      </c>
      <c r="M44" s="3" t="inlineStr"/>
    </row>
    <row r="45" customHeight="1" ht="15">
      <c r="A45" s="33" t="inlineStr">
        <is/>
      </c>
      <c r="B45" s="33" t="inlineStr">
        <is>
          <r>
            <rPr>
              <rFont val="Times New Roman"/>
              <sz val="10.0"/>
            </rPr>
            <t xml:space="preserve">07</t>
          </r>
        </is>
      </c>
      <c r="C45" s="33" t="inlineStr">
        <is/>
      </c>
      <c r="D45" s="33" t="inlineStr">
        <is/>
      </c>
      <c r="E45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F45" s="35" t="n">
        <v>0.0</v>
      </c>
      <c r="G45" s="35" t="n">
        <v>0.0</v>
      </c>
      <c r="H45" s="35" t="n">
        <v>0.0</v>
      </c>
      <c r="I45" s="35" t="n">
        <v>0.0</v>
      </c>
      <c r="J45" s="35" t="n">
        <v>2572.0</v>
      </c>
      <c r="K45" s="35" t="inlineStr">
        <f>J45-I45</f>
        <is/>
      </c>
      <c r="L45" s="37" t="inlineStr">
        <f/>
        <is/>
      </c>
      <c r="M45" s="3" t="inlineStr"/>
    </row>
    <row r="46" customHeight="1" ht="15">
      <c r="A46" s="33" t="inlineStr">
        <is>
          <r>
            <rPr>
              <rFont val="Times New Roman"/>
              <sz val="10.0"/>
            </rPr>
            <t xml:space="preserve">34</t>
          </r>
        </is>
      </c>
      <c r="B46" s="33" t="inlineStr">
        <is/>
      </c>
      <c r="C46" s="33" t="inlineStr">
        <is/>
      </c>
      <c r="D46" s="33" t="inlineStr">
        <is/>
      </c>
      <c r="E46" s="34" t="inlineStr">
        <is>
          <r>
            <rPr>
              <rFont val="Times New Roman"/>
              <sz val="10.0"/>
            </rPr>
            <t xml:space="preserve">SERVICIO DE LA DEUDA</t>
          </r>
        </is>
      </c>
      <c r="F46" s="35" t="n">
        <v>10.0</v>
      </c>
      <c r="G46" s="35" t="n">
        <v>1.1579281E7</v>
      </c>
      <c r="H46" s="35" t="n">
        <v>1.1579273E7</v>
      </c>
      <c r="I46" s="35" t="n">
        <v>10.0</v>
      </c>
      <c r="J46" s="35" t="n">
        <v>10.0</v>
      </c>
      <c r="K46" s="36" t="inlineStr"/>
      <c r="L46" s="37" t="inlineStr">
        <f/>
        <is/>
      </c>
      <c r="M46" s="3" t="inlineStr"/>
    </row>
    <row r="47" customHeight="1" ht="15">
      <c r="A47" s="33" t="inlineStr">
        <is/>
      </c>
      <c r="B47" s="33" t="inlineStr">
        <is>
          <r>
            <rPr>
              <rFont val="Times New Roman"/>
              <sz val="10.0"/>
            </rPr>
            <t xml:space="preserve">07</t>
          </r>
        </is>
      </c>
      <c r="C47" s="33" t="inlineStr">
        <is/>
      </c>
      <c r="D47" s="33" t="inlineStr">
        <is/>
      </c>
      <c r="E47" s="34" t="inlineStr">
        <is>
          <r>
            <rPr>
              <rFont val="Times New Roman"/>
              <sz val="10.0"/>
            </rPr>
            <t xml:space="preserve">Deuda Flotante</t>
          </r>
        </is>
      </c>
      <c r="F47" s="35" t="n">
        <v>10.0</v>
      </c>
      <c r="G47" s="35" t="n">
        <v>1.1579281E7</v>
      </c>
      <c r="H47" s="35" t="n">
        <v>1.1579273E7</v>
      </c>
      <c r="I47" s="35" t="n">
        <v>10.0</v>
      </c>
      <c r="J47" s="35" t="n">
        <v>10.0</v>
      </c>
      <c r="K47" s="36" t="inlineStr"/>
      <c r="L47" s="37" t="inlineStr">
        <f/>
        <is/>
      </c>
      <c r="M47" s="3" t="inlineStr"/>
    </row>
    <row r="48" customHeight="1" ht="15">
      <c r="A48" s="33" t="inlineStr">
        <is>
          <r>
            <rPr>
              <rFont val="Times New Roman"/>
              <sz val="10.0"/>
            </rPr>
            <t xml:space="preserve">35</t>
          </r>
        </is>
      </c>
      <c r="B48" s="33" t="inlineStr">
        <is/>
      </c>
      <c r="C48" s="33" t="inlineStr">
        <is/>
      </c>
      <c r="D48" s="33" t="inlineStr">
        <is/>
      </c>
      <c r="E48" s="34" t="inlineStr">
        <is>
          <r>
            <rPr>
              <rFont val="Times New Roman"/>
              <sz val="10.0"/>
            </rPr>
            <t xml:space="preserve">SALDO FINAL DE CAJA</t>
          </r>
        </is>
      </c>
      <c r="F48" s="35" t="n">
        <v>0.0</v>
      </c>
      <c r="G48" s="35" t="n">
        <v>0.0</v>
      </c>
      <c r="H48" s="35" t="n">
        <v>0.0</v>
      </c>
      <c r="I48" s="35" t="n">
        <v>0.0</v>
      </c>
      <c r="J48" s="35" t="n">
        <v>10.0</v>
      </c>
      <c r="K48" s="35" t="inlineStr">
        <f>J48-I48</f>
        <is/>
      </c>
      <c r="L48" s="37" t="inlineStr">
        <f/>
        <is/>
      </c>
      <c r="M48" s="3" t="inlineStr"/>
    </row>
    <row r="49" customHeight="1" ht="15">
      <c r="A49" s="36" t="inlineStr"/>
      <c r="B49" s="36" t="inlineStr"/>
      <c r="C49" s="36" t="inlineStr"/>
      <c r="D49" s="36" t="inlineStr"/>
      <c r="E49" s="36" t="inlineStr"/>
      <c r="F49" s="36" t="inlineStr"/>
      <c r="G49" s="36" t="inlineStr"/>
      <c r="H49" s="36" t="inlineStr"/>
      <c r="I49" s="36" t="inlineStr"/>
      <c r="J49" s="36" t="inlineStr"/>
      <c r="K49" s="36" t="inlineStr"/>
      <c r="L49" s="36" t="inlineStr"/>
      <c r="M49" s="3" t="inlineStr"/>
    </row>
    <row r="50" customHeight="1" ht="15">
      <c r="A50" s="38" t="inlineStr"/>
      <c r="B50" s="38" t="inlineStr"/>
      <c r="C50" s="38" t="inlineStr"/>
      <c r="D50" s="38" t="inlineStr"/>
      <c r="E50" s="38" t="inlineStr"/>
      <c r="F50" s="38" t="inlineStr"/>
      <c r="G50" s="38" t="inlineStr"/>
      <c r="H50" s="38" t="inlineStr"/>
      <c r="I50" s="38" t="inlineStr"/>
      <c r="J50" s="38" t="inlineStr"/>
      <c r="K50" s="38" t="inlineStr"/>
      <c r="L50" s="38" t="inlineStr"/>
      <c r="M50" s="3" t="inlineStr"/>
    </row>
    <row r="51" customHeight="1" ht="15">
      <c r="A51" s="3" t="inlineStr"/>
      <c r="B51" s="3" t="inlineStr"/>
      <c r="C51" s="3" t="inlineStr"/>
      <c r="D51" s="3" t="inlineStr"/>
      <c r="E51" s="3" t="inlineStr"/>
      <c r="F51" s="3" t="inlineStr"/>
      <c r="G51" s="3" t="inlineStr"/>
      <c r="H51" s="3" t="inlineStr"/>
      <c r="I51" s="3" t="inlineStr"/>
      <c r="J51" s="3" t="inlineStr"/>
      <c r="K51" s="3" t="inlineStr"/>
      <c r="L51" s="3" t="inlineStr"/>
      <c r="M51" s="3" t="inlineStr"/>
    </row>
    <row r="52" customHeight="1" ht="15">
      <c r="A52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2" s="40" t="inlineStr"/>
      <c r="C52" s="40" t="inlineStr"/>
      <c r="D52" s="40" t="inlineStr"/>
      <c r="E52" s="40" t="inlineStr"/>
      <c r="F52" s="41" t="n">
        <v>3.8570582E7</v>
      </c>
      <c r="G52" s="41" t="n">
        <v>3.78742E7</v>
      </c>
      <c r="H52" s="41" t="n">
        <v>2.7700772E7</v>
      </c>
      <c r="I52" s="41" t="n">
        <v>3.968141E7</v>
      </c>
      <c r="J52" s="41" t="n">
        <v>2.6032192E7</v>
      </c>
      <c r="K52" s="41" t="n">
        <v>-1.3649218E7</v>
      </c>
      <c r="L52" s="42" t="n">
        <v>-0.34397008574040083</v>
      </c>
      <c r="M52" s="3" t="inlineStr"/>
    </row>
    <row r="53" customHeight="1" ht="15">
      <c r="A53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53" s="44" t="inlineStr"/>
      <c r="C53" s="44" t="inlineStr"/>
      <c r="D53" s="44" t="inlineStr"/>
      <c r="E53" s="44" t="inlineStr"/>
      <c r="F53" s="44" t="inlineStr"/>
      <c r="G53" s="44" t="inlineStr"/>
      <c r="H53" s="44" t="inlineStr"/>
      <c r="I53" s="44" t="inlineStr"/>
      <c r="J53" s="44" t="inlineStr"/>
      <c r="K53" s="3" t="inlineStr"/>
      <c r="L53" s="3" t="inlineStr"/>
      <c r="M53" s="3" t="inlineStr"/>
    </row>
    <row r="54" customHeight="1" ht="5">
      <c r="A54" s="3" t="inlineStr"/>
      <c r="B54" s="3" t="inlineStr"/>
      <c r="C54" s="3" t="inlineStr"/>
      <c r="D54" s="3" t="inlineStr"/>
      <c r="E54" s="3" t="inlineStr"/>
      <c r="F54" s="3" t="inlineStr"/>
      <c r="G54" s="3" t="inlineStr"/>
      <c r="H54" s="3" t="inlineStr"/>
      <c r="I54" s="3" t="inlineStr"/>
      <c r="J54" s="3" t="inlineStr"/>
      <c r="K54" s="3" t="inlineStr"/>
      <c r="L54" s="3" t="inlineStr"/>
      <c r="M54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52:E52"/>
    <mergeCell ref="A53:J53"/>
  </mergeCells>
  <pageMargins left="0.0" right="0.0" top="0.0" bottom="0.0" header="0.0" footer="0.0"/>
  <pageSetup orientation="landscape"/>
  <drawing r:id="rIdDr1"/>
</worksheet>
</file>