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202300"/>
  <xr:revisionPtr revIDLastSave="0" documentId="13_ncr:1_{10E5E116-9A34-4226-A4A5-712B5133C48C}" xr6:coauthVersionLast="47" xr6:coauthVersionMax="47" xr10:uidLastSave="{00000000-0000-0000-0000-000000000000}"/>
  <bookViews>
    <workbookView xWindow="-28920" yWindow="-75" windowWidth="29040" windowHeight="15720" xr2:uid="{00000000-000D-0000-FFFF-FFFF00000000}"/>
  </bookViews>
  <sheets>
    <sheet name="cuadro Comparativo analitico" sheetId="1" r:id="rId1"/>
  </sheets>
  <definedNames>
    <definedName name="JR_PAGE_ANCHOR_0_1">'cuadro Comparativo analitico'!$A$1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17" i="1" l="1"/>
  <c r="L17" i="1"/>
  <c r="K18" i="1"/>
  <c r="L18" i="1"/>
  <c r="K19" i="1"/>
  <c r="L19" i="1"/>
  <c r="K20" i="1"/>
  <c r="L20" i="1" s="1"/>
  <c r="K13" i="1"/>
  <c r="L13" i="1"/>
  <c r="K14" i="1"/>
  <c r="L14" i="1"/>
  <c r="K15" i="1"/>
  <c r="L15" i="1"/>
  <c r="K23" i="1"/>
  <c r="L23" i="1"/>
  <c r="K24" i="1"/>
  <c r="L24" i="1"/>
  <c r="K25" i="1"/>
  <c r="L25" i="1"/>
  <c r="K26" i="1"/>
  <c r="L26" i="1"/>
  <c r="K27" i="1"/>
  <c r="L27" i="1"/>
  <c r="K28" i="1"/>
  <c r="L28" i="1" s="1"/>
  <c r="K29" i="1"/>
  <c r="L29" i="1"/>
  <c r="K30" i="1"/>
  <c r="L30" i="1"/>
  <c r="K31" i="1"/>
  <c r="K22" i="1"/>
  <c r="L22" i="1" s="1"/>
  <c r="K21" i="1"/>
  <c r="L21" i="1" s="1"/>
  <c r="K16" i="1"/>
  <c r="L16" i="1" s="1"/>
  <c r="K12" i="1"/>
  <c r="L12" i="1" s="1"/>
</calcChain>
</file>

<file path=xl/sharedStrings.xml><?xml version="1.0" encoding="utf-8"?>
<sst xmlns="http://schemas.openxmlformats.org/spreadsheetml/2006/main" count="144" uniqueCount="77">
  <si>
    <r>
      <rPr>
        <b/>
        <sz val="12"/>
        <rFont val="Times New Roman"/>
        <family val="1"/>
      </rPr>
      <t>PROYECTO DE LEY DE PRESUPUESTOS PARA EL AÑO 2027</t>
    </r>
  </si>
  <si>
    <r>
      <rPr>
        <b/>
        <sz val="12"/>
        <rFont val="Times New Roman"/>
        <family val="1"/>
      </rPr>
      <t>CUADRO COMPARATIVO ANALITICO AÑOS 2026 - 2027</t>
    </r>
  </si>
  <si>
    <r>
      <rPr>
        <b/>
        <sz val="10"/>
        <rFont val="Times New Roman"/>
        <family val="1"/>
      </rPr>
      <t>Moneda Nacional</t>
    </r>
  </si>
  <si>
    <r>
      <rPr>
        <sz val="10"/>
        <rFont val="Times New Roman"/>
        <family val="1"/>
      </rPr>
      <t xml:space="preserve">       </t>
    </r>
  </si>
  <si>
    <r>
      <rPr>
        <sz val="10"/>
        <rFont val="Times New Roman"/>
        <family val="1"/>
      </rPr>
      <t>Miles de $</t>
    </r>
  </si>
  <si>
    <r>
      <rPr>
        <b/>
        <sz val="10"/>
        <rFont val="Times New Roman"/>
        <family val="1"/>
      </rPr>
      <t>Subt</t>
    </r>
  </si>
  <si>
    <r>
      <rPr>
        <b/>
        <sz val="10"/>
        <rFont val="Times New Roman"/>
        <family val="1"/>
      </rPr>
      <t>Item</t>
    </r>
  </si>
  <si>
    <r>
      <rPr>
        <b/>
        <sz val="10"/>
        <rFont val="Times New Roman"/>
        <family val="1"/>
      </rPr>
      <t>Asig</t>
    </r>
  </si>
  <si>
    <r>
      <rPr>
        <b/>
        <sz val="10"/>
        <rFont val="Times New Roman"/>
        <family val="1"/>
      </rPr>
      <t>SubA</t>
    </r>
  </si>
  <si>
    <r>
      <rPr>
        <b/>
        <sz val="10"/>
        <rFont val="Times New Roman"/>
        <family val="1"/>
      </rPr>
      <t>CLASIFICACIÓN PRESUPUESTARIA</t>
    </r>
  </si>
  <si>
    <r>
      <rPr>
        <b/>
        <sz val="10"/>
        <rFont val="Times New Roman"/>
        <family val="1"/>
      </rPr>
      <t>(1)</t>
    </r>
  </si>
  <si>
    <r>
      <rPr>
        <b/>
        <sz val="10"/>
        <rFont val="Times New Roman"/>
        <family val="1"/>
      </rPr>
      <t>(2)</t>
    </r>
  </si>
  <si>
    <r>
      <rPr>
        <b/>
        <sz val="10"/>
        <rFont val="Times New Roman"/>
        <family val="1"/>
      </rPr>
      <t>(3)</t>
    </r>
  </si>
  <si>
    <r>
      <rPr>
        <b/>
        <sz val="10"/>
        <rFont val="Times New Roman"/>
        <family val="1"/>
      </rPr>
      <t>(4)</t>
    </r>
  </si>
  <si>
    <r>
      <rPr>
        <b/>
        <sz val="10"/>
        <rFont val="Times New Roman"/>
        <family val="1"/>
      </rPr>
      <t>(5)</t>
    </r>
  </si>
  <si>
    <r>
      <rPr>
        <b/>
        <sz val="10"/>
        <rFont val="Times New Roman"/>
        <family val="1"/>
      </rPr>
      <t>(6)</t>
    </r>
  </si>
  <si>
    <r>
      <rPr>
        <b/>
        <sz val="10"/>
        <rFont val="Times New Roman"/>
        <family val="1"/>
      </rPr>
      <t>(7)</t>
    </r>
  </si>
  <si>
    <r>
      <rPr>
        <b/>
        <sz val="10"/>
        <rFont val="Times New Roman"/>
        <family val="1"/>
      </rPr>
      <t>LEY DE PPTOS AÑO 2026  (Inicial + Reajuste + Leyes Especiales + Ajustes)</t>
    </r>
  </si>
  <si>
    <r>
      <rPr>
        <b/>
        <sz val="10"/>
        <rFont val="Times New Roman"/>
        <family val="1"/>
      </rPr>
      <t>PRESUPUESTO VIGENTE AÑO 2026 A AGOSTO</t>
    </r>
  </si>
  <si>
    <r>
      <rPr>
        <b/>
        <sz val="10"/>
        <rFont val="Times New Roman"/>
        <family val="1"/>
      </rPr>
      <t>EJECUCIÓN AÑO 2026 AL 31 DE AGOSTO</t>
    </r>
  </si>
  <si>
    <r>
      <rPr>
        <b/>
        <sz val="10"/>
        <rFont val="Times New Roman"/>
        <family val="1"/>
      </rPr>
      <t>PROYECTO DE LEY DE PRESUPUESTOS AÑO 2027</t>
    </r>
  </si>
  <si>
    <r>
      <rPr>
        <b/>
        <sz val="10"/>
        <rFont val="Times New Roman"/>
        <family val="1"/>
      </rPr>
      <t>Variación monto $ (5) - (4)</t>
    </r>
  </si>
  <si>
    <r>
      <rPr>
        <b/>
        <sz val="10"/>
        <rFont val="Times New Roman"/>
        <family val="1"/>
      </rPr>
      <t xml:space="preserve">   Variación %    (6) / (4)</t>
    </r>
  </si>
  <si>
    <r>
      <rPr>
        <b/>
        <sz val="10"/>
        <rFont val="Times New Roman"/>
        <family val="1"/>
      </rPr>
      <t>(En $ de 2026)</t>
    </r>
  </si>
  <si>
    <r>
      <rPr>
        <b/>
        <sz val="10"/>
        <rFont val="Times New Roman"/>
        <family val="1"/>
      </rPr>
      <t>(En $ de 2027)</t>
    </r>
  </si>
  <si>
    <t/>
  </si>
  <si>
    <r>
      <rPr>
        <sz val="8"/>
        <rFont val="Times New Roman"/>
        <family val="1"/>
      </rPr>
      <t>*GASTOS-(Subt.25+30+32+34+35) + Item25.01+Intereses y Otros Gastos Financieros de Deuda</t>
    </r>
  </si>
  <si>
    <t>-</t>
  </si>
  <si>
    <r>
      <rPr>
        <sz val="11"/>
        <rFont val="Times New Roman"/>
        <family val="1"/>
      </rPr>
      <t>Partida:</t>
    </r>
  </si>
  <si>
    <r>
      <rPr>
        <sz val="11"/>
        <rFont val="Times New Roman"/>
        <family val="1"/>
      </rPr>
      <t>MINISTERIO DEL DEPORTE</t>
    </r>
  </si>
  <si>
    <r>
      <rPr>
        <sz val="11"/>
        <rFont val="Times New Roman"/>
        <family val="1"/>
      </rPr>
      <t xml:space="preserve"> PARTIDA:</t>
    </r>
  </si>
  <si>
    <r>
      <rPr>
        <sz val="11"/>
        <rFont val="Times New Roman"/>
        <family val="1"/>
      </rPr>
      <t>26</t>
    </r>
  </si>
  <si>
    <r>
      <rPr>
        <sz val="11"/>
        <rFont val="Times New Roman"/>
        <family val="1"/>
      </rPr>
      <t>Capítulo:</t>
    </r>
  </si>
  <si>
    <r>
      <rPr>
        <sz val="11"/>
        <rFont val="Times New Roman"/>
        <family val="1"/>
      </rPr>
      <t>INSTITUTO NACIONAL DE DEPORTES</t>
    </r>
  </si>
  <si>
    <r>
      <rPr>
        <sz val="11"/>
        <rFont val="Times New Roman"/>
        <family val="1"/>
      </rPr>
      <t xml:space="preserve"> CAPÍTULO:</t>
    </r>
  </si>
  <si>
    <r>
      <rPr>
        <sz val="11"/>
        <rFont val="Times New Roman"/>
        <family val="1"/>
      </rPr>
      <t>02</t>
    </r>
  </si>
  <si>
    <r>
      <rPr>
        <sz val="11"/>
        <rFont val="Times New Roman"/>
        <family val="1"/>
      </rPr>
      <t>Programa:</t>
    </r>
  </si>
  <si>
    <r>
      <rPr>
        <sz val="11"/>
        <rFont val="Times New Roman"/>
        <family val="1"/>
      </rPr>
      <t>CRECER EN MOVIMIENTO</t>
    </r>
  </si>
  <si>
    <r>
      <rPr>
        <sz val="11"/>
        <rFont val="Times New Roman"/>
        <family val="1"/>
      </rPr>
      <t xml:space="preserve"> PROGRAMA:</t>
    </r>
  </si>
  <si>
    <r>
      <rPr>
        <sz val="11"/>
        <rFont val="Times New Roman"/>
        <family val="1"/>
      </rPr>
      <t>05</t>
    </r>
  </si>
  <si>
    <r>
      <rPr>
        <b/>
        <sz val="12"/>
        <rFont val="Times New Roman"/>
        <family val="1"/>
      </rPr>
      <t>INGRESOS</t>
    </r>
  </si>
  <si>
    <r>
      <rPr>
        <sz val="12"/>
        <rFont val="Times New Roman"/>
        <family val="1"/>
      </rPr>
      <t>08</t>
    </r>
  </si>
  <si>
    <r>
      <rPr>
        <sz val="12"/>
        <rFont val="Times New Roman"/>
        <family val="1"/>
      </rPr>
      <t>OTROS INGRESOS CORRIENTES</t>
    </r>
  </si>
  <si>
    <r>
      <rPr>
        <sz val="12"/>
        <rFont val="Times New Roman"/>
        <family val="1"/>
      </rPr>
      <t>02</t>
    </r>
  </si>
  <si>
    <r>
      <rPr>
        <sz val="12"/>
        <rFont val="Times New Roman"/>
        <family val="1"/>
      </rPr>
      <t>Multas y Sanciones Pecuniarias</t>
    </r>
  </si>
  <si>
    <r>
      <rPr>
        <sz val="12"/>
        <rFont val="Times New Roman"/>
        <family val="1"/>
      </rPr>
      <t>99</t>
    </r>
  </si>
  <si>
    <r>
      <rPr>
        <sz val="12"/>
        <rFont val="Times New Roman"/>
        <family val="1"/>
      </rPr>
      <t>Otros</t>
    </r>
  </si>
  <si>
    <r>
      <rPr>
        <sz val="12"/>
        <rFont val="Times New Roman"/>
        <family val="1"/>
      </rPr>
      <t>09</t>
    </r>
  </si>
  <si>
    <r>
      <rPr>
        <sz val="12"/>
        <rFont val="Times New Roman"/>
        <family val="1"/>
      </rPr>
      <t>APORTE FISCAL</t>
    </r>
  </si>
  <si>
    <r>
      <rPr>
        <sz val="12"/>
        <rFont val="Times New Roman"/>
        <family val="1"/>
      </rPr>
      <t>01</t>
    </r>
  </si>
  <si>
    <r>
      <rPr>
        <sz val="12"/>
        <rFont val="Times New Roman"/>
        <family val="1"/>
      </rPr>
      <t>Libre</t>
    </r>
  </si>
  <si>
    <r>
      <rPr>
        <sz val="12"/>
        <rFont val="Times New Roman"/>
        <family val="1"/>
      </rPr>
      <t>12</t>
    </r>
  </si>
  <si>
    <r>
      <rPr>
        <sz val="12"/>
        <rFont val="Times New Roman"/>
        <family val="1"/>
      </rPr>
      <t>RECUPERACIÓN DE PRÉSTAMOS</t>
    </r>
  </si>
  <si>
    <r>
      <rPr>
        <sz val="12"/>
        <rFont val="Times New Roman"/>
        <family val="1"/>
      </rPr>
      <t>10</t>
    </r>
  </si>
  <si>
    <r>
      <rPr>
        <sz val="12"/>
        <rFont val="Times New Roman"/>
        <family val="1"/>
      </rPr>
      <t>Ingresos por Percibir</t>
    </r>
  </si>
  <si>
    <r>
      <rPr>
        <sz val="12"/>
        <rFont val="Times New Roman"/>
        <family val="1"/>
      </rPr>
      <t>15</t>
    </r>
  </si>
  <si>
    <r>
      <rPr>
        <sz val="12"/>
        <rFont val="Times New Roman"/>
        <family val="1"/>
      </rPr>
      <t>SALDO INICIAL DE CAJA</t>
    </r>
  </si>
  <si>
    <r>
      <rPr>
        <b/>
        <sz val="12"/>
        <rFont val="Times New Roman"/>
        <family val="1"/>
      </rPr>
      <t>GASTOS</t>
    </r>
  </si>
  <si>
    <r>
      <rPr>
        <sz val="12"/>
        <rFont val="Times New Roman"/>
        <family val="1"/>
      </rPr>
      <t>21</t>
    </r>
  </si>
  <si>
    <r>
      <rPr>
        <sz val="12"/>
        <rFont val="Times New Roman"/>
        <family val="1"/>
      </rPr>
      <t>GASTOS EN PERSONAL</t>
    </r>
  </si>
  <si>
    <r>
      <rPr>
        <sz val="12"/>
        <rFont val="Times New Roman"/>
        <family val="1"/>
      </rPr>
      <t>22</t>
    </r>
  </si>
  <si>
    <r>
      <rPr>
        <sz val="12"/>
        <rFont val="Times New Roman"/>
        <family val="1"/>
      </rPr>
      <t>BIENES Y SERVICIOS DE CONSUMO</t>
    </r>
  </si>
  <si>
    <r>
      <rPr>
        <sz val="12"/>
        <rFont val="Times New Roman"/>
        <family val="1"/>
      </rPr>
      <t>25</t>
    </r>
  </si>
  <si>
    <r>
      <rPr>
        <sz val="12"/>
        <rFont val="Times New Roman"/>
        <family val="1"/>
      </rPr>
      <t>INTEGROS AL FISCO</t>
    </r>
  </si>
  <si>
    <r>
      <rPr>
        <sz val="12"/>
        <rFont val="Times New Roman"/>
        <family val="1"/>
      </rPr>
      <t>Otros Integros al Fisco</t>
    </r>
  </si>
  <si>
    <r>
      <rPr>
        <sz val="12"/>
        <rFont val="Times New Roman"/>
        <family val="1"/>
      </rPr>
      <t>29</t>
    </r>
  </si>
  <si>
    <r>
      <rPr>
        <sz val="12"/>
        <rFont val="Times New Roman"/>
        <family val="1"/>
      </rPr>
      <t>ADQUISICIÓN DE ACTIVOS NO FINANCIEROS</t>
    </r>
  </si>
  <si>
    <r>
      <rPr>
        <sz val="12"/>
        <rFont val="Times New Roman"/>
        <family val="1"/>
      </rPr>
      <t>05</t>
    </r>
  </si>
  <si>
    <r>
      <rPr>
        <sz val="12"/>
        <rFont val="Times New Roman"/>
        <family val="1"/>
      </rPr>
      <t>Máquinas y Equipos</t>
    </r>
  </si>
  <si>
    <r>
      <rPr>
        <sz val="12"/>
        <rFont val="Times New Roman"/>
        <family val="1"/>
      </rPr>
      <t>07</t>
    </r>
  </si>
  <si>
    <r>
      <rPr>
        <sz val="12"/>
        <rFont val="Times New Roman"/>
        <family val="1"/>
      </rPr>
      <t>Programas Informáticos</t>
    </r>
  </si>
  <si>
    <r>
      <rPr>
        <sz val="12"/>
        <rFont val="Times New Roman"/>
        <family val="1"/>
      </rPr>
      <t>34</t>
    </r>
  </si>
  <si>
    <r>
      <rPr>
        <sz val="12"/>
        <rFont val="Times New Roman"/>
        <family val="1"/>
      </rPr>
      <t>SERVICIO DE LA DEUDA</t>
    </r>
  </si>
  <si>
    <r>
      <rPr>
        <sz val="12"/>
        <rFont val="Times New Roman"/>
        <family val="1"/>
      </rPr>
      <t>Deuda Flotante</t>
    </r>
  </si>
  <si>
    <r>
      <rPr>
        <sz val="12"/>
        <rFont val="Times New Roman"/>
        <family val="1"/>
      </rPr>
      <t>35</t>
    </r>
  </si>
  <si>
    <r>
      <rPr>
        <sz val="12"/>
        <rFont val="Times New Roman"/>
        <family val="1"/>
      </rPr>
      <t>SALDO FINAL DE CAJA</t>
    </r>
  </si>
  <si>
    <r>
      <rPr>
        <b/>
        <sz val="12"/>
        <rFont val="Times New Roman"/>
        <family val="1"/>
      </rPr>
      <t>Gasto Estado de Operaciones*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</si>
</sst>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%"/>
    <numFmt numFmtId="165" formatCode="#,##0%"/>
  </numFmts>
  <fonts count="14" x14ac:knownFonts="1">
    <font>
      <sz val="11"/>
      <color theme="1"/>
      <name val="Aptos Narrow"/>
      <family val="2"/>
      <scheme val="minor"/>
    </font>
    <font>
      <b/>
      <sz val="12"/>
      <color rgb="FF000000"/>
      <name val="Times New Roman"/>
      <family val="2"/>
    </font>
    <font>
      <b/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8"/>
      <color rgb="FF000000"/>
      <name val="Times New Roman"/>
      <family val="2"/>
    </font>
    <font>
      <b/>
      <sz val="12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  <font>
      <sz val="8"/>
      <name val="Times New Roman"/>
      <family val="1"/>
    </font>
    <font>
      <sz val="11"/>
      <color rgb="FF000000"/>
      <name val="Times New Roman"/>
      <family val="2"/>
    </font>
    <font>
      <sz val="11"/>
      <name val="Times New Roman"/>
      <family val="1"/>
    </font>
    <font>
      <sz val="12"/>
      <color rgb="FF000000"/>
      <name val="Times New Roman"/>
      <family val="2"/>
    </font>
    <font>
      <sz val="12"/>
      <name val="Times New Roman"/>
      <family val="1"/>
    </font>
    <font>
      <sz val="12"/>
      <color theme="1"/>
      <name val="Aptos Narrow"/>
      <family val="2"/>
      <scheme val="minor"/>
    </font>
  </fonts>
  <fills count="4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4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4" borderId="0" xfId="0" applyFill="1" applyAlignment="1" applyProtection="1">
      <alignment wrapText="1"/>
      <protection locked="0"/>
    </xf>
    <xf numFmtId="0" fontId="3" fillId="7" borderId="1" xfId="0" applyFont="1" applyFill="1" applyBorder="1" applyAlignment="1">
      <alignment horizontal="left" vertical="center" wrapText="1"/>
    </xf>
    <xf numFmtId="0" fontId="3" fillId="20" borderId="1" xfId="0" applyFont="1" applyFill="1" applyBorder="1" applyAlignment="1">
      <alignment horizontal="center" vertical="top" wrapText="1"/>
    </xf>
    <xf numFmtId="0" fontId="2" fillId="22" borderId="9" xfId="0" applyFont="1" applyFill="1" applyBorder="1" applyAlignment="1">
      <alignment horizontal="center" vertical="center" wrapText="1"/>
    </xf>
    <xf numFmtId="0" fontId="2" fillId="23" borderId="9" xfId="0" applyFont="1" applyFill="1" applyBorder="1" applyAlignment="1">
      <alignment horizontal="center" vertical="center" wrapText="1"/>
    </xf>
    <xf numFmtId="0" fontId="2" fillId="25" borderId="10" xfId="0" applyFont="1" applyFill="1" applyBorder="1" applyAlignment="1">
      <alignment horizontal="center" vertical="top" wrapText="1"/>
    </xf>
    <xf numFmtId="0" fontId="2" fillId="26" borderId="10" xfId="0" applyFont="1" applyFill="1" applyBorder="1" applyAlignment="1">
      <alignment horizontal="center" vertical="top" wrapText="1"/>
    </xf>
    <xf numFmtId="0" fontId="2" fillId="27" borderId="11" xfId="0" applyFont="1" applyFill="1" applyBorder="1" applyAlignment="1">
      <alignment horizontal="center" vertical="center" wrapText="1"/>
    </xf>
    <xf numFmtId="0" fontId="2" fillId="28" borderId="11" xfId="0" applyFont="1" applyFill="1" applyBorder="1" applyAlignment="1">
      <alignment horizontal="center" vertical="center" wrapText="1"/>
    </xf>
    <xf numFmtId="0" fontId="9" fillId="7" borderId="1" xfId="0" applyFont="1" applyFill="1" applyBorder="1" applyAlignment="1">
      <alignment horizontal="left" vertical="center" wrapText="1"/>
    </xf>
    <xf numFmtId="0" fontId="11" fillId="30" borderId="8" xfId="0" applyFont="1" applyFill="1" applyBorder="1" applyAlignment="1">
      <alignment horizontal="center" vertical="top" wrapText="1"/>
    </xf>
    <xf numFmtId="0" fontId="1" fillId="31" borderId="8" xfId="0" applyFont="1" applyFill="1" applyBorder="1" applyAlignment="1">
      <alignment horizontal="left" vertical="top" wrapText="1"/>
    </xf>
    <xf numFmtId="3" fontId="1" fillId="32" borderId="8" xfId="0" applyNumberFormat="1" applyFont="1" applyFill="1" applyBorder="1" applyAlignment="1">
      <alignment horizontal="right" vertical="top" wrapText="1"/>
    </xf>
    <xf numFmtId="165" fontId="1" fillId="33" borderId="8" xfId="0" applyNumberFormat="1" applyFont="1" applyFill="1" applyBorder="1" applyAlignment="1">
      <alignment horizontal="right" vertical="top" wrapText="1"/>
    </xf>
    <xf numFmtId="0" fontId="11" fillId="34" borderId="12" xfId="0" applyFont="1" applyFill="1" applyBorder="1" applyAlignment="1">
      <alignment horizontal="center" vertical="top" wrapText="1"/>
    </xf>
    <xf numFmtId="0" fontId="11" fillId="35" borderId="12" xfId="0" applyFont="1" applyFill="1" applyBorder="1" applyAlignment="1">
      <alignment horizontal="left" vertical="top" wrapText="1"/>
    </xf>
    <xf numFmtId="3" fontId="11" fillId="36" borderId="12" xfId="0" applyNumberFormat="1" applyFont="1" applyFill="1" applyBorder="1" applyAlignment="1">
      <alignment horizontal="right" vertical="top" wrapText="1"/>
    </xf>
    <xf numFmtId="164" fontId="11" fillId="37" borderId="12" xfId="0" applyNumberFormat="1" applyFont="1" applyFill="1" applyBorder="1" applyAlignment="1">
      <alignment horizontal="right" vertical="top" wrapText="1"/>
    </xf>
    <xf numFmtId="0" fontId="11" fillId="34" borderId="13" xfId="0" applyFont="1" applyFill="1" applyBorder="1" applyAlignment="1">
      <alignment horizontal="center" vertical="top" wrapText="1"/>
    </xf>
    <xf numFmtId="0" fontId="11" fillId="35" borderId="13" xfId="0" applyFont="1" applyFill="1" applyBorder="1" applyAlignment="1">
      <alignment horizontal="left" vertical="top" wrapText="1"/>
    </xf>
    <xf numFmtId="3" fontId="11" fillId="36" borderId="13" xfId="0" applyNumberFormat="1" applyFont="1" applyFill="1" applyBorder="1" applyAlignment="1">
      <alignment horizontal="right" vertical="top" wrapText="1"/>
    </xf>
    <xf numFmtId="164" fontId="11" fillId="37" borderId="13" xfId="0" applyNumberFormat="1" applyFont="1" applyFill="1" applyBorder="1" applyAlignment="1">
      <alignment horizontal="right" vertical="top" wrapText="1"/>
    </xf>
    <xf numFmtId="0" fontId="13" fillId="4" borderId="0" xfId="0" applyFont="1" applyFill="1" applyAlignment="1" applyProtection="1">
      <alignment wrapText="1"/>
      <protection locked="0"/>
    </xf>
    <xf numFmtId="3" fontId="1" fillId="40" borderId="9" xfId="0" applyNumberFormat="1" applyFont="1" applyFill="1" applyBorder="1" applyAlignment="1">
      <alignment horizontal="right" vertical="center" wrapText="1"/>
    </xf>
    <xf numFmtId="164" fontId="1" fillId="41" borderId="9" xfId="0" applyNumberFormat="1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2" fillId="5" borderId="1" xfId="0" applyFont="1" applyFill="1" applyBorder="1" applyAlignment="1">
      <alignment horizontal="center" vertical="top" wrapText="1"/>
    </xf>
    <xf numFmtId="0" fontId="2" fillId="6" borderId="1" xfId="0" applyFont="1" applyFill="1" applyBorder="1" applyAlignment="1" applyProtection="1">
      <alignment horizontal="center" vertical="top" wrapText="1"/>
      <protection locked="0"/>
    </xf>
    <xf numFmtId="0" fontId="9" fillId="8" borderId="2" xfId="0" applyFont="1" applyFill="1" applyBorder="1" applyAlignment="1">
      <alignment horizontal="left" vertical="top" wrapText="1"/>
    </xf>
    <xf numFmtId="0" fontId="9" fillId="9" borderId="2" xfId="0" applyFont="1" applyFill="1" applyBorder="1" applyAlignment="1" applyProtection="1">
      <alignment horizontal="left" vertical="top" wrapText="1"/>
      <protection locked="0"/>
    </xf>
    <xf numFmtId="0" fontId="9" fillId="10" borderId="3" xfId="0" applyFont="1" applyFill="1" applyBorder="1" applyAlignment="1">
      <alignment horizontal="left" vertical="top" wrapText="1"/>
    </xf>
    <xf numFmtId="0" fontId="9" fillId="11" borderId="3" xfId="0" applyFont="1" applyFill="1" applyBorder="1" applyAlignment="1" applyProtection="1">
      <alignment horizontal="left" vertical="top" wrapText="1"/>
      <protection locked="0"/>
    </xf>
    <xf numFmtId="0" fontId="2" fillId="27" borderId="11" xfId="0" applyFont="1" applyFill="1" applyBorder="1" applyAlignment="1">
      <alignment horizontal="center" vertical="center" wrapText="1"/>
    </xf>
    <xf numFmtId="0" fontId="2" fillId="29" borderId="11" xfId="0" applyFont="1" applyFill="1" applyBorder="1" applyAlignment="1" applyProtection="1">
      <alignment horizontal="center" vertical="center" wrapText="1"/>
      <protection locked="0"/>
    </xf>
    <xf numFmtId="0" fontId="1" fillId="38" borderId="9" xfId="0" applyFont="1" applyFill="1" applyBorder="1" applyAlignment="1">
      <alignment horizontal="left" vertical="top" wrapText="1"/>
    </xf>
    <xf numFmtId="0" fontId="1" fillId="39" borderId="9" xfId="0" applyFont="1" applyFill="1" applyBorder="1" applyAlignment="1" applyProtection="1">
      <alignment horizontal="left" vertical="top" wrapText="1"/>
      <protection locked="0"/>
    </xf>
    <xf numFmtId="0" fontId="4" fillId="42" borderId="1" xfId="0" applyFont="1" applyFill="1" applyBorder="1" applyAlignment="1">
      <alignment horizontal="left" wrapText="1"/>
    </xf>
    <xf numFmtId="0" fontId="4" fillId="43" borderId="1" xfId="0" applyFont="1" applyFill="1" applyBorder="1" applyAlignment="1" applyProtection="1">
      <alignment horizontal="left" wrapText="1"/>
      <protection locked="0"/>
    </xf>
    <xf numFmtId="0" fontId="9" fillId="12" borderId="4" xfId="0" applyFont="1" applyFill="1" applyBorder="1" applyAlignment="1">
      <alignment horizontal="left" vertical="top" wrapText="1"/>
    </xf>
    <xf numFmtId="0" fontId="9" fillId="13" borderId="4" xfId="0" applyFont="1" applyFill="1" applyBorder="1" applyAlignment="1" applyProtection="1">
      <alignment horizontal="left" vertical="top" wrapText="1"/>
      <protection locked="0"/>
    </xf>
    <xf numFmtId="0" fontId="9" fillId="14" borderId="5" xfId="0" applyFont="1" applyFill="1" applyBorder="1" applyAlignment="1">
      <alignment horizontal="left" vertical="top" wrapText="1"/>
    </xf>
    <xf numFmtId="0" fontId="9" fillId="15" borderId="5" xfId="0" applyFont="1" applyFill="1" applyBorder="1" applyAlignment="1" applyProtection="1">
      <alignment horizontal="left" vertical="top" wrapText="1"/>
      <protection locked="0"/>
    </xf>
    <xf numFmtId="0" fontId="9" fillId="16" borderId="6" xfId="0" applyFont="1" applyFill="1" applyBorder="1" applyAlignment="1">
      <alignment horizontal="left" vertical="top" wrapText="1"/>
    </xf>
    <xf numFmtId="0" fontId="9" fillId="17" borderId="6" xfId="0" applyFont="1" applyFill="1" applyBorder="1" applyAlignment="1" applyProtection="1">
      <alignment horizontal="left" vertical="top" wrapText="1"/>
      <protection locked="0"/>
    </xf>
    <xf numFmtId="0" fontId="9" fillId="18" borderId="7" xfId="0" applyFont="1" applyFill="1" applyBorder="1" applyAlignment="1">
      <alignment horizontal="left" vertical="top" wrapText="1"/>
    </xf>
    <xf numFmtId="0" fontId="9" fillId="19" borderId="7" xfId="0" applyFont="1" applyFill="1" applyBorder="1" applyAlignment="1" applyProtection="1">
      <alignment horizontal="left" vertical="top" wrapText="1"/>
      <protection locked="0"/>
    </xf>
    <xf numFmtId="0" fontId="2" fillId="21" borderId="8" xfId="0" applyFont="1" applyFill="1" applyBorder="1" applyAlignment="1">
      <alignment horizontal="center" vertical="center" wrapText="1"/>
    </xf>
    <xf numFmtId="0" fontId="2" fillId="24" borderId="8" xfId="0" applyFont="1" applyFill="1" applyBorder="1" applyAlignment="1" applyProtection="1">
      <alignment horizontal="center" vertical="center" wrapText="1"/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  <pageSetUpPr fitToPage="1"/>
  </sheetPr>
  <dimension ref="A1:M35"/>
  <sheetViews>
    <sheetView tabSelected="1" view="pageBreakPreview" zoomScale="60" zoomScaleNormal="100" workbookViewId="0">
      <selection activeCell="W38" sqref="W38"/>
    </sheetView>
  </sheetViews>
  <sheetFormatPr baseColWidth="10" defaultColWidth="8.85546875" defaultRowHeight="15" x14ac:dyDescent="0.25"/>
  <cols>
    <col min="1" max="1" width="4.7109375" customWidth="1"/>
    <col min="2" max="2" width="5" customWidth="1"/>
    <col min="3" max="4" width="4.7109375" customWidth="1"/>
    <col min="5" max="5" width="40.7109375" customWidth="1"/>
    <col min="6" max="12" width="15" customWidth="1"/>
    <col min="13" max="13" width="5.42578125" customWidth="1"/>
  </cols>
  <sheetData>
    <row r="1" spans="1:13" ht="16.899999999999999" customHeight="1" x14ac:dyDescent="0.25">
      <c r="A1" s="26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1"/>
      <c r="L1" s="1"/>
      <c r="M1" s="1"/>
    </row>
    <row r="2" spans="1:13" ht="16.899999999999999" customHeight="1" x14ac:dyDescent="0.25">
      <c r="A2" s="26" t="s">
        <v>1</v>
      </c>
      <c r="B2" s="27"/>
      <c r="C2" s="27"/>
      <c r="D2" s="27"/>
      <c r="E2" s="27"/>
      <c r="F2" s="27"/>
      <c r="G2" s="27"/>
      <c r="H2" s="27"/>
      <c r="I2" s="27"/>
      <c r="J2" s="27"/>
      <c r="K2" s="1"/>
      <c r="L2" s="1"/>
      <c r="M2" s="1"/>
    </row>
    <row r="3" spans="1:13" ht="15" customHeight="1" x14ac:dyDescent="0.25">
      <c r="A3" s="28" t="s">
        <v>2</v>
      </c>
      <c r="B3" s="29"/>
      <c r="C3" s="29"/>
      <c r="D3" s="29"/>
      <c r="E3" s="29"/>
      <c r="F3" s="29"/>
      <c r="G3" s="29"/>
      <c r="H3" s="29"/>
      <c r="I3" s="29"/>
      <c r="J3" s="29"/>
      <c r="K3" s="1"/>
      <c r="L3" s="1"/>
      <c r="M3" s="1"/>
    </row>
    <row r="4" spans="1:13" ht="15" customHeight="1" x14ac:dyDescent="0.25">
      <c r="A4" s="1"/>
      <c r="B4" s="1"/>
      <c r="C4" s="1"/>
      <c r="D4" s="1"/>
      <c r="E4" s="1"/>
      <c r="F4" s="1"/>
      <c r="G4" s="1"/>
      <c r="H4" s="2" t="s">
        <v>3</v>
      </c>
      <c r="I4" s="1"/>
      <c r="J4" s="1"/>
      <c r="K4" s="1"/>
      <c r="L4" s="1"/>
      <c r="M4" s="1"/>
    </row>
    <row r="5" spans="1:13" ht="15" customHeight="1" x14ac:dyDescent="0.25">
      <c r="A5" s="30" t="s">
        <v>28</v>
      </c>
      <c r="B5" s="31"/>
      <c r="C5" s="32" t="s">
        <v>29</v>
      </c>
      <c r="D5" s="33"/>
      <c r="E5" s="33"/>
      <c r="F5" s="33"/>
      <c r="G5" s="33"/>
      <c r="H5" s="1"/>
      <c r="I5" s="10" t="s">
        <v>30</v>
      </c>
      <c r="J5" s="10" t="s">
        <v>31</v>
      </c>
      <c r="K5" s="1"/>
      <c r="L5" s="1"/>
      <c r="M5" s="1"/>
    </row>
    <row r="6" spans="1:13" ht="15" customHeight="1" x14ac:dyDescent="0.25">
      <c r="A6" s="40" t="s">
        <v>32</v>
      </c>
      <c r="B6" s="41"/>
      <c r="C6" s="42" t="s">
        <v>33</v>
      </c>
      <c r="D6" s="43"/>
      <c r="E6" s="43"/>
      <c r="F6" s="43"/>
      <c r="G6" s="43"/>
      <c r="H6" s="1"/>
      <c r="I6" s="10" t="s">
        <v>34</v>
      </c>
      <c r="J6" s="10" t="s">
        <v>35</v>
      </c>
      <c r="K6" s="1"/>
      <c r="L6" s="1"/>
      <c r="M6" s="1"/>
    </row>
    <row r="7" spans="1:13" ht="15" customHeight="1" x14ac:dyDescent="0.25">
      <c r="A7" s="44" t="s">
        <v>36</v>
      </c>
      <c r="B7" s="45"/>
      <c r="C7" s="46" t="s">
        <v>37</v>
      </c>
      <c r="D7" s="47"/>
      <c r="E7" s="47"/>
      <c r="F7" s="47"/>
      <c r="G7" s="47"/>
      <c r="H7" s="1"/>
      <c r="I7" s="10" t="s">
        <v>38</v>
      </c>
      <c r="J7" s="10" t="s">
        <v>39</v>
      </c>
      <c r="K7" s="1"/>
      <c r="L7" s="1"/>
      <c r="M7" s="1"/>
    </row>
    <row r="8" spans="1:13" ht="15" customHeight="1" x14ac:dyDescent="0.25">
      <c r="A8" s="1"/>
      <c r="B8" s="1"/>
      <c r="C8" s="1"/>
      <c r="D8" s="1"/>
      <c r="E8" s="1"/>
      <c r="F8" s="1"/>
      <c r="G8" s="1"/>
      <c r="H8" s="3" t="s">
        <v>4</v>
      </c>
      <c r="I8" s="1"/>
      <c r="J8" s="1"/>
      <c r="K8" s="1"/>
      <c r="L8" s="1"/>
      <c r="M8" s="1"/>
    </row>
    <row r="9" spans="1:13" ht="15" customHeight="1" x14ac:dyDescent="0.25">
      <c r="A9" s="48" t="s">
        <v>5</v>
      </c>
      <c r="B9" s="48" t="s">
        <v>6</v>
      </c>
      <c r="C9" s="48" t="s">
        <v>7</v>
      </c>
      <c r="D9" s="48" t="s">
        <v>8</v>
      </c>
      <c r="E9" s="48" t="s">
        <v>9</v>
      </c>
      <c r="F9" s="4" t="s">
        <v>10</v>
      </c>
      <c r="G9" s="5" t="s">
        <v>11</v>
      </c>
      <c r="H9" s="5" t="s">
        <v>12</v>
      </c>
      <c r="I9" s="5" t="s">
        <v>13</v>
      </c>
      <c r="J9" s="5" t="s">
        <v>14</v>
      </c>
      <c r="K9" s="5" t="s">
        <v>15</v>
      </c>
      <c r="L9" s="5" t="s">
        <v>16</v>
      </c>
      <c r="M9" s="1"/>
    </row>
    <row r="10" spans="1:13" ht="79.900000000000006" customHeight="1" x14ac:dyDescent="0.25">
      <c r="A10" s="49"/>
      <c r="B10" s="49"/>
      <c r="C10" s="49"/>
      <c r="D10" s="49"/>
      <c r="E10" s="49"/>
      <c r="F10" s="6" t="s">
        <v>17</v>
      </c>
      <c r="G10" s="7" t="s">
        <v>18</v>
      </c>
      <c r="H10" s="7" t="s">
        <v>19</v>
      </c>
      <c r="I10" s="7" t="s">
        <v>17</v>
      </c>
      <c r="J10" s="7" t="s">
        <v>20</v>
      </c>
      <c r="K10" s="34" t="s">
        <v>21</v>
      </c>
      <c r="L10" s="34" t="s">
        <v>22</v>
      </c>
      <c r="M10" s="1"/>
    </row>
    <row r="11" spans="1:13" ht="30" customHeight="1" x14ac:dyDescent="0.25">
      <c r="A11" s="49"/>
      <c r="B11" s="49"/>
      <c r="C11" s="49"/>
      <c r="D11" s="49"/>
      <c r="E11" s="49"/>
      <c r="F11" s="9" t="s">
        <v>23</v>
      </c>
      <c r="G11" s="8" t="s">
        <v>23</v>
      </c>
      <c r="H11" s="8" t="s">
        <v>23</v>
      </c>
      <c r="I11" s="8" t="s">
        <v>24</v>
      </c>
      <c r="J11" s="8" t="s">
        <v>24</v>
      </c>
      <c r="K11" s="35"/>
      <c r="L11" s="35"/>
      <c r="M11" s="1"/>
    </row>
    <row r="12" spans="1:13" ht="15" customHeight="1" x14ac:dyDescent="0.25">
      <c r="A12" s="11" t="s">
        <v>25</v>
      </c>
      <c r="B12" s="11" t="s">
        <v>25</v>
      </c>
      <c r="C12" s="11" t="s">
        <v>25</v>
      </c>
      <c r="D12" s="11" t="s">
        <v>25</v>
      </c>
      <c r="E12" s="12" t="s">
        <v>40</v>
      </c>
      <c r="F12" s="13">
        <v>9504860</v>
      </c>
      <c r="G12" s="13">
        <v>9602679</v>
      </c>
      <c r="H12" s="13">
        <v>5491572</v>
      </c>
      <c r="I12" s="13">
        <v>9778600</v>
      </c>
      <c r="J12" s="13">
        <v>8311819</v>
      </c>
      <c r="K12" s="13">
        <f>J12-I12</f>
        <v>-1466781</v>
      </c>
      <c r="L12" s="14">
        <f>(K12/I12)</f>
        <v>-0.14999907962284989</v>
      </c>
      <c r="M12" s="1"/>
    </row>
    <row r="13" spans="1:13" ht="15" customHeight="1" x14ac:dyDescent="0.25">
      <c r="A13" s="15" t="s">
        <v>41</v>
      </c>
      <c r="B13" s="15" t="s">
        <v>25</v>
      </c>
      <c r="C13" s="15" t="s">
        <v>25</v>
      </c>
      <c r="D13" s="15" t="s">
        <v>25</v>
      </c>
      <c r="E13" s="16" t="s">
        <v>42</v>
      </c>
      <c r="F13" s="17">
        <v>20</v>
      </c>
      <c r="G13" s="17">
        <v>20</v>
      </c>
      <c r="H13" s="17">
        <v>4246</v>
      </c>
      <c r="I13" s="17">
        <v>20</v>
      </c>
      <c r="J13" s="17">
        <v>20</v>
      </c>
      <c r="K13" s="17">
        <f t="shared" ref="K13:K15" si="0">J13-I13</f>
        <v>0</v>
      </c>
      <c r="L13" s="18">
        <f t="shared" ref="L13:L15" si="1">(K13/I13)</f>
        <v>0</v>
      </c>
      <c r="M13" s="1"/>
    </row>
    <row r="14" spans="1:13" ht="15" customHeight="1" x14ac:dyDescent="0.25">
      <c r="A14" s="15" t="s">
        <v>25</v>
      </c>
      <c r="B14" s="15" t="s">
        <v>43</v>
      </c>
      <c r="C14" s="15" t="s">
        <v>25</v>
      </c>
      <c r="D14" s="15" t="s">
        <v>25</v>
      </c>
      <c r="E14" s="16" t="s">
        <v>44</v>
      </c>
      <c r="F14" s="17">
        <v>10</v>
      </c>
      <c r="G14" s="17">
        <v>10</v>
      </c>
      <c r="H14" s="17">
        <v>3570</v>
      </c>
      <c r="I14" s="17">
        <v>10</v>
      </c>
      <c r="J14" s="17">
        <v>10</v>
      </c>
      <c r="K14" s="17">
        <f t="shared" si="0"/>
        <v>0</v>
      </c>
      <c r="L14" s="18">
        <f t="shared" si="1"/>
        <v>0</v>
      </c>
      <c r="M14" s="1"/>
    </row>
    <row r="15" spans="1:13" ht="15" customHeight="1" x14ac:dyDescent="0.25">
      <c r="A15" s="15" t="s">
        <v>25</v>
      </c>
      <c r="B15" s="15" t="s">
        <v>45</v>
      </c>
      <c r="C15" s="15" t="s">
        <v>25</v>
      </c>
      <c r="D15" s="15" t="s">
        <v>25</v>
      </c>
      <c r="E15" s="16" t="s">
        <v>46</v>
      </c>
      <c r="F15" s="17">
        <v>10</v>
      </c>
      <c r="G15" s="17">
        <v>10</v>
      </c>
      <c r="H15" s="17">
        <v>676</v>
      </c>
      <c r="I15" s="17">
        <v>10</v>
      </c>
      <c r="J15" s="17">
        <v>10</v>
      </c>
      <c r="K15" s="17">
        <f t="shared" si="0"/>
        <v>0</v>
      </c>
      <c r="L15" s="18">
        <f t="shared" si="1"/>
        <v>0</v>
      </c>
      <c r="M15" s="1"/>
    </row>
    <row r="16" spans="1:13" ht="15" customHeight="1" x14ac:dyDescent="0.25">
      <c r="A16" s="15" t="s">
        <v>47</v>
      </c>
      <c r="B16" s="15" t="s">
        <v>25</v>
      </c>
      <c r="C16" s="15" t="s">
        <v>25</v>
      </c>
      <c r="D16" s="15" t="s">
        <v>25</v>
      </c>
      <c r="E16" s="16" t="s">
        <v>48</v>
      </c>
      <c r="F16" s="17">
        <v>9504820</v>
      </c>
      <c r="G16" s="17">
        <v>9507208</v>
      </c>
      <c r="H16" s="17">
        <v>5486251</v>
      </c>
      <c r="I16" s="17">
        <v>9778560</v>
      </c>
      <c r="J16" s="17">
        <v>8311779</v>
      </c>
      <c r="K16" s="17">
        <f>J16-I16</f>
        <v>-1466781</v>
      </c>
      <c r="L16" s="18">
        <f>(K16/I16)</f>
        <v>-0.14999969320636167</v>
      </c>
      <c r="M16" s="1"/>
    </row>
    <row r="17" spans="1:13" ht="15" customHeight="1" x14ac:dyDescent="0.25">
      <c r="A17" s="15" t="s">
        <v>25</v>
      </c>
      <c r="B17" s="15" t="s">
        <v>49</v>
      </c>
      <c r="C17" s="15" t="s">
        <v>25</v>
      </c>
      <c r="D17" s="15" t="s">
        <v>25</v>
      </c>
      <c r="E17" s="16" t="s">
        <v>50</v>
      </c>
      <c r="F17" s="17">
        <v>9504820</v>
      </c>
      <c r="G17" s="17">
        <v>9507208</v>
      </c>
      <c r="H17" s="17">
        <v>5486251</v>
      </c>
      <c r="I17" s="17">
        <v>9778560</v>
      </c>
      <c r="J17" s="17">
        <v>8311779</v>
      </c>
      <c r="K17" s="17">
        <f t="shared" ref="K17:K19" si="2">J17-I17</f>
        <v>-1466781</v>
      </c>
      <c r="L17" s="18">
        <f t="shared" ref="L17:L19" si="3">(K17/I17)</f>
        <v>-0.14999969320636167</v>
      </c>
      <c r="M17" s="1"/>
    </row>
    <row r="18" spans="1:13" ht="15" customHeight="1" x14ac:dyDescent="0.25">
      <c r="A18" s="15" t="s">
        <v>51</v>
      </c>
      <c r="B18" s="15" t="s">
        <v>25</v>
      </c>
      <c r="C18" s="15" t="s">
        <v>25</v>
      </c>
      <c r="D18" s="15" t="s">
        <v>25</v>
      </c>
      <c r="E18" s="16" t="s">
        <v>52</v>
      </c>
      <c r="F18" s="17">
        <v>10</v>
      </c>
      <c r="G18" s="17">
        <v>10</v>
      </c>
      <c r="H18" s="17">
        <v>1075</v>
      </c>
      <c r="I18" s="17">
        <v>10</v>
      </c>
      <c r="J18" s="17">
        <v>10</v>
      </c>
      <c r="K18" s="17">
        <f t="shared" si="2"/>
        <v>0</v>
      </c>
      <c r="L18" s="18">
        <f t="shared" si="3"/>
        <v>0</v>
      </c>
      <c r="M18" s="1"/>
    </row>
    <row r="19" spans="1:13" ht="15" customHeight="1" x14ac:dyDescent="0.25">
      <c r="A19" s="15" t="s">
        <v>25</v>
      </c>
      <c r="B19" s="15" t="s">
        <v>53</v>
      </c>
      <c r="C19" s="15" t="s">
        <v>25</v>
      </c>
      <c r="D19" s="15" t="s">
        <v>25</v>
      </c>
      <c r="E19" s="16" t="s">
        <v>54</v>
      </c>
      <c r="F19" s="17">
        <v>10</v>
      </c>
      <c r="G19" s="17">
        <v>10</v>
      </c>
      <c r="H19" s="17">
        <v>1075</v>
      </c>
      <c r="I19" s="17">
        <v>10</v>
      </c>
      <c r="J19" s="17">
        <v>10</v>
      </c>
      <c r="K19" s="17">
        <f t="shared" si="2"/>
        <v>0</v>
      </c>
      <c r="L19" s="18">
        <f t="shared" si="3"/>
        <v>0</v>
      </c>
      <c r="M19" s="1"/>
    </row>
    <row r="20" spans="1:13" ht="15" customHeight="1" x14ac:dyDescent="0.25">
      <c r="A20" s="15" t="s">
        <v>55</v>
      </c>
      <c r="B20" s="15" t="s">
        <v>25</v>
      </c>
      <c r="C20" s="15" t="s">
        <v>25</v>
      </c>
      <c r="D20" s="15" t="s">
        <v>25</v>
      </c>
      <c r="E20" s="16" t="s">
        <v>56</v>
      </c>
      <c r="F20" s="17">
        <v>10</v>
      </c>
      <c r="G20" s="17">
        <v>95441</v>
      </c>
      <c r="H20" s="17">
        <v>0</v>
      </c>
      <c r="I20" s="17">
        <v>10</v>
      </c>
      <c r="J20" s="17">
        <v>10</v>
      </c>
      <c r="K20" s="17">
        <f>J20-I20</f>
        <v>0</v>
      </c>
      <c r="L20" s="18">
        <f>(K20/I20)</f>
        <v>0</v>
      </c>
      <c r="M20" s="1"/>
    </row>
    <row r="21" spans="1:13" ht="15" customHeight="1" x14ac:dyDescent="0.25">
      <c r="A21" s="11" t="s">
        <v>25</v>
      </c>
      <c r="B21" s="11" t="s">
        <v>25</v>
      </c>
      <c r="C21" s="11" t="s">
        <v>25</v>
      </c>
      <c r="D21" s="11" t="s">
        <v>25</v>
      </c>
      <c r="E21" s="12" t="s">
        <v>57</v>
      </c>
      <c r="F21" s="13">
        <v>9504860</v>
      </c>
      <c r="G21" s="13">
        <v>9602679</v>
      </c>
      <c r="H21" s="13">
        <v>5834252</v>
      </c>
      <c r="I21" s="13">
        <v>9778600</v>
      </c>
      <c r="J21" s="13">
        <v>8311819</v>
      </c>
      <c r="K21" s="13">
        <f>J21-I21</f>
        <v>-1466781</v>
      </c>
      <c r="L21" s="14">
        <f>(K21/I21)</f>
        <v>-0.14999907962284989</v>
      </c>
      <c r="M21" s="1"/>
    </row>
    <row r="22" spans="1:13" ht="15" customHeight="1" x14ac:dyDescent="0.25">
      <c r="A22" s="15" t="s">
        <v>58</v>
      </c>
      <c r="B22" s="15" t="s">
        <v>25</v>
      </c>
      <c r="C22" s="15" t="s">
        <v>25</v>
      </c>
      <c r="D22" s="15" t="s">
        <v>25</v>
      </c>
      <c r="E22" s="16" t="s">
        <v>59</v>
      </c>
      <c r="F22" s="17">
        <v>7135056</v>
      </c>
      <c r="G22" s="17">
        <v>7135056</v>
      </c>
      <c r="H22" s="17">
        <v>4338070</v>
      </c>
      <c r="I22" s="17">
        <v>7340546</v>
      </c>
      <c r="J22" s="17">
        <v>6372651</v>
      </c>
      <c r="K22" s="17">
        <f>J22-I22</f>
        <v>-967895</v>
      </c>
      <c r="L22" s="18">
        <f>(K22/I22)</f>
        <v>-0.13185599545319926</v>
      </c>
      <c r="M22" s="1"/>
    </row>
    <row r="23" spans="1:13" ht="15" customHeight="1" x14ac:dyDescent="0.25">
      <c r="A23" s="15" t="s">
        <v>60</v>
      </c>
      <c r="B23" s="15" t="s">
        <v>25</v>
      </c>
      <c r="C23" s="15" t="s">
        <v>25</v>
      </c>
      <c r="D23" s="15" t="s">
        <v>25</v>
      </c>
      <c r="E23" s="16" t="s">
        <v>61</v>
      </c>
      <c r="F23" s="17">
        <v>2273758</v>
      </c>
      <c r="G23" s="17">
        <v>2273758</v>
      </c>
      <c r="H23" s="17">
        <v>1385526</v>
      </c>
      <c r="I23" s="17">
        <v>2339242</v>
      </c>
      <c r="J23" s="17">
        <v>1840347</v>
      </c>
      <c r="K23" s="17">
        <f t="shared" ref="K23:K31" si="4">J23-I23</f>
        <v>-498895</v>
      </c>
      <c r="L23" s="18">
        <f t="shared" ref="L23:L30" si="5">(K23/I23)</f>
        <v>-0.21327207702324086</v>
      </c>
      <c r="M23" s="1"/>
    </row>
    <row r="24" spans="1:13" ht="15" customHeight="1" x14ac:dyDescent="0.25">
      <c r="A24" s="15" t="s">
        <v>62</v>
      </c>
      <c r="B24" s="15" t="s">
        <v>25</v>
      </c>
      <c r="C24" s="15" t="s">
        <v>25</v>
      </c>
      <c r="D24" s="15" t="s">
        <v>25</v>
      </c>
      <c r="E24" s="16" t="s">
        <v>63</v>
      </c>
      <c r="F24" s="17">
        <v>10</v>
      </c>
      <c r="G24" s="17">
        <v>10</v>
      </c>
      <c r="H24" s="17">
        <v>676</v>
      </c>
      <c r="I24" s="17">
        <v>10</v>
      </c>
      <c r="J24" s="17">
        <v>10</v>
      </c>
      <c r="K24" s="17">
        <f t="shared" si="4"/>
        <v>0</v>
      </c>
      <c r="L24" s="18">
        <f t="shared" si="5"/>
        <v>0</v>
      </c>
      <c r="M24" s="1"/>
    </row>
    <row r="25" spans="1:13" ht="15" customHeight="1" x14ac:dyDescent="0.25">
      <c r="A25" s="15" t="s">
        <v>25</v>
      </c>
      <c r="B25" s="15" t="s">
        <v>45</v>
      </c>
      <c r="C25" s="15" t="s">
        <v>25</v>
      </c>
      <c r="D25" s="15" t="s">
        <v>25</v>
      </c>
      <c r="E25" s="16" t="s">
        <v>64</v>
      </c>
      <c r="F25" s="17">
        <v>10</v>
      </c>
      <c r="G25" s="17">
        <v>10</v>
      </c>
      <c r="H25" s="17">
        <v>676</v>
      </c>
      <c r="I25" s="17">
        <v>10</v>
      </c>
      <c r="J25" s="17">
        <v>10</v>
      </c>
      <c r="K25" s="17">
        <f t="shared" si="4"/>
        <v>0</v>
      </c>
      <c r="L25" s="18">
        <f t="shared" si="5"/>
        <v>0</v>
      </c>
      <c r="M25" s="1"/>
    </row>
    <row r="26" spans="1:13" ht="31.5" x14ac:dyDescent="0.25">
      <c r="A26" s="15" t="s">
        <v>65</v>
      </c>
      <c r="B26" s="15" t="s">
        <v>25</v>
      </c>
      <c r="C26" s="15" t="s">
        <v>25</v>
      </c>
      <c r="D26" s="15" t="s">
        <v>25</v>
      </c>
      <c r="E26" s="16" t="s">
        <v>66</v>
      </c>
      <c r="F26" s="17">
        <v>96026</v>
      </c>
      <c r="G26" s="17">
        <v>96026</v>
      </c>
      <c r="H26" s="17">
        <v>12151</v>
      </c>
      <c r="I26" s="17">
        <v>98792</v>
      </c>
      <c r="J26" s="17">
        <v>98791</v>
      </c>
      <c r="K26" s="17">
        <f t="shared" si="4"/>
        <v>-1</v>
      </c>
      <c r="L26" s="18">
        <f t="shared" si="5"/>
        <v>-1.0122277107458095E-5</v>
      </c>
      <c r="M26" s="1"/>
    </row>
    <row r="27" spans="1:13" ht="15" customHeight="1" x14ac:dyDescent="0.25">
      <c r="A27" s="15" t="s">
        <v>25</v>
      </c>
      <c r="B27" s="15" t="s">
        <v>67</v>
      </c>
      <c r="C27" s="15" t="s">
        <v>25</v>
      </c>
      <c r="D27" s="15" t="s">
        <v>25</v>
      </c>
      <c r="E27" s="16" t="s">
        <v>68</v>
      </c>
      <c r="F27" s="17">
        <v>44476</v>
      </c>
      <c r="G27" s="17">
        <v>44476</v>
      </c>
      <c r="H27" s="17">
        <v>976</v>
      </c>
      <c r="I27" s="17">
        <v>45757</v>
      </c>
      <c r="J27" s="17">
        <v>44728</v>
      </c>
      <c r="K27" s="17">
        <f t="shared" si="4"/>
        <v>-1029</v>
      </c>
      <c r="L27" s="18">
        <f t="shared" si="5"/>
        <v>-2.2488362436348538E-2</v>
      </c>
      <c r="M27" s="1"/>
    </row>
    <row r="28" spans="1:13" ht="15" customHeight="1" x14ac:dyDescent="0.25">
      <c r="A28" s="15" t="s">
        <v>25</v>
      </c>
      <c r="B28" s="15" t="s">
        <v>69</v>
      </c>
      <c r="C28" s="15" t="s">
        <v>25</v>
      </c>
      <c r="D28" s="15" t="s">
        <v>25</v>
      </c>
      <c r="E28" s="16" t="s">
        <v>70</v>
      </c>
      <c r="F28" s="17">
        <v>51550</v>
      </c>
      <c r="G28" s="17">
        <v>51550</v>
      </c>
      <c r="H28" s="17">
        <v>11175</v>
      </c>
      <c r="I28" s="17">
        <v>53035</v>
      </c>
      <c r="J28" s="17">
        <v>54063</v>
      </c>
      <c r="K28" s="17">
        <f t="shared" si="4"/>
        <v>1028</v>
      </c>
      <c r="L28" s="18">
        <f t="shared" si="5"/>
        <v>1.9383426039407937E-2</v>
      </c>
      <c r="M28" s="1"/>
    </row>
    <row r="29" spans="1:13" ht="15" customHeight="1" x14ac:dyDescent="0.25">
      <c r="A29" s="15" t="s">
        <v>71</v>
      </c>
      <c r="B29" s="15" t="s">
        <v>25</v>
      </c>
      <c r="C29" s="15" t="s">
        <v>25</v>
      </c>
      <c r="D29" s="15" t="s">
        <v>25</v>
      </c>
      <c r="E29" s="16" t="s">
        <v>72</v>
      </c>
      <c r="F29" s="17">
        <v>10</v>
      </c>
      <c r="G29" s="17">
        <v>97829</v>
      </c>
      <c r="H29" s="17">
        <v>97829</v>
      </c>
      <c r="I29" s="17">
        <v>10</v>
      </c>
      <c r="J29" s="17">
        <v>10</v>
      </c>
      <c r="K29" s="17">
        <f t="shared" si="4"/>
        <v>0</v>
      </c>
      <c r="L29" s="18">
        <f t="shared" si="5"/>
        <v>0</v>
      </c>
      <c r="M29" s="1"/>
    </row>
    <row r="30" spans="1:13" ht="15" customHeight="1" x14ac:dyDescent="0.25">
      <c r="A30" s="15" t="s">
        <v>25</v>
      </c>
      <c r="B30" s="15" t="s">
        <v>69</v>
      </c>
      <c r="C30" s="15" t="s">
        <v>25</v>
      </c>
      <c r="D30" s="15" t="s">
        <v>25</v>
      </c>
      <c r="E30" s="16" t="s">
        <v>73</v>
      </c>
      <c r="F30" s="17">
        <v>10</v>
      </c>
      <c r="G30" s="17">
        <v>97829</v>
      </c>
      <c r="H30" s="17">
        <v>97829</v>
      </c>
      <c r="I30" s="17">
        <v>10</v>
      </c>
      <c r="J30" s="17">
        <v>10</v>
      </c>
      <c r="K30" s="17">
        <f t="shared" si="4"/>
        <v>0</v>
      </c>
      <c r="L30" s="18">
        <f t="shared" si="5"/>
        <v>0</v>
      </c>
      <c r="M30" s="1"/>
    </row>
    <row r="31" spans="1:13" ht="15" customHeight="1" x14ac:dyDescent="0.25">
      <c r="A31" s="19" t="s">
        <v>74</v>
      </c>
      <c r="B31" s="19" t="s">
        <v>25</v>
      </c>
      <c r="C31" s="19" t="s">
        <v>25</v>
      </c>
      <c r="D31" s="19" t="s">
        <v>25</v>
      </c>
      <c r="E31" s="20" t="s">
        <v>75</v>
      </c>
      <c r="F31" s="21">
        <v>0</v>
      </c>
      <c r="G31" s="21">
        <v>0</v>
      </c>
      <c r="H31" s="21">
        <v>0</v>
      </c>
      <c r="I31" s="21">
        <v>0</v>
      </c>
      <c r="J31" s="21">
        <v>10</v>
      </c>
      <c r="K31" s="21">
        <f t="shared" si="4"/>
        <v>10</v>
      </c>
      <c r="L31" s="22" t="s">
        <v>27</v>
      </c>
      <c r="M31" s="1"/>
    </row>
    <row r="32" spans="1:13" ht="10.15" customHeight="1" x14ac:dyDescent="0.25">
      <c r="A32" s="23"/>
      <c r="B32" s="23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1"/>
    </row>
    <row r="33" spans="1:13" ht="15" customHeight="1" x14ac:dyDescent="0.25">
      <c r="A33" s="36" t="s">
        <v>76</v>
      </c>
      <c r="B33" s="37"/>
      <c r="C33" s="37"/>
      <c r="D33" s="37"/>
      <c r="E33" s="37"/>
      <c r="F33" s="24">
        <v>9504840</v>
      </c>
      <c r="G33" s="24">
        <v>9504840</v>
      </c>
      <c r="H33" s="24">
        <v>5735747</v>
      </c>
      <c r="I33" s="24">
        <v>9778580</v>
      </c>
      <c r="J33" s="24">
        <v>8311789</v>
      </c>
      <c r="K33" s="24">
        <v>-1466791</v>
      </c>
      <c r="L33" s="25">
        <v>-0.15000040905734779</v>
      </c>
      <c r="M33" s="1"/>
    </row>
    <row r="34" spans="1:13" ht="15" customHeight="1" x14ac:dyDescent="0.25">
      <c r="A34" s="38" t="s">
        <v>26</v>
      </c>
      <c r="B34" s="39"/>
      <c r="C34" s="39"/>
      <c r="D34" s="39"/>
      <c r="E34" s="39"/>
      <c r="F34" s="39"/>
      <c r="G34" s="39"/>
      <c r="H34" s="39"/>
      <c r="I34" s="39"/>
      <c r="J34" s="39"/>
      <c r="K34" s="1"/>
      <c r="L34" s="1"/>
      <c r="M34" s="1"/>
    </row>
    <row r="35" spans="1:13" ht="4.9000000000000004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</row>
  </sheetData>
  <mergeCells count="18">
    <mergeCell ref="K10:K11"/>
    <mergeCell ref="L10:L11"/>
    <mergeCell ref="A33:E33"/>
    <mergeCell ref="A34:J34"/>
    <mergeCell ref="A6:B6"/>
    <mergeCell ref="C6:G6"/>
    <mergeCell ref="A7:B7"/>
    <mergeCell ref="C7:G7"/>
    <mergeCell ref="A9:A11"/>
    <mergeCell ref="B9:B11"/>
    <mergeCell ref="C9:C11"/>
    <mergeCell ref="D9:D11"/>
    <mergeCell ref="E9:E11"/>
    <mergeCell ref="A1:J1"/>
    <mergeCell ref="A2:J2"/>
    <mergeCell ref="A3:J3"/>
    <mergeCell ref="A5:B5"/>
    <mergeCell ref="C5:G5"/>
  </mergeCells>
  <pageMargins left="0.43307086614173229" right="0.23622047244094491" top="0.74803149606299213" bottom="0.74803149606299213" header="0.31496062992125984" footer="0.31496062992125984"/>
  <pageSetup scale="7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cuadro Comparativo analitico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modified xsi:type="dcterms:W3CDTF">2026-09-29T20:37:59Z</dcterms:modified>
</cp:coreProperties>
</file>