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8BFD06C-44B6-4283-AF52-1F5BD719A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A250301" sheetId="1" r:id="rId1"/>
  </sheets>
  <definedNames>
    <definedName name="_xlnm.Print_Area" localSheetId="0">'CCA250301'!$A$1:$L$46</definedName>
    <definedName name="JR_PAGE_ANCHOR_0_1">'CCA250301'!$A$1</definedName>
    <definedName name="_xlnm.Print_Titles" localSheetId="0">'CCA250301'!$1:$11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1" l="1"/>
  <c r="K39" i="1"/>
  <c r="L39" i="1" s="1"/>
  <c r="K38" i="1"/>
  <c r="L38" i="1" s="1"/>
  <c r="K37" i="1"/>
  <c r="L37" i="1" s="1"/>
  <c r="K36" i="1"/>
  <c r="L36" i="1" s="1"/>
  <c r="K33" i="1"/>
  <c r="L33" i="1" s="1"/>
  <c r="K32" i="1"/>
  <c r="L32" i="1" s="1"/>
  <c r="K31" i="1"/>
  <c r="L31" i="1" s="1"/>
  <c r="K30" i="1"/>
  <c r="L30" i="1" s="1"/>
  <c r="K27" i="1"/>
  <c r="L27" i="1" s="1"/>
  <c r="K26" i="1"/>
  <c r="L26" i="1" s="1"/>
  <c r="K25" i="1"/>
  <c r="L25" i="1" s="1"/>
  <c r="K21" i="1"/>
  <c r="L21" i="1" s="1"/>
  <c r="K20" i="1"/>
  <c r="L20" i="1" s="1"/>
  <c r="K19" i="1"/>
  <c r="L19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<sst xmlns="http://schemas.openxmlformats.org/spreadsheetml/2006/main" count="213" uniqueCount="93">
  <si>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</si>
  <si>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</si>
  <si>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</si>
  <si>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</si>
  <si>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</si>
  <si>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DEL MEDIO AMBIENTE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</si>
  <si>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</si>
  <si>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</si>
  <si>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</si>
  <si>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SUPERINTENDENCIA DEL MEDIO AMBIENTE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</si>
  <si>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</si>
  <si>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</si>
  <si>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</si>
  <si>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</si>
  <si>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</si>
  <si>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</si>
  <si>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</si>
  <si>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</si>
  <si>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</si>
  <si>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</si>
  <si>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</si>
  <si>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</si>
  <si>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</si>
  <si>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</si>
  <si>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</si>
  <si>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</si>
  <si>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</si>
  <si>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</si>
  <si>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</si>
  <si>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</si>
  <si>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</si>
  <si>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</si>
  <si>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</si>
  <si>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</si>
  <si>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</si>
  <si>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</si>
  <si>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</si>
  <si>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</si>
  <si>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</si>
  <si>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</si>
  <si>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</si>
  <si>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</si>
  <si>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</si>
  <si>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</si>
  <si>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</si>
  <si>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</si>
  <si>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</si>
  <si>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</si>
  <si>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</si>
  <si>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</si>
  <si>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</si>
  <si>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</si>
  <si>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</si>
  <si>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</si>
  <si>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</si>
  <si>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</si>
  <si>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</si>
  <si>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</si>
  <si>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</si>
  <si>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</si>
  <si>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</si>
  <si>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</si>
  <si>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</si>
  <si>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</si>
  <si>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</si>
  <si>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Programas de Fiscalización Ambiental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</si>
  <si>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</si>
  <si>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Laboratorio de Alta Complejidad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</si>
  <si>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</si>
  <si>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</si>
  <si>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</si>
  <si>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</si>
  <si>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</si>
  <si>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</si>
  <si>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</si>
  <si>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</si>
  <si>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</si>
  <si>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</si>
  <si>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</si>
  <si>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</si>
  <si>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</si>
  <si>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</si>
  <si>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</si>
  <si>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</si>
  <si>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</si>
  <si>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Variación monto $ 
(5) - (4)</t>
  </si>
  <si>
    <t xml:space="preserve">   Variación %    
(6) / (4)</t>
  </si>
  <si>
    <t>LEY DE PPTOS AÑO 2026  
(Inicial + Reajuste + Leyes Especiales + Ajustes)</t>
  </si>
  <si>
    <t>PRESUPUESTO VIGENTE 
AÑO 2026 
A AGOSTO</t>
  </si>
  <si>
    <t>EJECUCIÓN AÑO 2026 
AL 31 DE AGOSTO</t>
  </si>
  <si>
    <t>LEY DE PPTOS AÑO 2026
(Inicial + Reajuste + Leyes Especiales + Ajustes)</t>
  </si>
  <si>
    <t>(En $ de 2026)</t>
  </si>
  <si>
    <t>(En $ de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</si>
</sst>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3" fillId="27" borderId="10" xfId="0" applyFont="1" applyFill="1" applyBorder="1" applyAlignment="1">
      <alignment horizontal="center" vertical="top" wrapText="1"/>
    </xf>
    <xf numFmtId="0" fontId="3" fillId="28" borderId="10" xfId="0" applyFont="1" applyFill="1" applyBorder="1" applyAlignment="1">
      <alignment horizontal="left" vertical="top" wrapText="1"/>
    </xf>
    <xf numFmtId="3" fontId="3" fillId="29" borderId="10" xfId="0" applyNumberFormat="1" applyFont="1" applyFill="1" applyBorder="1" applyAlignment="1">
      <alignment horizontal="right" vertical="top" wrapText="1"/>
    </xf>
    <xf numFmtId="0" fontId="0" fillId="30" borderId="10" xfId="0" applyFill="1" applyBorder="1" applyAlignment="1" applyProtection="1">
      <alignment wrapText="1"/>
      <protection locked="0"/>
    </xf>
    <xf numFmtId="164" fontId="3" fillId="31" borderId="10" xfId="0" applyNumberFormat="1" applyFont="1" applyFill="1" applyBorder="1" applyAlignment="1">
      <alignment horizontal="right" vertical="top" wrapText="1"/>
    </xf>
    <xf numFmtId="3" fontId="2" fillId="34" borderId="9" xfId="0" applyNumberFormat="1" applyFont="1" applyFill="1" applyBorder="1" applyAlignment="1">
      <alignment horizontal="right" vertical="center" wrapText="1"/>
    </xf>
    <xf numFmtId="164" fontId="2" fillId="35" borderId="9" xfId="0" applyNumberFormat="1" applyFont="1" applyFill="1" applyBorder="1" applyAlignment="1">
      <alignment horizontal="right" vertical="center" wrapText="1"/>
    </xf>
    <xf numFmtId="0" fontId="3" fillId="27" borderId="11" xfId="0" applyFont="1" applyFill="1" applyBorder="1" applyAlignment="1">
      <alignment horizontal="center" vertical="top" wrapText="1"/>
    </xf>
    <xf numFmtId="0" fontId="3" fillId="28" borderId="11" xfId="0" applyFont="1" applyFill="1" applyBorder="1" applyAlignment="1">
      <alignment horizontal="left" vertical="top" wrapText="1"/>
    </xf>
    <xf numFmtId="3" fontId="3" fillId="29" borderId="11" xfId="0" applyNumberFormat="1" applyFont="1" applyFill="1" applyBorder="1" applyAlignment="1">
      <alignment horizontal="right" vertical="top" wrapText="1"/>
    </xf>
    <xf numFmtId="164" fontId="3" fillId="31" borderId="11" xfId="0" applyNumberFormat="1" applyFont="1" applyFill="1" applyBorder="1" applyAlignment="1">
      <alignment horizontal="right" vertical="top" wrapText="1"/>
    </xf>
    <xf numFmtId="0" fontId="3" fillId="27" borderId="12" xfId="0" applyFont="1" applyFill="1" applyBorder="1" applyAlignment="1">
      <alignment horizontal="center" vertical="top" wrapText="1"/>
    </xf>
    <xf numFmtId="0" fontId="3" fillId="28" borderId="12" xfId="0" applyFont="1" applyFill="1" applyBorder="1" applyAlignment="1">
      <alignment horizontal="left" vertical="top" wrapText="1"/>
    </xf>
    <xf numFmtId="3" fontId="3" fillId="29" borderId="12" xfId="0" applyNumberFormat="1" applyFont="1" applyFill="1" applyBorder="1" applyAlignment="1">
      <alignment horizontal="right" vertical="top" wrapText="1"/>
    </xf>
    <xf numFmtId="164" fontId="3" fillId="31" borderId="12" xfId="0" applyNumberFormat="1" applyFont="1" applyFill="1" applyBorder="1" applyAlignment="1">
      <alignment horizontal="right" vertical="top" wrapText="1"/>
    </xf>
    <xf numFmtId="0" fontId="0" fillId="30" borderId="11" xfId="0" applyFill="1" applyBorder="1" applyAlignment="1" applyProtection="1">
      <alignment wrapText="1"/>
      <protection locked="0"/>
    </xf>
    <xf numFmtId="0" fontId="4" fillId="36" borderId="1" xfId="0" applyFont="1" applyFill="1" applyBorder="1" applyAlignment="1">
      <alignment horizontal="left" wrapText="1"/>
    </xf>
    <xf numFmtId="0" fontId="4" fillId="37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2" fillId="32" borderId="9" xfId="0" applyFont="1" applyFill="1" applyBorder="1" applyAlignment="1">
      <alignment horizontal="left" vertical="top" wrapText="1"/>
    </xf>
    <xf numFmtId="0" fontId="2" fillId="33" borderId="9" xfId="0" applyFont="1" applyFill="1" applyBorder="1" applyAlignment="1" applyProtection="1">
      <alignment horizontal="left" vertical="top" wrapText="1"/>
      <protection locked="0"/>
    </xf>
    <xf numFmtId="0" fontId="0" fillId="30" borderId="12" xfId="0" applyFill="1" applyBorder="1" applyAlignment="1" applyProtection="1">
      <alignment wrapText="1"/>
      <protection locked="0"/>
    </xf>
    <xf numFmtId="0" fontId="3" fillId="23" borderId="9" xfId="0" applyFont="1" applyFill="1" applyBorder="1" applyAlignment="1">
      <alignment horizontal="center" vertical="top" wrapText="1"/>
    </xf>
    <xf numFmtId="0" fontId="2" fillId="24" borderId="9" xfId="0" applyFont="1" applyFill="1" applyBorder="1" applyAlignment="1">
      <alignment horizontal="left" vertical="top" wrapText="1"/>
    </xf>
    <xf numFmtId="3" fontId="2" fillId="25" borderId="9" xfId="0" applyNumberFormat="1" applyFont="1" applyFill="1" applyBorder="1" applyAlignment="1">
      <alignment horizontal="right" vertical="top" wrapText="1"/>
    </xf>
    <xf numFmtId="164" fontId="2" fillId="26" borderId="9" xfId="0" applyNumberFormat="1" applyFont="1" applyFill="1" applyBorder="1" applyAlignment="1">
      <alignment horizontal="right" vertical="top" wrapText="1"/>
    </xf>
    <xf numFmtId="0" fontId="2" fillId="22" borderId="9" xfId="0" applyFont="1" applyFill="1" applyBorder="1" applyAlignment="1" applyProtection="1">
      <alignment horizontal="center" vertical="center" wrapText="1"/>
      <protection locked="0"/>
    </xf>
    <xf numFmtId="0" fontId="6" fillId="37" borderId="13" xfId="0" applyFont="1" applyFill="1" applyBorder="1" applyAlignment="1">
      <alignment horizontal="center" vertical="top" wrapText="1"/>
    </xf>
    <xf numFmtId="0" fontId="2" fillId="37" borderId="13" xfId="0" applyFont="1" applyFill="1" applyBorder="1" applyAlignment="1">
      <alignment horizontal="center" vertical="top" wrapText="1"/>
    </xf>
    <xf numFmtId="0" fontId="6" fillId="37" borderId="8" xfId="0" applyFont="1" applyFill="1" applyBorder="1" applyAlignment="1">
      <alignment horizontal="center" vertical="center" wrapText="1"/>
    </xf>
    <xf numFmtId="0" fontId="6" fillId="37" borderId="14" xfId="0" applyFont="1" applyFill="1" applyBorder="1" applyAlignment="1">
      <alignment horizontal="center" vertical="center" wrapText="1"/>
    </xf>
    <xf numFmtId="0" fontId="2" fillId="37" borderId="14" xfId="0" applyFont="1" applyFill="1" applyBorder="1" applyAlignment="1">
      <alignment horizontal="center" vertical="center" wrapText="1"/>
    </xf>
    <xf numFmtId="0" fontId="2" fillId="37" borderId="1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46"/>
  <sheetViews>
    <sheetView tabSelected="1" topLeftCell="A9" zoomScaleNormal="100" workbookViewId="0">
      <selection activeCell="E17" sqref="E1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hidden="1" customWidth="1"/>
    <col min="5" max="5" width="35.140625" customWidth="1"/>
    <col min="6" max="10" width="15" customWidth="1"/>
    <col min="11" max="11" width="12.7109375" customWidth="1"/>
    <col min="12" max="12" width="10.7109375" customWidth="1"/>
    <col min="13" max="13" width="5.42578125" customWidth="1"/>
  </cols>
  <sheetData>
    <row r="1" spans="1:13" ht="17.100000000000001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"/>
    </row>
    <row r="2" spans="1:13" ht="17.100000000000001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1"/>
    </row>
    <row r="3" spans="1:13" ht="15" customHeight="1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9"/>
      <c r="E5" s="39"/>
      <c r="F5" s="39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6" t="s">
        <v>8</v>
      </c>
      <c r="B6" s="27"/>
      <c r="C6" s="28" t="s">
        <v>9</v>
      </c>
      <c r="D6" s="29"/>
      <c r="E6" s="29"/>
      <c r="F6" s="29"/>
      <c r="G6" s="29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0" t="s">
        <v>12</v>
      </c>
      <c r="B7" s="31"/>
      <c r="C7" s="32" t="s">
        <v>9</v>
      </c>
      <c r="D7" s="33"/>
      <c r="E7" s="33"/>
      <c r="F7" s="33"/>
      <c r="G7" s="33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thickBot="1" x14ac:dyDescent="0.3">
      <c r="A9" s="34" t="s">
        <v>16</v>
      </c>
      <c r="B9" s="34" t="s">
        <v>17</v>
      </c>
      <c r="C9" s="34" t="s">
        <v>18</v>
      </c>
      <c r="D9" s="34" t="s">
        <v>19</v>
      </c>
      <c r="E9" s="34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65.099999999999994" customHeight="1" thickBot="1" x14ac:dyDescent="0.3">
      <c r="A10" s="35"/>
      <c r="B10" s="35"/>
      <c r="C10" s="35"/>
      <c r="D10" s="35"/>
      <c r="E10" s="35"/>
      <c r="F10" s="48" t="s">
        <v>87</v>
      </c>
      <c r="G10" s="48" t="s">
        <v>88</v>
      </c>
      <c r="H10" s="48" t="s">
        <v>89</v>
      </c>
      <c r="I10" s="48" t="s">
        <v>90</v>
      </c>
      <c r="J10" s="49" t="s">
        <v>28</v>
      </c>
      <c r="K10" s="50" t="s">
        <v>85</v>
      </c>
      <c r="L10" s="50" t="s">
        <v>86</v>
      </c>
      <c r="M10" s="1"/>
    </row>
    <row r="11" spans="1:13" ht="15" customHeight="1" x14ac:dyDescent="0.25">
      <c r="A11" s="47"/>
      <c r="B11" s="47"/>
      <c r="C11" s="47"/>
      <c r="D11" s="47"/>
      <c r="E11" s="47"/>
      <c r="F11" s="51" t="s">
        <v>91</v>
      </c>
      <c r="G11" s="52" t="s">
        <v>29</v>
      </c>
      <c r="H11" s="52" t="s">
        <v>29</v>
      </c>
      <c r="I11" s="51" t="s">
        <v>92</v>
      </c>
      <c r="J11" s="52" t="s">
        <v>30</v>
      </c>
      <c r="K11" s="53"/>
      <c r="L11" s="53"/>
      <c r="M11" s="1"/>
    </row>
    <row r="12" spans="1:13" ht="15" customHeight="1" x14ac:dyDescent="0.25">
      <c r="A12" s="43" t="s">
        <v>31</v>
      </c>
      <c r="B12" s="43" t="s">
        <v>31</v>
      </c>
      <c r="C12" s="43" t="s">
        <v>31</v>
      </c>
      <c r="D12" s="43" t="s">
        <v>31</v>
      </c>
      <c r="E12" s="44" t="s">
        <v>32</v>
      </c>
      <c r="F12" s="45">
        <v>16824055</v>
      </c>
      <c r="G12" s="45">
        <v>16845482</v>
      </c>
      <c r="H12" s="45">
        <v>12035981</v>
      </c>
      <c r="I12" s="45">
        <v>17308586</v>
      </c>
      <c r="J12" s="45">
        <v>16990009</v>
      </c>
      <c r="K12" s="45">
        <f>J12-I12</f>
        <v>-318577</v>
      </c>
      <c r="L12" s="46">
        <f>(K12/I12)</f>
        <v>-1.8405720721496256E-2</v>
      </c>
      <c r="M12" s="1"/>
    </row>
    <row r="13" spans="1:13" ht="15" customHeight="1" x14ac:dyDescent="0.25">
      <c r="A13" s="17" t="s">
        <v>33</v>
      </c>
      <c r="B13" s="17" t="s">
        <v>31</v>
      </c>
      <c r="C13" s="17" t="s">
        <v>31</v>
      </c>
      <c r="D13" s="17" t="s">
        <v>31</v>
      </c>
      <c r="E13" s="18" t="s">
        <v>34</v>
      </c>
      <c r="F13" s="19">
        <v>10</v>
      </c>
      <c r="G13" s="19">
        <v>10</v>
      </c>
      <c r="H13" s="19">
        <v>16523</v>
      </c>
      <c r="I13" s="19">
        <v>10</v>
      </c>
      <c r="J13" s="19">
        <v>10</v>
      </c>
      <c r="K13" s="42"/>
      <c r="L13" s="20" t="s">
        <v>31</v>
      </c>
      <c r="M13" s="1"/>
    </row>
    <row r="14" spans="1:13" ht="15" customHeight="1" x14ac:dyDescent="0.25">
      <c r="A14" s="6" t="s">
        <v>31</v>
      </c>
      <c r="B14" s="6" t="s">
        <v>35</v>
      </c>
      <c r="C14" s="6" t="s">
        <v>31</v>
      </c>
      <c r="D14" s="6" t="s">
        <v>31</v>
      </c>
      <c r="E14" s="7" t="s">
        <v>36</v>
      </c>
      <c r="F14" s="8">
        <v>10</v>
      </c>
      <c r="G14" s="8">
        <v>10</v>
      </c>
      <c r="H14" s="8">
        <v>16523</v>
      </c>
      <c r="I14" s="8">
        <v>10</v>
      </c>
      <c r="J14" s="8">
        <v>10</v>
      </c>
      <c r="K14" s="9"/>
      <c r="L14" s="10" t="s">
        <v>31</v>
      </c>
      <c r="M14" s="1"/>
    </row>
    <row r="15" spans="1:13" ht="15" customHeight="1" x14ac:dyDescent="0.25">
      <c r="A15" s="6" t="s">
        <v>31</v>
      </c>
      <c r="B15" s="6" t="s">
        <v>31</v>
      </c>
      <c r="C15" s="6" t="s">
        <v>37</v>
      </c>
      <c r="D15" s="6" t="s">
        <v>31</v>
      </c>
      <c r="E15" s="7" t="s">
        <v>38</v>
      </c>
      <c r="F15" s="8">
        <v>10</v>
      </c>
      <c r="G15" s="8">
        <v>10</v>
      </c>
      <c r="H15" s="8">
        <v>16523</v>
      </c>
      <c r="I15" s="8">
        <v>10</v>
      </c>
      <c r="J15" s="8">
        <v>10</v>
      </c>
      <c r="K15" s="9"/>
      <c r="L15" s="10" t="s">
        <v>31</v>
      </c>
      <c r="M15" s="1"/>
    </row>
    <row r="16" spans="1:13" ht="15" customHeight="1" x14ac:dyDescent="0.25">
      <c r="A16" s="6" t="s">
        <v>39</v>
      </c>
      <c r="B16" s="6" t="s">
        <v>31</v>
      </c>
      <c r="C16" s="6" t="s">
        <v>31</v>
      </c>
      <c r="D16" s="6" t="s">
        <v>31</v>
      </c>
      <c r="E16" s="7" t="s">
        <v>40</v>
      </c>
      <c r="F16" s="8">
        <v>5978</v>
      </c>
      <c r="G16" s="8">
        <v>25485</v>
      </c>
      <c r="H16" s="8">
        <v>199051</v>
      </c>
      <c r="I16" s="8">
        <v>6150</v>
      </c>
      <c r="J16" s="8">
        <v>30</v>
      </c>
      <c r="K16" s="8">
        <f>J16-I16</f>
        <v>-6120</v>
      </c>
      <c r="L16" s="10">
        <f>(K16/I16)</f>
        <v>-0.99512195121951219</v>
      </c>
      <c r="M16" s="1"/>
    </row>
    <row r="17" spans="1:13" ht="27" customHeight="1" x14ac:dyDescent="0.25">
      <c r="A17" s="6" t="s">
        <v>31</v>
      </c>
      <c r="B17" s="6" t="s">
        <v>14</v>
      </c>
      <c r="C17" s="6" t="s">
        <v>31</v>
      </c>
      <c r="D17" s="6" t="s">
        <v>31</v>
      </c>
      <c r="E17" s="7" t="s">
        <v>41</v>
      </c>
      <c r="F17" s="8">
        <v>10</v>
      </c>
      <c r="G17" s="8">
        <v>10</v>
      </c>
      <c r="H17" s="8">
        <v>177742</v>
      </c>
      <c r="I17" s="8">
        <v>10</v>
      </c>
      <c r="J17" s="8">
        <v>10</v>
      </c>
      <c r="K17" s="9"/>
      <c r="L17" s="10" t="s">
        <v>31</v>
      </c>
      <c r="M17" s="1"/>
    </row>
    <row r="18" spans="1:13" ht="15" customHeight="1" x14ac:dyDescent="0.25">
      <c r="A18" s="6" t="s">
        <v>31</v>
      </c>
      <c r="B18" s="6" t="s">
        <v>35</v>
      </c>
      <c r="C18" s="6" t="s">
        <v>31</v>
      </c>
      <c r="D18" s="6" t="s">
        <v>31</v>
      </c>
      <c r="E18" s="7" t="s">
        <v>42</v>
      </c>
      <c r="F18" s="8">
        <v>10</v>
      </c>
      <c r="G18" s="8">
        <v>10</v>
      </c>
      <c r="H18" s="8">
        <v>624</v>
      </c>
      <c r="I18" s="8">
        <v>10</v>
      </c>
      <c r="J18" s="8">
        <v>10</v>
      </c>
      <c r="K18" s="9"/>
      <c r="L18" s="10" t="s">
        <v>31</v>
      </c>
      <c r="M18" s="1"/>
    </row>
    <row r="19" spans="1:13" ht="15" customHeight="1" x14ac:dyDescent="0.25">
      <c r="A19" s="6" t="s">
        <v>31</v>
      </c>
      <c r="B19" s="6" t="s">
        <v>43</v>
      </c>
      <c r="C19" s="6" t="s">
        <v>31</v>
      </c>
      <c r="D19" s="6" t="s">
        <v>31</v>
      </c>
      <c r="E19" s="7" t="s">
        <v>44</v>
      </c>
      <c r="F19" s="8">
        <v>5958</v>
      </c>
      <c r="G19" s="8">
        <v>25465</v>
      </c>
      <c r="H19" s="8">
        <v>20685</v>
      </c>
      <c r="I19" s="8">
        <v>6130</v>
      </c>
      <c r="J19" s="8">
        <v>10</v>
      </c>
      <c r="K19" s="8">
        <f>J19-I19</f>
        <v>-6120</v>
      </c>
      <c r="L19" s="10">
        <f>(K19/I19)</f>
        <v>-0.99836867862969003</v>
      </c>
      <c r="M19" s="1"/>
    </row>
    <row r="20" spans="1:13" ht="15" customHeight="1" x14ac:dyDescent="0.25">
      <c r="A20" s="6" t="s">
        <v>45</v>
      </c>
      <c r="B20" s="6" t="s">
        <v>31</v>
      </c>
      <c r="C20" s="6" t="s">
        <v>31</v>
      </c>
      <c r="D20" s="6" t="s">
        <v>31</v>
      </c>
      <c r="E20" s="7" t="s">
        <v>46</v>
      </c>
      <c r="F20" s="8">
        <v>16818047</v>
      </c>
      <c r="G20" s="8">
        <v>16465682</v>
      </c>
      <c r="H20" s="8">
        <v>11468177</v>
      </c>
      <c r="I20" s="8">
        <v>17302406</v>
      </c>
      <c r="J20" s="8">
        <v>16989949</v>
      </c>
      <c r="K20" s="8">
        <f>J20-I20</f>
        <v>-312457</v>
      </c>
      <c r="L20" s="10">
        <f>(K20/I20)</f>
        <v>-1.8058586765331942E-2</v>
      </c>
      <c r="M20" s="1"/>
    </row>
    <row r="21" spans="1:13" ht="15" customHeight="1" x14ac:dyDescent="0.25">
      <c r="A21" s="6" t="s">
        <v>31</v>
      </c>
      <c r="B21" s="6" t="s">
        <v>14</v>
      </c>
      <c r="C21" s="6" t="s">
        <v>31</v>
      </c>
      <c r="D21" s="6" t="s">
        <v>31</v>
      </c>
      <c r="E21" s="7" t="s">
        <v>47</v>
      </c>
      <c r="F21" s="8">
        <v>16818047</v>
      </c>
      <c r="G21" s="8">
        <v>16465682</v>
      </c>
      <c r="H21" s="8">
        <v>11468177</v>
      </c>
      <c r="I21" s="8">
        <v>17302406</v>
      </c>
      <c r="J21" s="8">
        <v>16989949</v>
      </c>
      <c r="K21" s="8">
        <f>J21-I21</f>
        <v>-312457</v>
      </c>
      <c r="L21" s="10">
        <f>(K21/I21)</f>
        <v>-1.8058586765331942E-2</v>
      </c>
      <c r="M21" s="1"/>
    </row>
    <row r="22" spans="1:13" ht="15" customHeight="1" x14ac:dyDescent="0.25">
      <c r="A22" s="6" t="s">
        <v>48</v>
      </c>
      <c r="B22" s="6" t="s">
        <v>31</v>
      </c>
      <c r="C22" s="6" t="s">
        <v>31</v>
      </c>
      <c r="D22" s="6" t="s">
        <v>31</v>
      </c>
      <c r="E22" s="7" t="s">
        <v>49</v>
      </c>
      <c r="F22" s="8">
        <v>10</v>
      </c>
      <c r="G22" s="8">
        <v>311758</v>
      </c>
      <c r="H22" s="8">
        <v>352230</v>
      </c>
      <c r="I22" s="8">
        <v>10</v>
      </c>
      <c r="J22" s="8">
        <v>10</v>
      </c>
      <c r="K22" s="9"/>
      <c r="L22" s="10" t="s">
        <v>31</v>
      </c>
      <c r="M22" s="1"/>
    </row>
    <row r="23" spans="1:13" ht="15" customHeight="1" x14ac:dyDescent="0.25">
      <c r="A23" s="6" t="s">
        <v>31</v>
      </c>
      <c r="B23" s="6" t="s">
        <v>50</v>
      </c>
      <c r="C23" s="6" t="s">
        <v>31</v>
      </c>
      <c r="D23" s="6" t="s">
        <v>31</v>
      </c>
      <c r="E23" s="7" t="s">
        <v>51</v>
      </c>
      <c r="F23" s="8">
        <v>10</v>
      </c>
      <c r="G23" s="8">
        <v>311758</v>
      </c>
      <c r="H23" s="8">
        <v>352230</v>
      </c>
      <c r="I23" s="8">
        <v>10</v>
      </c>
      <c r="J23" s="8">
        <v>10</v>
      </c>
      <c r="K23" s="9"/>
      <c r="L23" s="10" t="s">
        <v>31</v>
      </c>
      <c r="M23" s="1"/>
    </row>
    <row r="24" spans="1:13" ht="15" customHeight="1" x14ac:dyDescent="0.25">
      <c r="A24" s="6" t="s">
        <v>52</v>
      </c>
      <c r="B24" s="6" t="s">
        <v>31</v>
      </c>
      <c r="C24" s="6" t="s">
        <v>31</v>
      </c>
      <c r="D24" s="6" t="s">
        <v>31</v>
      </c>
      <c r="E24" s="7" t="s">
        <v>53</v>
      </c>
      <c r="F24" s="8">
        <v>10</v>
      </c>
      <c r="G24" s="8">
        <v>42547</v>
      </c>
      <c r="H24" s="8">
        <v>0</v>
      </c>
      <c r="I24" s="8">
        <v>10</v>
      </c>
      <c r="J24" s="8">
        <v>10</v>
      </c>
      <c r="K24" s="9"/>
      <c r="L24" s="10" t="s">
        <v>31</v>
      </c>
      <c r="M24" s="1"/>
    </row>
    <row r="25" spans="1:13" ht="15" customHeight="1" x14ac:dyDescent="0.25">
      <c r="A25" s="43" t="s">
        <v>31</v>
      </c>
      <c r="B25" s="43" t="s">
        <v>31</v>
      </c>
      <c r="C25" s="43" t="s">
        <v>31</v>
      </c>
      <c r="D25" s="43" t="s">
        <v>31</v>
      </c>
      <c r="E25" s="44" t="s">
        <v>54</v>
      </c>
      <c r="F25" s="45">
        <v>16824055</v>
      </c>
      <c r="G25" s="45">
        <v>16845482</v>
      </c>
      <c r="H25" s="45">
        <v>11923925</v>
      </c>
      <c r="I25" s="45">
        <v>17308586</v>
      </c>
      <c r="J25" s="45">
        <v>16990009</v>
      </c>
      <c r="K25" s="45">
        <f>J25-I25</f>
        <v>-318577</v>
      </c>
      <c r="L25" s="46">
        <f>(K25/I25)</f>
        <v>-1.8405720721496256E-2</v>
      </c>
      <c r="M25" s="1"/>
    </row>
    <row r="26" spans="1:13" ht="15" customHeight="1" x14ac:dyDescent="0.25">
      <c r="A26" s="17" t="s">
        <v>55</v>
      </c>
      <c r="B26" s="17" t="s">
        <v>31</v>
      </c>
      <c r="C26" s="17" t="s">
        <v>31</v>
      </c>
      <c r="D26" s="17" t="s">
        <v>31</v>
      </c>
      <c r="E26" s="18" t="s">
        <v>56</v>
      </c>
      <c r="F26" s="19">
        <v>13293769</v>
      </c>
      <c r="G26" s="19">
        <v>12719648</v>
      </c>
      <c r="H26" s="19">
        <v>9341932</v>
      </c>
      <c r="I26" s="19">
        <v>13676630</v>
      </c>
      <c r="J26" s="19">
        <v>13438670</v>
      </c>
      <c r="K26" s="19">
        <f>J26-I26</f>
        <v>-237960</v>
      </c>
      <c r="L26" s="20">
        <f>(K26/I26)</f>
        <v>-1.7399023004936159E-2</v>
      </c>
      <c r="M26" s="1"/>
    </row>
    <row r="27" spans="1:13" ht="15" customHeight="1" x14ac:dyDescent="0.25">
      <c r="A27" s="6" t="s">
        <v>57</v>
      </c>
      <c r="B27" s="6" t="s">
        <v>31</v>
      </c>
      <c r="C27" s="6" t="s">
        <v>31</v>
      </c>
      <c r="D27" s="6" t="s">
        <v>31</v>
      </c>
      <c r="E27" s="7" t="s">
        <v>58</v>
      </c>
      <c r="F27" s="8">
        <v>1994908</v>
      </c>
      <c r="G27" s="8">
        <v>1994908</v>
      </c>
      <c r="H27" s="8">
        <v>1296470</v>
      </c>
      <c r="I27" s="8">
        <v>2052361</v>
      </c>
      <c r="J27" s="8">
        <v>2160892</v>
      </c>
      <c r="K27" s="8">
        <f>J27-I27</f>
        <v>108531</v>
      </c>
      <c r="L27" s="10">
        <f>(K27/I27)</f>
        <v>5.2881047729907163E-2</v>
      </c>
      <c r="M27" s="1"/>
    </row>
    <row r="28" spans="1:13" ht="15" customHeight="1" x14ac:dyDescent="0.25">
      <c r="A28" s="6" t="s">
        <v>59</v>
      </c>
      <c r="B28" s="6" t="s">
        <v>31</v>
      </c>
      <c r="C28" s="6" t="s">
        <v>31</v>
      </c>
      <c r="D28" s="6" t="s">
        <v>31</v>
      </c>
      <c r="E28" s="7" t="s">
        <v>60</v>
      </c>
      <c r="F28" s="8">
        <v>10</v>
      </c>
      <c r="G28" s="8">
        <v>79027</v>
      </c>
      <c r="H28" s="8">
        <v>134731</v>
      </c>
      <c r="I28" s="8">
        <v>10</v>
      </c>
      <c r="J28" s="8">
        <v>10</v>
      </c>
      <c r="K28" s="9"/>
      <c r="L28" s="10" t="s">
        <v>31</v>
      </c>
      <c r="M28" s="1"/>
    </row>
    <row r="29" spans="1:13" ht="15" customHeight="1" x14ac:dyDescent="0.25">
      <c r="A29" s="6" t="s">
        <v>31</v>
      </c>
      <c r="B29" s="6" t="s">
        <v>11</v>
      </c>
      <c r="C29" s="6" t="s">
        <v>31</v>
      </c>
      <c r="D29" s="6" t="s">
        <v>31</v>
      </c>
      <c r="E29" s="7" t="s">
        <v>61</v>
      </c>
      <c r="F29" s="8">
        <v>10</v>
      </c>
      <c r="G29" s="8">
        <v>79027</v>
      </c>
      <c r="H29" s="8">
        <v>134731</v>
      </c>
      <c r="I29" s="8">
        <v>10</v>
      </c>
      <c r="J29" s="8">
        <v>10</v>
      </c>
      <c r="K29" s="9"/>
      <c r="L29" s="10" t="s">
        <v>31</v>
      </c>
      <c r="M29" s="1"/>
    </row>
    <row r="30" spans="1:13" ht="15" customHeight="1" x14ac:dyDescent="0.25">
      <c r="A30" s="6" t="s">
        <v>62</v>
      </c>
      <c r="B30" s="6" t="s">
        <v>31</v>
      </c>
      <c r="C30" s="6" t="s">
        <v>31</v>
      </c>
      <c r="D30" s="6" t="s">
        <v>31</v>
      </c>
      <c r="E30" s="7" t="s">
        <v>34</v>
      </c>
      <c r="F30" s="8">
        <v>1351825</v>
      </c>
      <c r="G30" s="8">
        <v>1351825</v>
      </c>
      <c r="H30" s="8">
        <v>517524</v>
      </c>
      <c r="I30" s="8">
        <v>1390757</v>
      </c>
      <c r="J30" s="8">
        <v>1217444</v>
      </c>
      <c r="K30" s="8">
        <f>J30-I30</f>
        <v>-173313</v>
      </c>
      <c r="L30" s="10">
        <f>(K30/I30)</f>
        <v>-0.12461774414940928</v>
      </c>
      <c r="M30" s="1"/>
    </row>
    <row r="31" spans="1:13" ht="15" customHeight="1" x14ac:dyDescent="0.25">
      <c r="A31" s="6" t="s">
        <v>31</v>
      </c>
      <c r="B31" s="6" t="s">
        <v>45</v>
      </c>
      <c r="C31" s="6" t="s">
        <v>31</v>
      </c>
      <c r="D31" s="6" t="s">
        <v>31</v>
      </c>
      <c r="E31" s="7" t="s">
        <v>63</v>
      </c>
      <c r="F31" s="8">
        <v>1351825</v>
      </c>
      <c r="G31" s="8">
        <v>1351825</v>
      </c>
      <c r="H31" s="8">
        <v>517524</v>
      </c>
      <c r="I31" s="8">
        <v>1390757</v>
      </c>
      <c r="J31" s="8">
        <v>1217444</v>
      </c>
      <c r="K31" s="8">
        <f>J31-I31</f>
        <v>-173313</v>
      </c>
      <c r="L31" s="10">
        <f>(K31/I31)</f>
        <v>-0.12461774414940928</v>
      </c>
      <c r="M31" s="1"/>
    </row>
    <row r="32" spans="1:13" ht="15" customHeight="1" x14ac:dyDescent="0.25">
      <c r="A32" s="6" t="s">
        <v>31</v>
      </c>
      <c r="B32" s="6" t="s">
        <v>31</v>
      </c>
      <c r="C32" s="6" t="s">
        <v>64</v>
      </c>
      <c r="D32" s="6" t="s">
        <v>31</v>
      </c>
      <c r="E32" s="7" t="s">
        <v>65</v>
      </c>
      <c r="F32" s="8">
        <v>1039106</v>
      </c>
      <c r="G32" s="8">
        <v>1039106</v>
      </c>
      <c r="H32" s="8">
        <v>302316</v>
      </c>
      <c r="I32" s="8">
        <v>1069032</v>
      </c>
      <c r="J32" s="8">
        <v>909639</v>
      </c>
      <c r="K32" s="8">
        <f>J32-I32</f>
        <v>-159393</v>
      </c>
      <c r="L32" s="10">
        <f>(K32/I32)</f>
        <v>-0.14910030756796802</v>
      </c>
      <c r="M32" s="1"/>
    </row>
    <row r="33" spans="1:13" ht="15" customHeight="1" x14ac:dyDescent="0.25">
      <c r="A33" s="6" t="s">
        <v>31</v>
      </c>
      <c r="B33" s="6" t="s">
        <v>31</v>
      </c>
      <c r="C33" s="6" t="s">
        <v>66</v>
      </c>
      <c r="D33" s="6" t="s">
        <v>31</v>
      </c>
      <c r="E33" s="7" t="s">
        <v>67</v>
      </c>
      <c r="F33" s="8">
        <v>312719</v>
      </c>
      <c r="G33" s="8">
        <v>312719</v>
      </c>
      <c r="H33" s="8">
        <v>215208</v>
      </c>
      <c r="I33" s="8">
        <v>321725</v>
      </c>
      <c r="J33" s="8">
        <v>307805</v>
      </c>
      <c r="K33" s="8">
        <f>J33-I33</f>
        <v>-13920</v>
      </c>
      <c r="L33" s="10">
        <f>(K33/I33)</f>
        <v>-4.3266765094412928E-2</v>
      </c>
      <c r="M33" s="1"/>
    </row>
    <row r="34" spans="1:13" ht="15" customHeight="1" x14ac:dyDescent="0.25">
      <c r="A34" s="6" t="s">
        <v>7</v>
      </c>
      <c r="B34" s="6" t="s">
        <v>31</v>
      </c>
      <c r="C34" s="6" t="s">
        <v>31</v>
      </c>
      <c r="D34" s="6" t="s">
        <v>31</v>
      </c>
      <c r="E34" s="7" t="s">
        <v>68</v>
      </c>
      <c r="F34" s="8">
        <v>20</v>
      </c>
      <c r="G34" s="8">
        <v>20</v>
      </c>
      <c r="H34" s="8">
        <v>54</v>
      </c>
      <c r="I34" s="8">
        <v>20</v>
      </c>
      <c r="J34" s="8">
        <v>20</v>
      </c>
      <c r="K34" s="9"/>
      <c r="L34" s="10" t="s">
        <v>31</v>
      </c>
      <c r="M34" s="1"/>
    </row>
    <row r="35" spans="1:13" ht="15" customHeight="1" x14ac:dyDescent="0.25">
      <c r="A35" s="13" t="s">
        <v>31</v>
      </c>
      <c r="B35" s="13" t="s">
        <v>43</v>
      </c>
      <c r="C35" s="13" t="s">
        <v>31</v>
      </c>
      <c r="D35" s="13" t="s">
        <v>31</v>
      </c>
      <c r="E35" s="14" t="s">
        <v>69</v>
      </c>
      <c r="F35" s="15">
        <v>20</v>
      </c>
      <c r="G35" s="15">
        <v>20</v>
      </c>
      <c r="H35" s="15">
        <v>54</v>
      </c>
      <c r="I35" s="15">
        <v>20</v>
      </c>
      <c r="J35" s="15">
        <v>20</v>
      </c>
      <c r="K35" s="21"/>
      <c r="L35" s="16" t="s">
        <v>31</v>
      </c>
      <c r="M35" s="1"/>
    </row>
    <row r="36" spans="1:13" ht="27" customHeight="1" x14ac:dyDescent="0.25">
      <c r="A36" s="17" t="s">
        <v>70</v>
      </c>
      <c r="B36" s="17" t="s">
        <v>31</v>
      </c>
      <c r="C36" s="17" t="s">
        <v>31</v>
      </c>
      <c r="D36" s="17" t="s">
        <v>31</v>
      </c>
      <c r="E36" s="18" t="s">
        <v>71</v>
      </c>
      <c r="F36" s="19">
        <v>183513</v>
      </c>
      <c r="G36" s="19">
        <v>183513</v>
      </c>
      <c r="H36" s="19">
        <v>116984</v>
      </c>
      <c r="I36" s="19">
        <v>188798</v>
      </c>
      <c r="J36" s="19">
        <v>172953</v>
      </c>
      <c r="K36" s="19">
        <f>J36-I36</f>
        <v>-15845</v>
      </c>
      <c r="L36" s="20">
        <f>(K36/I36)</f>
        <v>-8.3925677178783673E-2</v>
      </c>
      <c r="M36" s="1"/>
    </row>
    <row r="37" spans="1:13" ht="15" customHeight="1" x14ac:dyDescent="0.25">
      <c r="A37" s="6" t="s">
        <v>31</v>
      </c>
      <c r="B37" s="6" t="s">
        <v>72</v>
      </c>
      <c r="C37" s="6" t="s">
        <v>31</v>
      </c>
      <c r="D37" s="6" t="s">
        <v>31</v>
      </c>
      <c r="E37" s="7" t="s">
        <v>73</v>
      </c>
      <c r="F37" s="8">
        <v>1048</v>
      </c>
      <c r="G37" s="8">
        <v>1048</v>
      </c>
      <c r="H37" s="8">
        <v>1047</v>
      </c>
      <c r="I37" s="8">
        <v>1078</v>
      </c>
      <c r="J37" s="8">
        <v>1029</v>
      </c>
      <c r="K37" s="8">
        <f>J37-I37</f>
        <v>-49</v>
      </c>
      <c r="L37" s="10">
        <f>(K37/I37)</f>
        <v>-4.5454545454545456E-2</v>
      </c>
      <c r="M37" s="1"/>
    </row>
    <row r="38" spans="1:13" ht="15" customHeight="1" x14ac:dyDescent="0.25">
      <c r="A38" s="6" t="s">
        <v>31</v>
      </c>
      <c r="B38" s="6" t="s">
        <v>74</v>
      </c>
      <c r="C38" s="6" t="s">
        <v>31</v>
      </c>
      <c r="D38" s="6" t="s">
        <v>31</v>
      </c>
      <c r="E38" s="7" t="s">
        <v>75</v>
      </c>
      <c r="F38" s="8">
        <v>1008</v>
      </c>
      <c r="G38" s="8">
        <v>1008</v>
      </c>
      <c r="H38" s="8">
        <v>910</v>
      </c>
      <c r="I38" s="8">
        <v>1037</v>
      </c>
      <c r="J38" s="8">
        <v>871</v>
      </c>
      <c r="K38" s="8">
        <f>J38-I38</f>
        <v>-166</v>
      </c>
      <c r="L38" s="10">
        <f>(K38/I38)</f>
        <v>-0.16007714561234329</v>
      </c>
      <c r="M38" s="1"/>
    </row>
    <row r="39" spans="1:13" ht="15" customHeight="1" x14ac:dyDescent="0.25">
      <c r="A39" s="6" t="s">
        <v>31</v>
      </c>
      <c r="B39" s="6" t="s">
        <v>76</v>
      </c>
      <c r="C39" s="6" t="s">
        <v>31</v>
      </c>
      <c r="D39" s="6" t="s">
        <v>31</v>
      </c>
      <c r="E39" s="7" t="s">
        <v>77</v>
      </c>
      <c r="F39" s="8">
        <v>181457</v>
      </c>
      <c r="G39" s="8">
        <v>181457</v>
      </c>
      <c r="H39" s="8">
        <v>115027</v>
      </c>
      <c r="I39" s="8">
        <v>186683</v>
      </c>
      <c r="J39" s="8">
        <v>171053</v>
      </c>
      <c r="K39" s="8">
        <f>J39-I39</f>
        <v>-15630</v>
      </c>
      <c r="L39" s="10">
        <f>(K39/I39)</f>
        <v>-8.3724816935660987E-2</v>
      </c>
      <c r="M39" s="1"/>
    </row>
    <row r="40" spans="1:13" ht="15" customHeight="1" x14ac:dyDescent="0.25">
      <c r="A40" s="6" t="s">
        <v>78</v>
      </c>
      <c r="B40" s="6" t="s">
        <v>31</v>
      </c>
      <c r="C40" s="6" t="s">
        <v>31</v>
      </c>
      <c r="D40" s="6" t="s">
        <v>31</v>
      </c>
      <c r="E40" s="7" t="s">
        <v>79</v>
      </c>
      <c r="F40" s="8">
        <v>10</v>
      </c>
      <c r="G40" s="8">
        <v>516541</v>
      </c>
      <c r="H40" s="8">
        <v>516230</v>
      </c>
      <c r="I40" s="8">
        <v>10</v>
      </c>
      <c r="J40" s="8">
        <v>10</v>
      </c>
      <c r="K40" s="9"/>
      <c r="L40" s="10" t="s">
        <v>31</v>
      </c>
      <c r="M40" s="1"/>
    </row>
    <row r="41" spans="1:13" ht="15" customHeight="1" x14ac:dyDescent="0.25">
      <c r="A41" s="6" t="s">
        <v>31</v>
      </c>
      <c r="B41" s="6" t="s">
        <v>76</v>
      </c>
      <c r="C41" s="6" t="s">
        <v>31</v>
      </c>
      <c r="D41" s="6" t="s">
        <v>31</v>
      </c>
      <c r="E41" s="7" t="s">
        <v>80</v>
      </c>
      <c r="F41" s="8">
        <v>10</v>
      </c>
      <c r="G41" s="8">
        <v>516541</v>
      </c>
      <c r="H41" s="8">
        <v>516230</v>
      </c>
      <c r="I41" s="8">
        <v>10</v>
      </c>
      <c r="J41" s="8">
        <v>10</v>
      </c>
      <c r="K41" s="9"/>
      <c r="L41" s="10" t="s">
        <v>31</v>
      </c>
      <c r="M41" s="1"/>
    </row>
    <row r="42" spans="1:13" ht="15" customHeight="1" x14ac:dyDescent="0.25">
      <c r="A42" s="13" t="s">
        <v>81</v>
      </c>
      <c r="B42" s="13" t="s">
        <v>31</v>
      </c>
      <c r="C42" s="13" t="s">
        <v>31</v>
      </c>
      <c r="D42" s="13" t="s">
        <v>31</v>
      </c>
      <c r="E42" s="14" t="s">
        <v>82</v>
      </c>
      <c r="F42" s="15">
        <v>0</v>
      </c>
      <c r="G42" s="15">
        <v>0</v>
      </c>
      <c r="H42" s="15">
        <v>0</v>
      </c>
      <c r="I42" s="15">
        <v>0</v>
      </c>
      <c r="J42" s="15">
        <v>10</v>
      </c>
      <c r="K42" s="15">
        <f>J42-I42</f>
        <v>10</v>
      </c>
      <c r="L42" s="16" t="s">
        <v>31</v>
      </c>
      <c r="M42" s="1"/>
    </row>
    <row r="43" spans="1:1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" customHeight="1" x14ac:dyDescent="0.25">
      <c r="A44" s="40" t="s">
        <v>83</v>
      </c>
      <c r="B44" s="41"/>
      <c r="C44" s="41"/>
      <c r="D44" s="41"/>
      <c r="E44" s="41"/>
      <c r="F44" s="11">
        <v>16824025</v>
      </c>
      <c r="G44" s="11">
        <v>16328921</v>
      </c>
      <c r="H44" s="11">
        <v>11407641</v>
      </c>
      <c r="I44" s="11">
        <v>17308556</v>
      </c>
      <c r="J44" s="11">
        <v>16989969</v>
      </c>
      <c r="K44" s="11">
        <v>-318587</v>
      </c>
      <c r="L44" s="12">
        <v>-1.8406330372100366E-2</v>
      </c>
      <c r="M44" s="1"/>
    </row>
    <row r="45" spans="1:13" ht="15" customHeight="1" x14ac:dyDescent="0.25">
      <c r="A45" s="22" t="s">
        <v>84</v>
      </c>
      <c r="B45" s="23"/>
      <c r="C45" s="23"/>
      <c r="D45" s="23"/>
      <c r="E45" s="23"/>
      <c r="F45" s="23"/>
      <c r="G45" s="23"/>
      <c r="H45" s="23"/>
      <c r="I45" s="23"/>
      <c r="J45" s="23"/>
      <c r="K45" s="1"/>
      <c r="L45" s="1"/>
      <c r="M45" s="1"/>
    </row>
    <row r="46" spans="1:13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8">
    <mergeCell ref="L10:L11"/>
    <mergeCell ref="A44:E44"/>
    <mergeCell ref="A45:J45"/>
    <mergeCell ref="A1:L1"/>
    <mergeCell ref="A2:L2"/>
    <mergeCell ref="A3:L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5:B5"/>
    <mergeCell ref="C5:G5"/>
    <mergeCell ref="K10:K11"/>
  </mergeCells>
  <printOptions horizontalCentered="1"/>
  <pageMargins left="0.51181102362204722" right="0.51181102362204722" top="0.78740157480314965" bottom="0.59055118110236227" header="0.31496062992125984" footer="0.31496062992125984"/>
  <pageSetup scale="82" fitToHeight="3" orientation="landscape" r:id="rId1"/>
  <rowBreaks count="1" manualBreakCount="1">
    <brk id="3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CCA250301</vt:lpstr>
      <vt:lpstr>'CCA250301'!Área_de_impresión</vt:lpstr>
      <vt:lpstr>JR_PAGE_ANCHOR_0_1</vt:lpstr>
      <vt:lpstr>'CCA250301'!Títulos_a_imprimir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2026-09-30T00:07:34Z</dcterms:modified>
</cp:coreProperties>
</file>