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AC8F0BE-D9CE-4517-BE99-80BB0DEA5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250103" sheetId="1" r:id="rId1"/>
  </sheets>
  <definedNames>
    <definedName name="_xlnm.Print_Area" localSheetId="0">'CCA250103'!$A$1:$L$41</definedName>
    <definedName name="JR_PAGE_ANCHOR_0_1">'CCA250103'!$A$1</definedName>
    <definedName name="_xlnm.Print_Titles" localSheetId="0">'CCA250103'!$1:$11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K33" i="1"/>
  <c r="L33" i="1" s="1"/>
  <c r="K32" i="1"/>
  <c r="L32" i="1" s="1"/>
  <c r="K31" i="1"/>
  <c r="L31" i="1" s="1"/>
  <c r="K30" i="1"/>
  <c r="L30" i="1" s="1"/>
  <c r="K29" i="1"/>
  <c r="L29" i="1" s="1"/>
  <c r="K26" i="1"/>
  <c r="L26" i="1" s="1"/>
  <c r="K25" i="1"/>
  <c r="L25" i="1" s="1"/>
  <c r="K24" i="1"/>
  <c r="L24" i="1" s="1"/>
  <c r="K20" i="1"/>
  <c r="L20" i="1" s="1"/>
  <c r="K19" i="1"/>
  <c r="L19" i="1" s="1"/>
  <c r="K17" i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<sst xmlns="http://schemas.openxmlformats.org/spreadsheetml/2006/main" count="183" uniqueCount="88">
  <si>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</si>
  <si>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</si>
  <si>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</si>
  <si>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</si>
  <si>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</si>
  <si>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</si>
  <si>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</si>
  <si>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</si>
  <si>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</si>
  <si>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DEL MEDIO AMBIENTE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</si>
  <si>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</si>
  <si>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</si>
  <si>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</si>
  <si>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DESARROLLO SOSTENIBLE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</si>
  <si>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</si>
  <si>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</si>
  <si>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</si>
  <si>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</si>
  <si>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</si>
  <si>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</si>
  <si>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</si>
  <si>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</si>
  <si>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</si>
  <si>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</si>
  <si>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</si>
  <si>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</si>
  <si>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</si>
  <si>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</si>
  <si>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</si>
  <si>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</si>
  <si>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</si>
  <si>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</si>
  <si>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</si>
  <si>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</si>
  <si>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</si>
  <si>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</si>
  <si>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</si>
  <si>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</si>
  <si>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</si>
  <si>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</si>
  <si>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</si>
  <si>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</si>
  <si>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</si>
  <si>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</si>
  <si>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</si>
  <si>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</si>
  <si>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</si>
  <si>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</si>
  <si>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</si>
  <si>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</si>
  <si>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</si>
  <si>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</si>
  <si>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</si>
  <si>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</si>
  <si>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</si>
  <si>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</si>
  <si>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</si>
  <si>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Modelo de Pronóstico de Calidad del Aire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</si>
  <si>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</si>
  <si>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011</t>
    </r>
  </si>
  <si>
    <r>
      <rPr>
        <sz val="10"/>
        <rFont val="Times New Roman"/>
        <family val="1"/>
      </rPr>
      <t>Calefacción Sustentable</t>
    </r>
  </si>
  <si>
    <r>
      <rPr>
        <sz val="10"/>
        <rFont val="Times New Roman"/>
        <family val="1"/>
      </rPr>
      <t>019</t>
    </r>
  </si>
  <si>
    <r>
      <rPr>
        <sz val="10"/>
        <rFont val="Times New Roman"/>
        <family val="1"/>
      </rPr>
      <t>Planes de Descontaminación Ambiental</t>
    </r>
  </si>
  <si>
    <r>
      <rPr>
        <sz val="10"/>
        <rFont val="Times New Roman"/>
        <family val="1"/>
      </rPr>
      <t>030</t>
    </r>
  </si>
  <si>
    <r>
      <rPr>
        <sz val="10"/>
        <rFont val="Times New Roman"/>
        <family val="1"/>
      </rPr>
      <t>Desarrollo Productivo Sostenible</t>
    </r>
  </si>
  <si>
    <r>
      <rPr>
        <sz val="10"/>
        <rFont val="Times New Roman"/>
        <family val="1"/>
      </rPr>
      <t>033</t>
    </r>
  </si>
  <si>
    <r>
      <rPr>
        <sz val="10"/>
        <rFont val="Times New Roman"/>
        <family val="1"/>
      </rPr>
      <t>Recuperación de Suelos con Potencial Presencia de Contaminantes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</si>
  <si>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</si>
  <si>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</si>
  <si>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</si>
  <si>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</si>
  <si>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</si>
  <si>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</si>
  <si>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</si>
  <si>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</si>
  <si>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</si>
  <si>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</si>
  <si>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</si>
  <si>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Del Gobierno Central</t>
  </si>
  <si>
    <t>Desarrollo Productivo Sostenible</t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</si>
  <si>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</si>
  <si>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</si>
  <si>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</si>
  <si>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</si>
  <si>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Variación monto $ 
(5) - (4)</t>
  </si>
  <si>
    <t xml:space="preserve">   Variación %    
(6) / (4)</t>
  </si>
  <si>
    <t>(En $ de 2026)</t>
  </si>
  <si>
    <t>(En $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</si>
</sst>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top" wrapText="1"/>
    </xf>
    <xf numFmtId="0" fontId="3" fillId="28" borderId="11" xfId="0" applyFont="1" applyFill="1" applyBorder="1" applyAlignment="1">
      <alignment horizontal="left" vertical="top" wrapText="1"/>
    </xf>
    <xf numFmtId="3" fontId="3" fillId="29" borderId="11" xfId="0" applyNumberFormat="1" applyFont="1" applyFill="1" applyBorder="1" applyAlignment="1">
      <alignment horizontal="right" vertical="top" wrapText="1"/>
    </xf>
    <xf numFmtId="164" fontId="3" fillId="30" borderId="11" xfId="0" applyNumberFormat="1" applyFont="1" applyFill="1" applyBorder="1" applyAlignment="1">
      <alignment horizontal="right" vertical="top" wrapText="1"/>
    </xf>
    <xf numFmtId="0" fontId="0" fillId="31" borderId="11" xfId="0" applyFill="1" applyBorder="1" applyAlignment="1" applyProtection="1">
      <alignment wrapText="1"/>
      <protection locked="0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3" fillId="27" borderId="12" xfId="0" applyFont="1" applyFill="1" applyBorder="1" applyAlignment="1">
      <alignment horizontal="center" vertical="top" wrapText="1"/>
    </xf>
    <xf numFmtId="0" fontId="3" fillId="28" borderId="12" xfId="0" applyFont="1" applyFill="1" applyBorder="1" applyAlignment="1">
      <alignment horizontal="left" vertical="top" wrapText="1"/>
    </xf>
    <xf numFmtId="3" fontId="3" fillId="29" borderId="12" xfId="0" applyNumberFormat="1" applyFont="1" applyFill="1" applyBorder="1" applyAlignment="1">
      <alignment horizontal="right" vertical="top" wrapText="1"/>
    </xf>
    <xf numFmtId="164" fontId="3" fillId="30" borderId="12" xfId="0" applyNumberFormat="1" applyFont="1" applyFill="1" applyBorder="1" applyAlignment="1">
      <alignment horizontal="right" vertical="top" wrapText="1"/>
    </xf>
    <xf numFmtId="0" fontId="3" fillId="27" borderId="10" xfId="0" applyFont="1" applyFill="1" applyBorder="1" applyAlignment="1">
      <alignment horizontal="center" vertical="top" wrapText="1"/>
    </xf>
    <xf numFmtId="0" fontId="3" fillId="28" borderId="10" xfId="0" applyFont="1" applyFill="1" applyBorder="1" applyAlignment="1">
      <alignment horizontal="left" vertical="top" wrapText="1"/>
    </xf>
    <xf numFmtId="3" fontId="3" fillId="29" borderId="10" xfId="0" applyNumberFormat="1" applyFont="1" applyFill="1" applyBorder="1" applyAlignment="1">
      <alignment horizontal="right" vertical="top" wrapText="1"/>
    </xf>
    <xf numFmtId="0" fontId="0" fillId="31" borderId="10" xfId="0" applyFill="1" applyBorder="1" applyAlignment="1" applyProtection="1">
      <alignment wrapText="1"/>
      <protection locked="0"/>
    </xf>
    <xf numFmtId="164" fontId="3" fillId="30" borderId="10" xfId="0" applyNumberFormat="1" applyFont="1" applyFill="1" applyBorder="1" applyAlignment="1">
      <alignment horizontal="right" vertical="top" wrapText="1"/>
    </xf>
    <xf numFmtId="0" fontId="3" fillId="27" borderId="13" xfId="0" applyFont="1" applyFill="1" applyBorder="1" applyAlignment="1">
      <alignment horizontal="center" vertical="top" wrapText="1"/>
    </xf>
    <xf numFmtId="0" fontId="3" fillId="28" borderId="13" xfId="0" applyFont="1" applyFill="1" applyBorder="1" applyAlignment="1">
      <alignment horizontal="left" vertical="top" wrapText="1"/>
    </xf>
    <xf numFmtId="3" fontId="3" fillId="29" borderId="13" xfId="0" applyNumberFormat="1" applyFont="1" applyFill="1" applyBorder="1" applyAlignment="1">
      <alignment horizontal="right" vertical="top" wrapText="1"/>
    </xf>
    <xf numFmtId="0" fontId="0" fillId="31" borderId="13" xfId="0" applyFill="1" applyBorder="1" applyAlignment="1" applyProtection="1">
      <alignment wrapText="1"/>
      <protection locked="0"/>
    </xf>
    <xf numFmtId="164" fontId="3" fillId="30" borderId="13" xfId="0" applyNumberFormat="1" applyFont="1" applyFill="1" applyBorder="1" applyAlignment="1">
      <alignment horizontal="right" vertical="top" wrapText="1"/>
    </xf>
    <xf numFmtId="0" fontId="0" fillId="31" borderId="12" xfId="0" applyFill="1" applyBorder="1" applyAlignment="1" applyProtection="1">
      <alignment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27" borderId="15" xfId="0" applyFont="1" applyFill="1" applyBorder="1" applyAlignment="1">
      <alignment horizontal="center" vertical="top" wrapText="1"/>
    </xf>
    <xf numFmtId="0" fontId="3" fillId="28" borderId="15" xfId="0" applyFont="1" applyFill="1" applyBorder="1" applyAlignment="1">
      <alignment horizontal="left" vertical="top" wrapText="1"/>
    </xf>
    <xf numFmtId="3" fontId="3" fillId="29" borderId="15" xfId="0" applyNumberFormat="1" applyFont="1" applyFill="1" applyBorder="1" applyAlignment="1">
      <alignment horizontal="right" vertical="top" wrapText="1"/>
    </xf>
    <xf numFmtId="164" fontId="3" fillId="30" borderId="15" xfId="0" applyNumberFormat="1" applyFont="1" applyFill="1" applyBorder="1" applyAlignment="1">
      <alignment horizontal="right" vertical="top" wrapText="1"/>
    </xf>
    <xf numFmtId="0" fontId="3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left" vertical="top" wrapText="1"/>
    </xf>
    <xf numFmtId="3" fontId="2" fillId="25" borderId="9" xfId="0" applyNumberFormat="1" applyFont="1" applyFill="1" applyBorder="1" applyAlignment="1">
      <alignment horizontal="right" vertical="top" wrapText="1"/>
    </xf>
    <xf numFmtId="164" fontId="2" fillId="26" borderId="9" xfId="0" applyNumberFormat="1" applyFont="1" applyFill="1" applyBorder="1" applyAlignment="1">
      <alignment horizontal="right" vertical="top" wrapText="1"/>
    </xf>
    <xf numFmtId="0" fontId="6" fillId="37" borderId="14" xfId="0" applyFont="1" applyFill="1" applyBorder="1" applyAlignment="1">
      <alignment horizontal="center" vertical="top" wrapText="1"/>
    </xf>
    <xf numFmtId="0" fontId="2" fillId="37" borderId="14" xfId="0" applyFont="1" applyFill="1" applyBorder="1" applyAlignment="1">
      <alignment horizontal="center" vertical="top" wrapText="1"/>
    </xf>
    <xf numFmtId="0" fontId="6" fillId="37" borderId="8" xfId="0" applyFont="1" applyFill="1" applyBorder="1" applyAlignment="1">
      <alignment horizontal="center" vertical="center" wrapText="1"/>
    </xf>
    <xf numFmtId="0" fontId="6" fillId="37" borderId="12" xfId="0" applyFont="1" applyFill="1" applyBorder="1" applyAlignment="1">
      <alignment horizontal="center" vertical="center" wrapText="1"/>
    </xf>
    <xf numFmtId="0" fontId="2" fillId="37" borderId="12" xfId="0" applyFont="1" applyFill="1" applyBorder="1" applyAlignment="1">
      <alignment horizontal="center" vertical="center" wrapText="1"/>
    </xf>
    <xf numFmtId="0" fontId="2" fillId="37" borderId="12" xfId="0" applyFont="1" applyFill="1" applyBorder="1" applyAlignment="1" applyProtection="1">
      <alignment horizontal="center" vertical="center" wrapText="1"/>
      <protection locked="0"/>
    </xf>
    <xf numFmtId="0" fontId="2" fillId="22" borderId="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2"/>
  <sheetViews>
    <sheetView tabSelected="1" zoomScaleNormal="100" workbookViewId="0">
      <selection sqref="A1:L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"/>
    </row>
    <row r="2" spans="1:13" ht="17.100000000000001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1"/>
    </row>
    <row r="3" spans="1:13" ht="15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3" t="s">
        <v>4</v>
      </c>
      <c r="B5" s="34"/>
      <c r="C5" s="35" t="s">
        <v>5</v>
      </c>
      <c r="D5" s="36"/>
      <c r="E5" s="36"/>
      <c r="F5" s="36"/>
      <c r="G5" s="3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3" t="s">
        <v>8</v>
      </c>
      <c r="B6" s="44"/>
      <c r="C6" s="45" t="s">
        <v>9</v>
      </c>
      <c r="D6" s="46"/>
      <c r="E6" s="46"/>
      <c r="F6" s="46"/>
      <c r="G6" s="46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7" t="s">
        <v>12</v>
      </c>
      <c r="B7" s="48"/>
      <c r="C7" s="49" t="s">
        <v>13</v>
      </c>
      <c r="D7" s="50"/>
      <c r="E7" s="50"/>
      <c r="F7" s="50"/>
      <c r="G7" s="5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51" t="s">
        <v>17</v>
      </c>
      <c r="B9" s="51" t="s">
        <v>18</v>
      </c>
      <c r="C9" s="51" t="s">
        <v>19</v>
      </c>
      <c r="D9" s="51" t="s">
        <v>20</v>
      </c>
      <c r="E9" s="51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65.099999999999994" customHeight="1" x14ac:dyDescent="0.25">
      <c r="A10" s="52"/>
      <c r="B10" s="52"/>
      <c r="C10" s="52"/>
      <c r="D10" s="52"/>
      <c r="E10" s="52"/>
      <c r="F10" s="61" t="s">
        <v>80</v>
      </c>
      <c r="G10" s="61" t="s">
        <v>81</v>
      </c>
      <c r="H10" s="61" t="s">
        <v>82</v>
      </c>
      <c r="I10" s="61" t="s">
        <v>83</v>
      </c>
      <c r="J10" s="62" t="s">
        <v>29</v>
      </c>
      <c r="K10" s="63" t="s">
        <v>84</v>
      </c>
      <c r="L10" s="63" t="s">
        <v>85</v>
      </c>
      <c r="M10" s="1"/>
    </row>
    <row r="11" spans="1:13" ht="15" customHeight="1" x14ac:dyDescent="0.25">
      <c r="A11" s="67"/>
      <c r="B11" s="67"/>
      <c r="C11" s="67"/>
      <c r="D11" s="67"/>
      <c r="E11" s="67"/>
      <c r="F11" s="64" t="s">
        <v>86</v>
      </c>
      <c r="G11" s="65" t="s">
        <v>30</v>
      </c>
      <c r="H11" s="65" t="s">
        <v>30</v>
      </c>
      <c r="I11" s="64" t="s">
        <v>87</v>
      </c>
      <c r="J11" s="65" t="s">
        <v>31</v>
      </c>
      <c r="K11" s="66"/>
      <c r="L11" s="66"/>
      <c r="M11" s="1"/>
    </row>
    <row r="12" spans="1:13" ht="15" customHeight="1" x14ac:dyDescent="0.25">
      <c r="A12" s="57" t="s">
        <v>32</v>
      </c>
      <c r="B12" s="57" t="s">
        <v>32</v>
      </c>
      <c r="C12" s="57" t="s">
        <v>32</v>
      </c>
      <c r="D12" s="57" t="s">
        <v>32</v>
      </c>
      <c r="E12" s="58" t="s">
        <v>33</v>
      </c>
      <c r="F12" s="59">
        <v>7587981</v>
      </c>
      <c r="G12" s="59">
        <v>10108589</v>
      </c>
      <c r="H12" s="59">
        <v>6139101</v>
      </c>
      <c r="I12" s="59">
        <v>7806514</v>
      </c>
      <c r="J12" s="59">
        <v>4555151</v>
      </c>
      <c r="K12" s="59">
        <f>J12-I12</f>
        <v>-3251363</v>
      </c>
      <c r="L12" s="60">
        <f>(K12/I12)</f>
        <v>-0.41649358471655851</v>
      </c>
      <c r="M12" s="1"/>
    </row>
    <row r="13" spans="1:13" ht="15" customHeight="1" x14ac:dyDescent="0.25">
      <c r="A13" s="53" t="s">
        <v>34</v>
      </c>
      <c r="B13" s="53" t="s">
        <v>32</v>
      </c>
      <c r="C13" s="53" t="s">
        <v>32</v>
      </c>
      <c r="D13" s="53" t="s">
        <v>32</v>
      </c>
      <c r="E13" s="54" t="s">
        <v>35</v>
      </c>
      <c r="F13" s="55">
        <v>1573538</v>
      </c>
      <c r="G13" s="55">
        <v>1573538</v>
      </c>
      <c r="H13" s="55">
        <v>876554</v>
      </c>
      <c r="I13" s="55">
        <v>1618856</v>
      </c>
      <c r="J13" s="55">
        <v>0</v>
      </c>
      <c r="K13" s="55">
        <f>J13-I13</f>
        <v>-1618856</v>
      </c>
      <c r="L13" s="56">
        <f>(K13/I13)</f>
        <v>-1</v>
      </c>
      <c r="M13" s="1"/>
    </row>
    <row r="14" spans="1:13" ht="15" customHeight="1" x14ac:dyDescent="0.25">
      <c r="A14" s="13"/>
      <c r="B14" s="13" t="s">
        <v>77</v>
      </c>
      <c r="C14" s="13"/>
      <c r="D14" s="13"/>
      <c r="E14" s="14" t="s">
        <v>78</v>
      </c>
      <c r="F14" s="15">
        <v>1573538</v>
      </c>
      <c r="G14" s="15">
        <v>1573538</v>
      </c>
      <c r="H14" s="15">
        <v>876554</v>
      </c>
      <c r="I14" s="15">
        <v>1618856</v>
      </c>
      <c r="J14" s="15">
        <v>0</v>
      </c>
      <c r="K14" s="15"/>
      <c r="L14" s="16"/>
      <c r="M14" s="17"/>
    </row>
    <row r="15" spans="1:13" ht="15" customHeight="1" x14ac:dyDescent="0.25">
      <c r="A15" s="13"/>
      <c r="B15" s="13"/>
      <c r="C15" s="13">
        <v>141</v>
      </c>
      <c r="D15" s="13"/>
      <c r="E15" s="14" t="s">
        <v>79</v>
      </c>
      <c r="F15" s="15">
        <v>1573538</v>
      </c>
      <c r="G15" s="15">
        <v>1573538</v>
      </c>
      <c r="H15" s="15">
        <v>876554</v>
      </c>
      <c r="I15" s="15">
        <v>1618856</v>
      </c>
      <c r="J15" s="15">
        <v>0</v>
      </c>
      <c r="K15" s="15"/>
      <c r="L15" s="16"/>
      <c r="M15" s="17"/>
    </row>
    <row r="16" spans="1:13" ht="15" customHeight="1" x14ac:dyDescent="0.25">
      <c r="A16" s="6" t="s">
        <v>36</v>
      </c>
      <c r="B16" s="6" t="s">
        <v>32</v>
      </c>
      <c r="C16" s="6" t="s">
        <v>32</v>
      </c>
      <c r="D16" s="6" t="s">
        <v>32</v>
      </c>
      <c r="E16" s="7" t="s">
        <v>37</v>
      </c>
      <c r="F16" s="8">
        <v>10</v>
      </c>
      <c r="G16" s="8">
        <v>10</v>
      </c>
      <c r="H16" s="8">
        <v>175426</v>
      </c>
      <c r="I16" s="8">
        <v>10</v>
      </c>
      <c r="J16" s="8">
        <v>20</v>
      </c>
      <c r="K16" s="8">
        <f>J16-I16</f>
        <v>10</v>
      </c>
      <c r="L16" s="9">
        <f>(K16/I16)</f>
        <v>1</v>
      </c>
      <c r="M16" s="1"/>
    </row>
    <row r="17" spans="1:13" ht="15" customHeight="1" x14ac:dyDescent="0.25">
      <c r="A17" s="6" t="s">
        <v>32</v>
      </c>
      <c r="B17" s="6" t="s">
        <v>38</v>
      </c>
      <c r="C17" s="6" t="s">
        <v>32</v>
      </c>
      <c r="D17" s="6" t="s">
        <v>32</v>
      </c>
      <c r="E17" s="7" t="s">
        <v>39</v>
      </c>
      <c r="F17" s="8">
        <v>0</v>
      </c>
      <c r="G17" s="8">
        <v>0</v>
      </c>
      <c r="H17" s="8">
        <v>135467</v>
      </c>
      <c r="I17" s="8">
        <v>0</v>
      </c>
      <c r="J17" s="8">
        <v>10</v>
      </c>
      <c r="K17" s="8">
        <f>J17-I17</f>
        <v>10</v>
      </c>
      <c r="L17" s="9" t="s">
        <v>32</v>
      </c>
      <c r="M17" s="1"/>
    </row>
    <row r="18" spans="1:13" ht="15" customHeight="1" x14ac:dyDescent="0.25">
      <c r="A18" s="6" t="s">
        <v>32</v>
      </c>
      <c r="B18" s="6" t="s">
        <v>40</v>
      </c>
      <c r="C18" s="6" t="s">
        <v>32</v>
      </c>
      <c r="D18" s="6" t="s">
        <v>32</v>
      </c>
      <c r="E18" s="7" t="s">
        <v>41</v>
      </c>
      <c r="F18" s="8">
        <v>10</v>
      </c>
      <c r="G18" s="8">
        <v>10</v>
      </c>
      <c r="H18" s="8">
        <v>39959</v>
      </c>
      <c r="I18" s="8">
        <v>10</v>
      </c>
      <c r="J18" s="8">
        <v>10</v>
      </c>
      <c r="K18" s="10"/>
      <c r="L18" s="9" t="s">
        <v>32</v>
      </c>
      <c r="M18" s="1"/>
    </row>
    <row r="19" spans="1:13" ht="15" customHeight="1" x14ac:dyDescent="0.25">
      <c r="A19" s="6" t="s">
        <v>42</v>
      </c>
      <c r="B19" s="6" t="s">
        <v>32</v>
      </c>
      <c r="C19" s="6" t="s">
        <v>32</v>
      </c>
      <c r="D19" s="6" t="s">
        <v>32</v>
      </c>
      <c r="E19" s="7" t="s">
        <v>43</v>
      </c>
      <c r="F19" s="8">
        <v>6014413</v>
      </c>
      <c r="G19" s="8">
        <v>8535021</v>
      </c>
      <c r="H19" s="8">
        <v>5087121</v>
      </c>
      <c r="I19" s="8">
        <v>6187628</v>
      </c>
      <c r="J19" s="8">
        <v>4555111</v>
      </c>
      <c r="K19" s="8">
        <f>J19-I19</f>
        <v>-1632517</v>
      </c>
      <c r="L19" s="9">
        <f>(K19/I19)</f>
        <v>-0.26383567337920122</v>
      </c>
      <c r="M19" s="1"/>
    </row>
    <row r="20" spans="1:13" ht="15" customHeight="1" x14ac:dyDescent="0.25">
      <c r="A20" s="6" t="s">
        <v>32</v>
      </c>
      <c r="B20" s="6" t="s">
        <v>11</v>
      </c>
      <c r="C20" s="6" t="s">
        <v>32</v>
      </c>
      <c r="D20" s="6" t="s">
        <v>32</v>
      </c>
      <c r="E20" s="7" t="s">
        <v>44</v>
      </c>
      <c r="F20" s="8">
        <v>6014413</v>
      </c>
      <c r="G20" s="8">
        <v>8535021</v>
      </c>
      <c r="H20" s="8">
        <v>5087121</v>
      </c>
      <c r="I20" s="8">
        <v>6187628</v>
      </c>
      <c r="J20" s="8">
        <v>4555111</v>
      </c>
      <c r="K20" s="8">
        <f>J20-I20</f>
        <v>-1632517</v>
      </c>
      <c r="L20" s="9">
        <f>(K20/I20)</f>
        <v>-0.26383567337920122</v>
      </c>
      <c r="M20" s="1"/>
    </row>
    <row r="21" spans="1:13" ht="15" customHeight="1" x14ac:dyDescent="0.25">
      <c r="A21" s="6" t="s">
        <v>45</v>
      </c>
      <c r="B21" s="6" t="s">
        <v>32</v>
      </c>
      <c r="C21" s="6" t="s">
        <v>32</v>
      </c>
      <c r="D21" s="6" t="s">
        <v>32</v>
      </c>
      <c r="E21" s="7" t="s">
        <v>46</v>
      </c>
      <c r="F21" s="8">
        <v>10</v>
      </c>
      <c r="G21" s="8">
        <v>10</v>
      </c>
      <c r="H21" s="8">
        <v>0</v>
      </c>
      <c r="I21" s="8">
        <v>10</v>
      </c>
      <c r="J21" s="8">
        <v>10</v>
      </c>
      <c r="K21" s="10"/>
      <c r="L21" s="9" t="s">
        <v>32</v>
      </c>
      <c r="M21" s="1"/>
    </row>
    <row r="22" spans="1:13" ht="15" customHeight="1" x14ac:dyDescent="0.25">
      <c r="A22" s="6" t="s">
        <v>32</v>
      </c>
      <c r="B22" s="6" t="s">
        <v>47</v>
      </c>
      <c r="C22" s="6" t="s">
        <v>32</v>
      </c>
      <c r="D22" s="6" t="s">
        <v>32</v>
      </c>
      <c r="E22" s="7" t="s">
        <v>48</v>
      </c>
      <c r="F22" s="8">
        <v>10</v>
      </c>
      <c r="G22" s="8">
        <v>10</v>
      </c>
      <c r="H22" s="8">
        <v>0</v>
      </c>
      <c r="I22" s="8">
        <v>10</v>
      </c>
      <c r="J22" s="8">
        <v>10</v>
      </c>
      <c r="K22" s="10"/>
      <c r="L22" s="9" t="s">
        <v>32</v>
      </c>
      <c r="M22" s="1"/>
    </row>
    <row r="23" spans="1:13" ht="15" customHeight="1" x14ac:dyDescent="0.25">
      <c r="A23" s="6" t="s">
        <v>49</v>
      </c>
      <c r="B23" s="6" t="s">
        <v>32</v>
      </c>
      <c r="C23" s="6" t="s">
        <v>32</v>
      </c>
      <c r="D23" s="6" t="s">
        <v>32</v>
      </c>
      <c r="E23" s="7" t="s">
        <v>50</v>
      </c>
      <c r="F23" s="8">
        <v>10</v>
      </c>
      <c r="G23" s="8">
        <v>10</v>
      </c>
      <c r="H23" s="8">
        <v>0</v>
      </c>
      <c r="I23" s="8">
        <v>10</v>
      </c>
      <c r="J23" s="8">
        <v>10</v>
      </c>
      <c r="K23" s="10"/>
      <c r="L23" s="9" t="s">
        <v>32</v>
      </c>
      <c r="M23" s="1"/>
    </row>
    <row r="24" spans="1:13" ht="15" customHeight="1" x14ac:dyDescent="0.25">
      <c r="A24" s="57" t="s">
        <v>32</v>
      </c>
      <c r="B24" s="57" t="s">
        <v>32</v>
      </c>
      <c r="C24" s="57" t="s">
        <v>32</v>
      </c>
      <c r="D24" s="57" t="s">
        <v>32</v>
      </c>
      <c r="E24" s="58" t="s">
        <v>51</v>
      </c>
      <c r="F24" s="59">
        <v>7587981</v>
      </c>
      <c r="G24" s="59">
        <v>10108589</v>
      </c>
      <c r="H24" s="59">
        <v>5426028</v>
      </c>
      <c r="I24" s="59">
        <v>7806514</v>
      </c>
      <c r="J24" s="59">
        <v>4555151</v>
      </c>
      <c r="K24" s="59">
        <f>J24-I24</f>
        <v>-3251363</v>
      </c>
      <c r="L24" s="60">
        <f>(K24/I24)</f>
        <v>-0.41649358471655851</v>
      </c>
      <c r="M24" s="1"/>
    </row>
    <row r="25" spans="1:13" ht="15" customHeight="1" x14ac:dyDescent="0.25">
      <c r="A25" s="53" t="s">
        <v>52</v>
      </c>
      <c r="B25" s="53" t="s">
        <v>32</v>
      </c>
      <c r="C25" s="53" t="s">
        <v>32</v>
      </c>
      <c r="D25" s="53" t="s">
        <v>32</v>
      </c>
      <c r="E25" s="54" t="s">
        <v>53</v>
      </c>
      <c r="F25" s="55">
        <v>177260</v>
      </c>
      <c r="G25" s="55">
        <v>177260</v>
      </c>
      <c r="H25" s="55">
        <v>50531</v>
      </c>
      <c r="I25" s="55">
        <v>182365</v>
      </c>
      <c r="J25" s="55">
        <v>79012</v>
      </c>
      <c r="K25" s="55">
        <f>J25-I25</f>
        <v>-103353</v>
      </c>
      <c r="L25" s="56">
        <f>(K25/I25)</f>
        <v>-0.56673703835714095</v>
      </c>
      <c r="M25" s="1"/>
    </row>
    <row r="26" spans="1:13" ht="15" customHeight="1" x14ac:dyDescent="0.25">
      <c r="A26" s="6" t="s">
        <v>54</v>
      </c>
      <c r="B26" s="6" t="s">
        <v>32</v>
      </c>
      <c r="C26" s="6" t="s">
        <v>32</v>
      </c>
      <c r="D26" s="6" t="s">
        <v>32</v>
      </c>
      <c r="E26" s="7" t="s">
        <v>35</v>
      </c>
      <c r="F26" s="8">
        <v>7410691</v>
      </c>
      <c r="G26" s="8">
        <v>7417143</v>
      </c>
      <c r="H26" s="8">
        <v>2861347</v>
      </c>
      <c r="I26" s="8">
        <v>7624119</v>
      </c>
      <c r="J26" s="8">
        <v>4476099</v>
      </c>
      <c r="K26" s="8">
        <f>J26-I26</f>
        <v>-3148020</v>
      </c>
      <c r="L26" s="9">
        <f>(K26/I26)</f>
        <v>-0.41290278916160672</v>
      </c>
      <c r="M26" s="1"/>
    </row>
    <row r="27" spans="1:13" ht="15" customHeight="1" x14ac:dyDescent="0.25">
      <c r="A27" s="6" t="s">
        <v>32</v>
      </c>
      <c r="B27" s="6" t="s">
        <v>15</v>
      </c>
      <c r="C27" s="6" t="s">
        <v>32</v>
      </c>
      <c r="D27" s="6" t="s">
        <v>32</v>
      </c>
      <c r="E27" s="7" t="s">
        <v>55</v>
      </c>
      <c r="F27" s="8">
        <v>143080</v>
      </c>
      <c r="G27" s="8">
        <v>143080</v>
      </c>
      <c r="H27" s="8">
        <v>138778</v>
      </c>
      <c r="I27" s="8">
        <v>147201</v>
      </c>
      <c r="J27" s="8">
        <v>147201</v>
      </c>
      <c r="K27" s="10"/>
      <c r="L27" s="9" t="s">
        <v>32</v>
      </c>
      <c r="M27" s="1"/>
    </row>
    <row r="28" spans="1:13" ht="15" customHeight="1" x14ac:dyDescent="0.25">
      <c r="A28" s="6" t="s">
        <v>32</v>
      </c>
      <c r="B28" s="6" t="s">
        <v>32</v>
      </c>
      <c r="C28" s="6" t="s">
        <v>56</v>
      </c>
      <c r="D28" s="6" t="s">
        <v>32</v>
      </c>
      <c r="E28" s="7" t="s">
        <v>57</v>
      </c>
      <c r="F28" s="8">
        <v>143080</v>
      </c>
      <c r="G28" s="8">
        <v>143080</v>
      </c>
      <c r="H28" s="8">
        <v>138778</v>
      </c>
      <c r="I28" s="8">
        <v>147201</v>
      </c>
      <c r="J28" s="8">
        <v>147201</v>
      </c>
      <c r="K28" s="10"/>
      <c r="L28" s="9" t="s">
        <v>32</v>
      </c>
      <c r="M28" s="1"/>
    </row>
    <row r="29" spans="1:13" ht="15" customHeight="1" x14ac:dyDescent="0.25">
      <c r="A29" s="6" t="s">
        <v>32</v>
      </c>
      <c r="B29" s="6" t="s">
        <v>42</v>
      </c>
      <c r="C29" s="6" t="s">
        <v>32</v>
      </c>
      <c r="D29" s="6" t="s">
        <v>32</v>
      </c>
      <c r="E29" s="7" t="s">
        <v>58</v>
      </c>
      <c r="F29" s="8">
        <v>7267611</v>
      </c>
      <c r="G29" s="8">
        <v>7274063</v>
      </c>
      <c r="H29" s="8">
        <v>2722569</v>
      </c>
      <c r="I29" s="8">
        <v>7476918</v>
      </c>
      <c r="J29" s="8">
        <v>4328898</v>
      </c>
      <c r="K29" s="8">
        <f>J29-I29</f>
        <v>-3148020</v>
      </c>
      <c r="L29" s="9">
        <f>(K29/I29)</f>
        <v>-0.42103176736724945</v>
      </c>
      <c r="M29" s="1"/>
    </row>
    <row r="30" spans="1:13" ht="15" customHeight="1" x14ac:dyDescent="0.25">
      <c r="A30" s="6" t="s">
        <v>32</v>
      </c>
      <c r="B30" s="6" t="s">
        <v>32</v>
      </c>
      <c r="C30" s="6" t="s">
        <v>59</v>
      </c>
      <c r="D30" s="6" t="s">
        <v>32</v>
      </c>
      <c r="E30" s="7" t="s">
        <v>60</v>
      </c>
      <c r="F30" s="8">
        <v>2499741</v>
      </c>
      <c r="G30" s="8">
        <v>2764098</v>
      </c>
      <c r="H30" s="8">
        <v>628284</v>
      </c>
      <c r="I30" s="8">
        <v>2571734</v>
      </c>
      <c r="J30" s="8">
        <v>1355707</v>
      </c>
      <c r="K30" s="8">
        <f>J30-I30</f>
        <v>-1216027</v>
      </c>
      <c r="L30" s="9">
        <f>(K30/I30)</f>
        <v>-0.47284322562131231</v>
      </c>
      <c r="M30" s="1"/>
    </row>
    <row r="31" spans="1:13" ht="15" customHeight="1" x14ac:dyDescent="0.25">
      <c r="A31" s="6" t="s">
        <v>32</v>
      </c>
      <c r="B31" s="6" t="s">
        <v>32</v>
      </c>
      <c r="C31" s="6" t="s">
        <v>61</v>
      </c>
      <c r="D31" s="6" t="s">
        <v>32</v>
      </c>
      <c r="E31" s="7" t="s">
        <v>62</v>
      </c>
      <c r="F31" s="8">
        <v>3079114</v>
      </c>
      <c r="G31" s="8">
        <v>2821209</v>
      </c>
      <c r="H31" s="8">
        <v>1336475</v>
      </c>
      <c r="I31" s="8">
        <v>3167792</v>
      </c>
      <c r="J31" s="8">
        <v>2973191</v>
      </c>
      <c r="K31" s="8">
        <f>J31-I31</f>
        <v>-194601</v>
      </c>
      <c r="L31" s="9">
        <f>(K31/I31)</f>
        <v>-6.1431116689479613E-2</v>
      </c>
      <c r="M31" s="1"/>
    </row>
    <row r="32" spans="1:13" ht="15" customHeight="1" x14ac:dyDescent="0.25">
      <c r="A32" s="6" t="s">
        <v>32</v>
      </c>
      <c r="B32" s="6" t="s">
        <v>32</v>
      </c>
      <c r="C32" s="6" t="s">
        <v>63</v>
      </c>
      <c r="D32" s="6" t="s">
        <v>32</v>
      </c>
      <c r="E32" s="7" t="s">
        <v>64</v>
      </c>
      <c r="F32" s="8">
        <v>1573538</v>
      </c>
      <c r="G32" s="8">
        <v>1573538</v>
      </c>
      <c r="H32" s="8">
        <v>738808</v>
      </c>
      <c r="I32" s="8">
        <v>1618856</v>
      </c>
      <c r="J32" s="8">
        <v>0</v>
      </c>
      <c r="K32" s="8">
        <f>J32-I32</f>
        <v>-1618856</v>
      </c>
      <c r="L32" s="9">
        <f>(K32/I32)</f>
        <v>-1</v>
      </c>
      <c r="M32" s="1"/>
    </row>
    <row r="33" spans="1:13" ht="27" customHeight="1" x14ac:dyDescent="0.25">
      <c r="A33" s="6" t="s">
        <v>32</v>
      </c>
      <c r="B33" s="6" t="s">
        <v>32</v>
      </c>
      <c r="C33" s="6" t="s">
        <v>65</v>
      </c>
      <c r="D33" s="6" t="s">
        <v>32</v>
      </c>
      <c r="E33" s="7" t="s">
        <v>66</v>
      </c>
      <c r="F33" s="8">
        <v>115218</v>
      </c>
      <c r="G33" s="8">
        <v>115218</v>
      </c>
      <c r="H33" s="8">
        <v>19002</v>
      </c>
      <c r="I33" s="8">
        <v>118536</v>
      </c>
      <c r="J33" s="8">
        <v>0</v>
      </c>
      <c r="K33" s="8">
        <f>J33-I33</f>
        <v>-118536</v>
      </c>
      <c r="L33" s="9">
        <f>(K33/I33)</f>
        <v>-1</v>
      </c>
      <c r="M33" s="1"/>
    </row>
    <row r="34" spans="1:13" ht="15" customHeight="1" x14ac:dyDescent="0.25">
      <c r="A34" s="27" t="s">
        <v>7</v>
      </c>
      <c r="B34" s="27" t="s">
        <v>32</v>
      </c>
      <c r="C34" s="27" t="s">
        <v>32</v>
      </c>
      <c r="D34" s="27" t="s">
        <v>32</v>
      </c>
      <c r="E34" s="28" t="s">
        <v>67</v>
      </c>
      <c r="F34" s="29">
        <v>20</v>
      </c>
      <c r="G34" s="29">
        <v>20</v>
      </c>
      <c r="H34" s="29">
        <v>0</v>
      </c>
      <c r="I34" s="29">
        <v>20</v>
      </c>
      <c r="J34" s="29">
        <v>20</v>
      </c>
      <c r="K34" s="30"/>
      <c r="L34" s="31" t="s">
        <v>32</v>
      </c>
      <c r="M34" s="1"/>
    </row>
    <row r="35" spans="1:13" ht="15" customHeight="1" x14ac:dyDescent="0.25">
      <c r="A35" s="18" t="s">
        <v>32</v>
      </c>
      <c r="B35" s="18" t="s">
        <v>40</v>
      </c>
      <c r="C35" s="18" t="s">
        <v>32</v>
      </c>
      <c r="D35" s="18" t="s">
        <v>32</v>
      </c>
      <c r="E35" s="19" t="s">
        <v>68</v>
      </c>
      <c r="F35" s="20">
        <v>20</v>
      </c>
      <c r="G35" s="20">
        <v>20</v>
      </c>
      <c r="H35" s="20">
        <v>0</v>
      </c>
      <c r="I35" s="20">
        <v>20</v>
      </c>
      <c r="J35" s="20">
        <v>20</v>
      </c>
      <c r="K35" s="32"/>
      <c r="L35" s="21" t="s">
        <v>32</v>
      </c>
      <c r="M35" s="1"/>
    </row>
    <row r="36" spans="1:13" ht="15" customHeight="1" x14ac:dyDescent="0.25">
      <c r="A36" s="22" t="s">
        <v>69</v>
      </c>
      <c r="B36" s="22" t="s">
        <v>32</v>
      </c>
      <c r="C36" s="22" t="s">
        <v>32</v>
      </c>
      <c r="D36" s="22" t="s">
        <v>32</v>
      </c>
      <c r="E36" s="23" t="s">
        <v>70</v>
      </c>
      <c r="F36" s="24">
        <v>10</v>
      </c>
      <c r="G36" s="24">
        <v>2514166</v>
      </c>
      <c r="H36" s="24">
        <v>2514150</v>
      </c>
      <c r="I36" s="24">
        <v>10</v>
      </c>
      <c r="J36" s="24">
        <v>10</v>
      </c>
      <c r="K36" s="25"/>
      <c r="L36" s="26" t="s">
        <v>32</v>
      </c>
      <c r="M36" s="1"/>
    </row>
    <row r="37" spans="1:13" ht="15" customHeight="1" x14ac:dyDescent="0.25">
      <c r="A37" s="22" t="s">
        <v>32</v>
      </c>
      <c r="B37" s="22" t="s">
        <v>71</v>
      </c>
      <c r="C37" s="22" t="s">
        <v>32</v>
      </c>
      <c r="D37" s="22" t="s">
        <v>32</v>
      </c>
      <c r="E37" s="23" t="s">
        <v>72</v>
      </c>
      <c r="F37" s="24">
        <v>10</v>
      </c>
      <c r="G37" s="24">
        <v>2514166</v>
      </c>
      <c r="H37" s="24">
        <v>2514150</v>
      </c>
      <c r="I37" s="24">
        <v>10</v>
      </c>
      <c r="J37" s="24">
        <v>10</v>
      </c>
      <c r="K37" s="25"/>
      <c r="L37" s="26" t="s">
        <v>32</v>
      </c>
      <c r="M37" s="1"/>
    </row>
    <row r="38" spans="1:13" ht="15" customHeight="1" x14ac:dyDescent="0.25">
      <c r="A38" s="18" t="s">
        <v>73</v>
      </c>
      <c r="B38" s="18" t="s">
        <v>32</v>
      </c>
      <c r="C38" s="18" t="s">
        <v>32</v>
      </c>
      <c r="D38" s="18" t="s">
        <v>32</v>
      </c>
      <c r="E38" s="19" t="s">
        <v>74</v>
      </c>
      <c r="F38" s="20">
        <v>0</v>
      </c>
      <c r="G38" s="20">
        <v>0</v>
      </c>
      <c r="H38" s="20">
        <v>0</v>
      </c>
      <c r="I38" s="20">
        <v>0</v>
      </c>
      <c r="J38" s="20">
        <v>10</v>
      </c>
      <c r="K38" s="20">
        <f>J38-I38</f>
        <v>10</v>
      </c>
      <c r="L38" s="21" t="s">
        <v>32</v>
      </c>
      <c r="M38" s="1"/>
    </row>
    <row r="39" spans="1:1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" customHeight="1" x14ac:dyDescent="0.25">
      <c r="A40" s="39" t="s">
        <v>75</v>
      </c>
      <c r="B40" s="40"/>
      <c r="C40" s="40"/>
      <c r="D40" s="40"/>
      <c r="E40" s="40"/>
      <c r="F40" s="11">
        <v>7587951</v>
      </c>
      <c r="G40" s="11">
        <v>7594403</v>
      </c>
      <c r="H40" s="11">
        <v>2911878</v>
      </c>
      <c r="I40" s="11">
        <v>7806484</v>
      </c>
      <c r="J40" s="11">
        <v>4555111</v>
      </c>
      <c r="K40" s="11">
        <v>-3251373</v>
      </c>
      <c r="L40" s="12">
        <v>-0.41649646627085896</v>
      </c>
      <c r="M40" s="1"/>
    </row>
    <row r="41" spans="1:13" ht="15" customHeight="1" x14ac:dyDescent="0.25">
      <c r="A41" s="41" t="s">
        <v>76</v>
      </c>
      <c r="B41" s="42"/>
      <c r="C41" s="42"/>
      <c r="D41" s="42"/>
      <c r="E41" s="42"/>
      <c r="F41" s="42"/>
      <c r="G41" s="42"/>
      <c r="H41" s="42"/>
      <c r="I41" s="42"/>
      <c r="J41" s="42"/>
      <c r="K41" s="1"/>
      <c r="L41" s="1"/>
      <c r="M41" s="1"/>
    </row>
    <row r="42" spans="1:13" ht="5.099999999999999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18">
    <mergeCell ref="K10:K11"/>
    <mergeCell ref="L10:L11"/>
    <mergeCell ref="A40:E40"/>
    <mergeCell ref="A41:J4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A1:L1"/>
    <mergeCell ref="A2:L2"/>
    <mergeCell ref="A3:L3"/>
  </mergeCells>
  <printOptions horizontalCentered="1"/>
  <pageMargins left="0.59055118110236227" right="0.59055118110236227" top="0.78740157480314965" bottom="0.59055118110236227" header="0.59055118110236227" footer="0.59055118110236227"/>
  <pageSetup scale="8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CCA250103</vt:lpstr>
      <vt:lpstr>'CCA250103'!Área_de_impresión</vt:lpstr>
      <vt:lpstr>JR_PAGE_ANCHOR_0_1</vt:lpstr>
      <vt:lpstr>'CCA250103'!Títulos_a_imprimir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2026-09-29T23:45:45Z</dcterms:modified>
</cp:coreProperties>
</file>