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SECRETARÍA GENERAL DE LA PRESIDENCIA DE LA REPÚBLICA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22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SECRETARÍA GENERAL DE LA PRESIDENCIA DE LA REPÚBLICA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SECRETARÍA GENERAL DE LA PRESIDENCIA DE LA REPÚBLICA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1.0342595E7</v>
      </c>
      <c r="G12" s="31" t="n">
        <v>1.0210977E7</v>
      </c>
      <c r="H12" s="31" t="n">
        <v>6452811.0</v>
      </c>
      <c r="I12" s="31" t="n">
        <v>1.0640457E7</v>
      </c>
      <c r="J12" s="31" t="n">
        <v>1.0501197E7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19436.0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19436.0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19436.0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109638.0</v>
      </c>
      <c r="G16" s="35" t="n">
        <v>109638.0</v>
      </c>
      <c r="H16" s="35" t="n">
        <v>42301.0</v>
      </c>
      <c r="I16" s="35" t="n">
        <v>112796.0</v>
      </c>
      <c r="J16" s="35" t="n">
        <v>112826.0</v>
      </c>
      <c r="K16" s="35" t="inlineStr">
        <f>J16-I16</f>
        <is/>
      </c>
      <c r="L16" s="37" t="inlineStr">
        <f>(K16/I16)</f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109638.0</v>
      </c>
      <c r="G17" s="35" t="n">
        <v>109638.0</v>
      </c>
      <c r="H17" s="35" t="n">
        <v>42301.0</v>
      </c>
      <c r="I17" s="35" t="n">
        <v>112796.0</v>
      </c>
      <c r="J17" s="35" t="n">
        <v>112796.0</v>
      </c>
      <c r="K17" s="36" t="inlineStr"/>
      <c r="L17" s="37" t="inlineStr">
        <f/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8" s="35" t="n">
        <v>0.0</v>
      </c>
      <c r="G18" s="35" t="n">
        <v>0.0</v>
      </c>
      <c r="H18" s="35" t="n">
        <v>0.0</v>
      </c>
      <c r="I18" s="35" t="n">
        <v>0.0</v>
      </c>
      <c r="J18" s="35" t="n">
        <v>10.0</v>
      </c>
      <c r="K18" s="35" t="inlineStr">
        <f>J18-I18</f>
        <is/>
      </c>
      <c r="L18" s="37" t="inlineStr">
        <f/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Otros</t>
          </r>
        </is>
      </c>
      <c r="F19" s="35" t="n">
        <v>0.0</v>
      </c>
      <c r="G19" s="35" t="n">
        <v>0.0</v>
      </c>
      <c r="H19" s="35" t="n">
        <v>0.0</v>
      </c>
      <c r="I19" s="35" t="n">
        <v>0.0</v>
      </c>
      <c r="J19" s="35" t="n">
        <v>20.0</v>
      </c>
      <c r="K19" s="35" t="inlineStr">
        <f>J19-I19</f>
        <is/>
      </c>
      <c r="L19" s="37" t="inlineStr">
        <f/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APORTE FISCAL</t>
          </r>
        </is>
      </c>
      <c r="F20" s="35" t="n">
        <v>1.0232927E7</v>
      </c>
      <c r="G20" s="35" t="n">
        <v>1.0014817E7</v>
      </c>
      <c r="H20" s="35" t="n">
        <v>5981499.0</v>
      </c>
      <c r="I20" s="35" t="n">
        <v>1.0527631E7</v>
      </c>
      <c r="J20" s="35" t="n">
        <v>1.0388341E7</v>
      </c>
      <c r="K20" s="35" t="inlineStr">
        <f>J20-I20</f>
        <is/>
      </c>
      <c r="L20" s="37" t="inlineStr">
        <f>(K20/I20)</f>
        <is/>
      </c>
      <c r="M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Libre</t>
          </r>
        </is>
      </c>
      <c r="F21" s="35" t="n">
        <v>1.0232927E7</v>
      </c>
      <c r="G21" s="35" t="n">
        <v>1.0014817E7</v>
      </c>
      <c r="H21" s="35" t="n">
        <v>5981499.0</v>
      </c>
      <c r="I21" s="35" t="n">
        <v>1.0527631E7</v>
      </c>
      <c r="J21" s="35" t="n">
        <v>1.0388341E7</v>
      </c>
      <c r="K21" s="35" t="inlineStr">
        <f>J21-I21</f>
        <is/>
      </c>
      <c r="L21" s="37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2" s="35" t="n">
        <v>10.0</v>
      </c>
      <c r="G22" s="35" t="n">
        <v>10.0</v>
      </c>
      <c r="H22" s="35" t="n">
        <v>409575.0</v>
      </c>
      <c r="I22" s="35" t="n">
        <v>10.0</v>
      </c>
      <c r="J22" s="35" t="n">
        <v>10.0</v>
      </c>
      <c r="K22" s="36" t="inlineStr"/>
      <c r="L22" s="37" t="inlineStr">
        <f/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3" s="35" t="n">
        <v>10.0</v>
      </c>
      <c r="G23" s="35" t="n">
        <v>10.0</v>
      </c>
      <c r="H23" s="35" t="n">
        <v>409575.0</v>
      </c>
      <c r="I23" s="35" t="n">
        <v>10.0</v>
      </c>
      <c r="J23" s="35" t="n">
        <v>10.0</v>
      </c>
      <c r="K23" s="36" t="inlineStr"/>
      <c r="L23" s="37" t="inlineStr">
        <f/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4" s="35" t="n">
        <v>10.0</v>
      </c>
      <c r="G24" s="35" t="n">
        <v>86502.0</v>
      </c>
      <c r="H24" s="35" t="n">
        <v>0.0</v>
      </c>
      <c r="I24" s="35" t="n">
        <v>10.0</v>
      </c>
      <c r="J24" s="35" t="n">
        <v>10.0</v>
      </c>
      <c r="K24" s="36" t="inlineStr"/>
      <c r="L24" s="37" t="inlineStr">
        <f/>
        <is/>
      </c>
      <c r="M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29" t="inlineStr">
        <is/>
      </c>
      <c r="E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5" s="31" t="n">
        <v>1.0342595E7</v>
      </c>
      <c r="G25" s="31" t="n">
        <v>1.0210977E7</v>
      </c>
      <c r="H25" s="31" t="n">
        <v>6011280.0</v>
      </c>
      <c r="I25" s="31" t="n">
        <v>1.0640457E7</v>
      </c>
      <c r="J25" s="31" t="n">
        <v>1.0501197E7</v>
      </c>
      <c r="K25" s="31" t="inlineStr">
        <f>J25-I25</f>
        <is/>
      </c>
      <c r="L25" s="32" t="inlineStr">
        <f>(K25/I25)</f>
        <is/>
      </c>
      <c r="M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GASTOS EN PERSONAL</t>
          </r>
        </is>
      </c>
      <c r="F26" s="35" t="n">
        <v>8655001.0</v>
      </c>
      <c r="G26" s="35" t="n">
        <v>8381378.0</v>
      </c>
      <c r="H26" s="35" t="n">
        <v>4924174.0</v>
      </c>
      <c r="I26" s="35" t="n">
        <v>8904264.0</v>
      </c>
      <c r="J26" s="35" t="n">
        <v>8744689.0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7" s="35" t="n">
        <v>1565305.0</v>
      </c>
      <c r="G27" s="35" t="n">
        <v>1565305.0</v>
      </c>
      <c r="H27" s="35" t="n">
        <v>679053.0</v>
      </c>
      <c r="I27" s="35" t="n">
        <v>1610383.0</v>
      </c>
      <c r="J27" s="35" t="n">
        <v>1630667.0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28" s="35" t="n">
        <v>10.0</v>
      </c>
      <c r="G28" s="35" t="n">
        <v>10.0</v>
      </c>
      <c r="H28" s="35" t="n">
        <v>155469.0</v>
      </c>
      <c r="I28" s="35" t="n">
        <v>10.0</v>
      </c>
      <c r="J28" s="35" t="n">
        <v>10.0</v>
      </c>
      <c r="K28" s="36" t="inlineStr"/>
      <c r="L28" s="37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29" s="35" t="n">
        <v>10.0</v>
      </c>
      <c r="G29" s="35" t="n">
        <v>10.0</v>
      </c>
      <c r="H29" s="35" t="n">
        <v>155469.0</v>
      </c>
      <c r="I29" s="35" t="n">
        <v>10.0</v>
      </c>
      <c r="J29" s="35" t="n">
        <v>10.0</v>
      </c>
      <c r="K29" s="36" t="inlineStr"/>
      <c r="L29" s="37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INTEGROS AL FISCO</t>
          </r>
        </is>
      </c>
      <c r="F30" s="35" t="n">
        <v>109668.0</v>
      </c>
      <c r="G30" s="35" t="n">
        <v>109668.0</v>
      </c>
      <c r="H30" s="35" t="n">
        <v>98267.0</v>
      </c>
      <c r="I30" s="35" t="n">
        <v>112826.0</v>
      </c>
      <c r="J30" s="35" t="n">
        <v>112847.0</v>
      </c>
      <c r="K30" s="35" t="inlineStr">
        <f>J30-I30</f>
        <is/>
      </c>
      <c r="L30" s="37" t="inlineStr">
        <f>(K30/I30)</f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1" s="35" t="n">
        <v>109668.0</v>
      </c>
      <c r="G31" s="35" t="n">
        <v>109668.0</v>
      </c>
      <c r="H31" s="35" t="n">
        <v>98267.0</v>
      </c>
      <c r="I31" s="35" t="n">
        <v>112826.0</v>
      </c>
      <c r="J31" s="35" t="n">
        <v>112847.0</v>
      </c>
      <c r="K31" s="35" t="inlineStr">
        <f>J31-I31</f>
        <is/>
      </c>
      <c r="L31" s="37" t="inlineStr">
        <f>(K31/I31)</f>
        <is/>
      </c>
      <c r="M31" s="3" t="inlineStr"/>
    </row>
    <row r="32" customHeight="1" ht="27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32" s="35" t="n">
        <v>12601.0</v>
      </c>
      <c r="G32" s="35" t="n">
        <v>12601.0</v>
      </c>
      <c r="H32" s="35" t="n">
        <v>12302.0</v>
      </c>
      <c r="I32" s="35" t="n">
        <v>12964.0</v>
      </c>
      <c r="J32" s="35" t="n">
        <v>12964.0</v>
      </c>
      <c r="K32" s="36" t="inlineStr"/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Mobiliario y Otros</t>
          </r>
        </is>
      </c>
      <c r="F33" s="35" t="n">
        <v>0.0</v>
      </c>
      <c r="G33" s="35" t="n">
        <v>0.0</v>
      </c>
      <c r="H33" s="35" t="n">
        <v>0.0</v>
      </c>
      <c r="I33" s="35" t="n">
        <v>0.0</v>
      </c>
      <c r="J33" s="35" t="n">
        <v>5941.0</v>
      </c>
      <c r="K33" s="35" t="inlineStr">
        <f>J33-I33</f>
        <is/>
      </c>
      <c r="L33" s="37" t="inlineStr">
        <f/>
        <is/>
      </c>
      <c r="M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Máquinas y Equipos</t>
          </r>
        </is>
      </c>
      <c r="F34" s="35" t="n">
        <v>0.0</v>
      </c>
      <c r="G34" s="35" t="n">
        <v>0.0</v>
      </c>
      <c r="H34" s="35" t="n">
        <v>0.0</v>
      </c>
      <c r="I34" s="35" t="n">
        <v>0.0</v>
      </c>
      <c r="J34" s="35" t="n">
        <v>3036.0</v>
      </c>
      <c r="K34" s="35" t="inlineStr">
        <f>J34-I34</f>
        <is/>
      </c>
      <c r="L34" s="37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F35" s="35" t="n">
        <v>12601.0</v>
      </c>
      <c r="G35" s="35" t="n">
        <v>12601.0</v>
      </c>
      <c r="H35" s="35" t="n">
        <v>12302.0</v>
      </c>
      <c r="I35" s="35" t="n">
        <v>12964.0</v>
      </c>
      <c r="J35" s="35" t="n">
        <v>3987.0</v>
      </c>
      <c r="K35" s="35" t="inlineStr">
        <f>J35-I35</f>
        <is/>
      </c>
      <c r="L35" s="37" t="inlineStr">
        <f>(K35/I35)</f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SERVICIO DE LA DEUDA</t>
          </r>
        </is>
      </c>
      <c r="F36" s="35" t="n">
        <v>10.0</v>
      </c>
      <c r="G36" s="35" t="n">
        <v>142015.0</v>
      </c>
      <c r="H36" s="35" t="n">
        <v>142015.0</v>
      </c>
      <c r="I36" s="35" t="n">
        <v>10.0</v>
      </c>
      <c r="J36" s="35" t="n">
        <v>10.0</v>
      </c>
      <c r="K36" s="36" t="inlineStr"/>
      <c r="L36" s="37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Deuda Flotante</t>
          </r>
        </is>
      </c>
      <c r="F37" s="35" t="n">
        <v>10.0</v>
      </c>
      <c r="G37" s="35" t="n">
        <v>142015.0</v>
      </c>
      <c r="H37" s="35" t="n">
        <v>142015.0</v>
      </c>
      <c r="I37" s="35" t="n">
        <v>10.0</v>
      </c>
      <c r="J37" s="35" t="n">
        <v>10.0</v>
      </c>
      <c r="K37" s="36" t="inlineStr"/>
      <c r="L37" s="37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SALDO FINAL DE CAJA</t>
          </r>
        </is>
      </c>
      <c r="F38" s="35" t="n">
        <v>0.0</v>
      </c>
      <c r="G38" s="35" t="n">
        <v>0.0</v>
      </c>
      <c r="H38" s="35" t="n">
        <v>0.0</v>
      </c>
      <c r="I38" s="35" t="n">
        <v>0.0</v>
      </c>
      <c r="J38" s="35" t="n">
        <v>10.0</v>
      </c>
      <c r="K38" s="35" t="inlineStr">
        <f>J38-I38</f>
        <is/>
      </c>
      <c r="L38" s="37" t="inlineStr">
        <f/>
        <is/>
      </c>
      <c r="M38" s="3" t="inlineStr"/>
    </row>
    <row r="39" customHeight="1" ht="15">
      <c r="A39" s="36" t="inlineStr"/>
      <c r="B39" s="36" t="inlineStr"/>
      <c r="C39" s="36" t="inlineStr"/>
      <c r="D39" s="36" t="inlineStr"/>
      <c r="E39" s="36" t="inlineStr"/>
      <c r="F39" s="36" t="inlineStr"/>
      <c r="G39" s="36" t="inlineStr"/>
      <c r="H39" s="36" t="inlineStr"/>
      <c r="I39" s="36" t="inlineStr"/>
      <c r="J39" s="36" t="inlineStr"/>
      <c r="K39" s="36" t="inlineStr"/>
      <c r="L39" s="36" t="inlineStr"/>
      <c r="M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8" t="inlineStr"/>
      <c r="M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0" t="inlineStr"/>
      <c r="F42" s="41" t="n">
        <v>1.0232917E7</v>
      </c>
      <c r="G42" s="41" t="n">
        <v>9959294.0</v>
      </c>
      <c r="H42" s="41" t="n">
        <v>5770998.0</v>
      </c>
      <c r="I42" s="41" t="n">
        <v>1.0527621E7</v>
      </c>
      <c r="J42" s="41" t="n">
        <v>1.038833E7</v>
      </c>
      <c r="K42" s="41" t="n">
        <v>-139291.0</v>
      </c>
      <c r="L42" s="42" t="n">
        <v>-0.013231004421606744</v>
      </c>
      <c r="M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44" t="inlineStr"/>
      <c r="K43" s="3" t="inlineStr"/>
      <c r="L43" s="3" t="inlineStr"/>
      <c r="M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  <c r="M4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2:E42"/>
    <mergeCell ref="A43:J43"/>
  </mergeCells>
  <pageMargins left="0.0" right="0.0" top="0.0" bottom="0.0" header="0.0" footer="0.0"/>
  <pageSetup orientation="landscape"/>
  <drawing r:id="rIdDr1"/>
</worksheet>
</file>