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B4C85C5-7572-4571-A346-7D40D5FA6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analitico'!$A$1:$K$47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J38" i="1"/>
  <c r="K38" i="1" s="1"/>
  <c r="J37" i="1"/>
  <c r="K37" i="1" s="1"/>
  <c r="J36" i="1"/>
  <c r="K36" i="1" s="1"/>
  <c r="J33" i="1"/>
  <c r="K33" i="1" s="1"/>
  <c r="J32" i="1"/>
  <c r="K32" i="1" s="1"/>
  <c r="J30" i="1"/>
  <c r="K30" i="1" s="1"/>
  <c r="J29" i="1"/>
  <c r="K29" i="1" s="1"/>
  <c r="J28" i="1"/>
  <c r="K28" i="1" s="1"/>
  <c r="J27" i="1"/>
  <c r="K27" i="1" s="1"/>
  <c r="J22" i="1"/>
  <c r="K22" i="1" s="1"/>
  <c r="J21" i="1"/>
  <c r="K21" i="1" s="1"/>
  <c r="J19" i="1"/>
  <c r="J18" i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<sst xmlns="http://schemas.openxmlformats.org/spreadsheetml/2006/main" count="188" uniqueCount="90">
  <si>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</si>
  <si>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</si>
  <si>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</si>
  <si>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</si>
  <si>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</si>
  <si>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</si>
  <si>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</si>
  <si>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</si>
  <si>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</si>
  <si>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LA NIÑEZ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</si>
  <si>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</si>
  <si>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10</t>
    </r>
  </si>
  <si>
    <r>
      <rPr>
        <sz val="10"/>
        <rFont val="Times New Roman"/>
      </rPr>
      <t>Programa:</t>
    </r>
  </si>
  <si>
    <r>
      <rPr>
        <sz val="10"/>
        <rFont val="Times New Roman"/>
      </rPr>
      <t>SISTEMA DE PROTECCIÓN INTEGRAL A LA INFANCIA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</si>
  <si>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</si>
  <si>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</si>
  <si>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</si>
  <si>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</si>
  <si>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</si>
  <si>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</si>
  <si>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</si>
  <si>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</si>
  <si>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</si>
  <si>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</si>
  <si>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</si>
  <si>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</si>
  <si>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</si>
  <si>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</si>
  <si>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</si>
  <si>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</si>
  <si>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</si>
  <si>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</si>
  <si>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</si>
  <si>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</si>
  <si>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</si>
  <si>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</si>
  <si>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</si>
  <si>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</si>
  <si>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</si>
  <si>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</si>
  <si>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</si>
  <si>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</si>
  <si>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</si>
  <si>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</si>
  <si>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</si>
  <si>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</si>
  <si>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</si>
  <si>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</si>
  <si>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</si>
  <si>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</si>
  <si>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</si>
  <si>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</si>
  <si>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</si>
  <si>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</si>
  <si>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</si>
  <si>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</si>
  <si>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</si>
  <si>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Programa de Apoyo al Desarrollo Biopsicosocial - Ministerio de Salud</t>
    </r>
  </si>
  <si>
    <r>
      <rPr>
        <sz val="10"/>
        <rFont val="Times New Roman"/>
      </rPr>
      <t>002</t>
    </r>
  </si>
  <si>
    <r>
      <rPr>
        <sz val="10"/>
        <rFont val="Times New Roman"/>
      </rPr>
      <t>Programa de Apoyo al Recién Nacido - Ministerio de Salud</t>
    </r>
  </si>
  <si>
    <r>
      <rPr>
        <sz val="10"/>
        <rFont val="Times New Roman"/>
      </rPr>
      <t>007</t>
    </r>
  </si>
  <si>
    <r>
      <rPr>
        <sz val="10"/>
        <rFont val="Times New Roman"/>
      </rPr>
      <t>Programa de Apoyo a la Salud Mental Infantil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</si>
  <si>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</si>
  <si>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</si>
  <si>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Fondo de Intervenciones de Apoyo al Desarrollo Infantil</t>
    </r>
  </si>
  <si>
    <r>
      <rPr>
        <sz val="10"/>
        <rFont val="Times New Roman"/>
      </rPr>
      <t>Crecer en Comunidad</t>
    </r>
  </si>
  <si>
    <r>
      <rPr>
        <sz val="10"/>
        <rFont val="Times New Roman"/>
      </rPr>
      <t>004</t>
    </r>
  </si>
  <si>
    <r>
      <rPr>
        <sz val="10"/>
        <rFont val="Times New Roman"/>
      </rPr>
      <t>Oficina Local de la Niñez</t>
    </r>
  </si>
  <si>
    <r>
      <rPr>
        <sz val="10"/>
        <rFont val="Times New Roman"/>
      </rPr>
      <t>005</t>
    </r>
  </si>
  <si>
    <r>
      <rPr>
        <sz val="10"/>
        <rFont val="Times New Roman"/>
      </rPr>
      <t>Programa Diagnóstico de Vulnerabilidad en Pre-escolares</t>
    </r>
  </si>
  <si>
    <r>
      <rPr>
        <sz val="10"/>
        <rFont val="Times New Roman"/>
      </rPr>
      <t>353</t>
    </r>
  </si>
  <si>
    <r>
      <rPr>
        <sz val="10"/>
        <rFont val="Times New Roman"/>
      </rPr>
      <t>Ayudas Técnicas Chile Crece Contigo</t>
    </r>
  </si>
  <si>
    <r>
      <rPr>
        <sz val="10"/>
        <rFont val="Times New Roman"/>
      </rPr>
      <t>986</t>
    </r>
  </si>
  <si>
    <r>
      <rPr>
        <sz val="10"/>
        <rFont val="Times New Roman"/>
      </rPr>
      <t>Programa de Apoyo a Niños(as) y Adolescentes con un Adulto Significativo Privado de Libertad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</si>
  <si>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</si>
  <si>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Fono Infancia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</si>
  <si>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</si>
  <si>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Apoyo a la Implementación de Oficinas Locales de la Niñez</t>
    </r>
  </si>
  <si>
    <r>
      <rPr>
        <sz val="10"/>
        <rFont val="Times New Roman"/>
      </rPr>
      <t>Programa Educativo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</si>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</sst>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0" fontId="0" fillId="35" borderId="14" xfId="0" applyFill="1" applyBorder="1" applyAlignment="1" applyProtection="1">
      <alignment wrapText="1"/>
      <protection locked="0"/>
    </xf>
    <xf numFmtId="164" fontId="3" fillId="36" borderId="14" xfId="0" applyNumberFormat="1" applyFont="1" applyFill="1" applyBorder="1" applyAlignment="1">
      <alignment horizontal="right" vertical="top" wrapText="1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7"/>
  <sheetViews>
    <sheetView tabSelected="1" view="pageBreakPreview" zoomScale="60" zoomScaleNormal="100" workbookViewId="0">
      <selection activeCell="A31" sqref="A31:K3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1"/>
    </row>
    <row r="2" spans="1:12" ht="17.100000000000001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1"/>
    </row>
    <row r="3" spans="1:12" ht="15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50" t="s">
        <v>4</v>
      </c>
      <c r="B5" s="51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0" t="s">
        <v>8</v>
      </c>
      <c r="B6" s="41"/>
      <c r="C6" s="42" t="s">
        <v>9</v>
      </c>
      <c r="D6" s="43"/>
      <c r="E6" s="43"/>
      <c r="F6" s="4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4" t="s">
        <v>12</v>
      </c>
      <c r="B7" s="45"/>
      <c r="C7" s="46" t="s">
        <v>13</v>
      </c>
      <c r="D7" s="47"/>
      <c r="E7" s="47"/>
      <c r="F7" s="4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8" t="s">
        <v>17</v>
      </c>
      <c r="B9" s="48" t="s">
        <v>18</v>
      </c>
      <c r="C9" s="48" t="s">
        <v>19</v>
      </c>
      <c r="D9" s="4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49"/>
      <c r="B10" s="49"/>
      <c r="C10" s="49"/>
      <c r="D10" s="4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2" t="s">
        <v>32</v>
      </c>
      <c r="K10" s="32" t="s">
        <v>33</v>
      </c>
      <c r="L10" s="1"/>
    </row>
    <row r="11" spans="1:12" ht="30" customHeight="1" x14ac:dyDescent="0.25">
      <c r="A11" s="49"/>
      <c r="B11" s="49"/>
      <c r="C11" s="49"/>
      <c r="D11" s="4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33"/>
      <c r="K11" s="33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104834878</v>
      </c>
      <c r="F12" s="12">
        <v>107926994</v>
      </c>
      <c r="G12" s="12">
        <v>76731387</v>
      </c>
      <c r="H12" s="12">
        <v>107854123</v>
      </c>
      <c r="I12" s="12">
        <v>115697524</v>
      </c>
      <c r="J12" s="12">
        <f>I12-H12</f>
        <v>7843401</v>
      </c>
      <c r="K12" s="13">
        <f>(J12/H12)</f>
        <v>7.27223103005529E-2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20</v>
      </c>
      <c r="F13" s="16">
        <v>20</v>
      </c>
      <c r="G13" s="16">
        <v>5605</v>
      </c>
      <c r="H13" s="16">
        <v>20</v>
      </c>
      <c r="I13" s="16">
        <v>20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10</v>
      </c>
      <c r="F14" s="16">
        <v>10</v>
      </c>
      <c r="G14" s="16">
        <v>4039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41</v>
      </c>
      <c r="C15" s="14" t="s">
        <v>36</v>
      </c>
      <c r="D15" s="15" t="s">
        <v>42</v>
      </c>
      <c r="E15" s="16">
        <v>10</v>
      </c>
      <c r="F15" s="16">
        <v>10</v>
      </c>
      <c r="G15" s="16">
        <v>1566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104834848</v>
      </c>
      <c r="F16" s="16">
        <v>107765145</v>
      </c>
      <c r="G16" s="16">
        <v>76646569</v>
      </c>
      <c r="H16" s="16">
        <v>107854093</v>
      </c>
      <c r="I16" s="16">
        <v>115697484</v>
      </c>
      <c r="J16" s="16">
        <f>I16-H16</f>
        <v>7843391</v>
      </c>
      <c r="K16" s="18">
        <f>(J16/H16)</f>
        <v>7.2722237810668902E-2</v>
      </c>
      <c r="L16" s="1"/>
    </row>
    <row r="17" spans="1:12" ht="15" customHeight="1" x14ac:dyDescent="0.25">
      <c r="A17" s="14" t="s">
        <v>36</v>
      </c>
      <c r="B17" s="14" t="s">
        <v>45</v>
      </c>
      <c r="C17" s="14" t="s">
        <v>36</v>
      </c>
      <c r="D17" s="15" t="s">
        <v>46</v>
      </c>
      <c r="E17" s="16">
        <v>104834848</v>
      </c>
      <c r="F17" s="16">
        <v>107765145</v>
      </c>
      <c r="G17" s="16">
        <v>76646569</v>
      </c>
      <c r="H17" s="16">
        <v>107854093</v>
      </c>
      <c r="I17" s="16">
        <v>115697484</v>
      </c>
      <c r="J17" s="16">
        <f>I17-H17</f>
        <v>7843391</v>
      </c>
      <c r="K17" s="18">
        <f>(J17/H17)</f>
        <v>7.2722237810668902E-2</v>
      </c>
      <c r="L17" s="1"/>
    </row>
    <row r="18" spans="1:12" ht="15" customHeight="1" x14ac:dyDescent="0.25">
      <c r="A18" s="14" t="s">
        <v>47</v>
      </c>
      <c r="B18" s="14" t="s">
        <v>36</v>
      </c>
      <c r="C18" s="14" t="s">
        <v>36</v>
      </c>
      <c r="D18" s="15" t="s">
        <v>48</v>
      </c>
      <c r="E18" s="16">
        <v>0</v>
      </c>
      <c r="F18" s="16">
        <v>20</v>
      </c>
      <c r="G18" s="16">
        <v>79213</v>
      </c>
      <c r="H18" s="16">
        <v>0</v>
      </c>
      <c r="I18" s="16">
        <v>10</v>
      </c>
      <c r="J18" s="16">
        <f>I18-H18</f>
        <v>10</v>
      </c>
      <c r="K18" s="18" t="s">
        <v>36</v>
      </c>
      <c r="L18" s="1"/>
    </row>
    <row r="19" spans="1:12" ht="15" customHeight="1" x14ac:dyDescent="0.25">
      <c r="A19" s="14" t="s">
        <v>36</v>
      </c>
      <c r="B19" s="14" t="s">
        <v>11</v>
      </c>
      <c r="C19" s="14" t="s">
        <v>36</v>
      </c>
      <c r="D19" s="15" t="s">
        <v>49</v>
      </c>
      <c r="E19" s="16">
        <v>0</v>
      </c>
      <c r="F19" s="16">
        <v>20</v>
      </c>
      <c r="G19" s="16">
        <v>79213</v>
      </c>
      <c r="H19" s="16">
        <v>0</v>
      </c>
      <c r="I19" s="16">
        <v>10</v>
      </c>
      <c r="J19" s="16">
        <f>I19-H19</f>
        <v>10</v>
      </c>
      <c r="K19" s="18" t="s">
        <v>36</v>
      </c>
      <c r="L19" s="1"/>
    </row>
    <row r="20" spans="1:12" ht="15" customHeight="1" x14ac:dyDescent="0.25">
      <c r="A20" s="14" t="s">
        <v>50</v>
      </c>
      <c r="B20" s="14" t="s">
        <v>36</v>
      </c>
      <c r="C20" s="14" t="s">
        <v>36</v>
      </c>
      <c r="D20" s="15" t="s">
        <v>51</v>
      </c>
      <c r="E20" s="16">
        <v>10</v>
      </c>
      <c r="F20" s="16">
        <v>161809</v>
      </c>
      <c r="G20" s="16">
        <v>0</v>
      </c>
      <c r="H20" s="16">
        <v>10</v>
      </c>
      <c r="I20" s="16">
        <v>10</v>
      </c>
      <c r="J20" s="17"/>
      <c r="K20" s="18" t="s">
        <v>36</v>
      </c>
      <c r="L20" s="1"/>
    </row>
    <row r="21" spans="1:12" ht="15" customHeight="1" x14ac:dyDescent="0.25">
      <c r="A21" s="10" t="s">
        <v>36</v>
      </c>
      <c r="B21" s="10" t="s">
        <v>36</v>
      </c>
      <c r="C21" s="10" t="s">
        <v>36</v>
      </c>
      <c r="D21" s="11" t="s">
        <v>52</v>
      </c>
      <c r="E21" s="12">
        <v>104834878</v>
      </c>
      <c r="F21" s="12">
        <v>107926994</v>
      </c>
      <c r="G21" s="12">
        <v>76831529</v>
      </c>
      <c r="H21" s="12">
        <v>107854123</v>
      </c>
      <c r="I21" s="12">
        <v>115697524</v>
      </c>
      <c r="J21" s="12">
        <f>I21-H21</f>
        <v>7843401</v>
      </c>
      <c r="K21" s="13">
        <f>(J21/H21)</f>
        <v>7.27223103005529E-2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104834858</v>
      </c>
      <c r="F22" s="16">
        <v>104303318</v>
      </c>
      <c r="G22" s="16">
        <v>73011751</v>
      </c>
      <c r="H22" s="16">
        <v>107854103</v>
      </c>
      <c r="I22" s="16">
        <v>115697494</v>
      </c>
      <c r="J22" s="16">
        <f>I22-H22</f>
        <v>7843391</v>
      </c>
      <c r="K22" s="18">
        <f>(J22/H22)</f>
        <v>7.2722231068019727E-2</v>
      </c>
      <c r="L22" s="1"/>
    </row>
    <row r="23" spans="1:12" ht="15" customHeight="1" x14ac:dyDescent="0.25">
      <c r="A23" s="14" t="s">
        <v>36</v>
      </c>
      <c r="B23" s="14" t="s">
        <v>15</v>
      </c>
      <c r="C23" s="14" t="s">
        <v>36</v>
      </c>
      <c r="D23" s="15" t="s">
        <v>55</v>
      </c>
      <c r="E23" s="16">
        <v>46081338</v>
      </c>
      <c r="F23" s="16">
        <v>46081338</v>
      </c>
      <c r="G23" s="16">
        <v>33717218</v>
      </c>
      <c r="H23" s="16">
        <v>47408480</v>
      </c>
      <c r="I23" s="16">
        <v>47408480</v>
      </c>
      <c r="J23" s="17"/>
      <c r="K23" s="18" t="s">
        <v>36</v>
      </c>
      <c r="L23" s="1"/>
    </row>
    <row r="24" spans="1:12" ht="27" customHeight="1" x14ac:dyDescent="0.25">
      <c r="A24" s="14" t="s">
        <v>36</v>
      </c>
      <c r="B24" s="14" t="s">
        <v>36</v>
      </c>
      <c r="C24" s="14" t="s">
        <v>56</v>
      </c>
      <c r="D24" s="15" t="s">
        <v>57</v>
      </c>
      <c r="E24" s="16">
        <v>24728242</v>
      </c>
      <c r="F24" s="16">
        <v>24728242</v>
      </c>
      <c r="G24" s="16">
        <v>12364121</v>
      </c>
      <c r="H24" s="16">
        <v>25440415</v>
      </c>
      <c r="I24" s="16">
        <v>25440415</v>
      </c>
      <c r="J24" s="17"/>
      <c r="K24" s="18" t="s">
        <v>36</v>
      </c>
      <c r="L24" s="1"/>
    </row>
    <row r="25" spans="1:12" ht="27" customHeight="1" x14ac:dyDescent="0.25">
      <c r="A25" s="14" t="s">
        <v>36</v>
      </c>
      <c r="B25" s="14" t="s">
        <v>36</v>
      </c>
      <c r="C25" s="14" t="s">
        <v>58</v>
      </c>
      <c r="D25" s="15" t="s">
        <v>59</v>
      </c>
      <c r="E25" s="16">
        <v>15829947</v>
      </c>
      <c r="F25" s="16">
        <v>15829947</v>
      </c>
      <c r="G25" s="16">
        <v>15829948</v>
      </c>
      <c r="H25" s="16">
        <v>16285849</v>
      </c>
      <c r="I25" s="16">
        <v>16285849</v>
      </c>
      <c r="J25" s="17"/>
      <c r="K25" s="18" t="s">
        <v>36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60</v>
      </c>
      <c r="D26" s="15" t="s">
        <v>61</v>
      </c>
      <c r="E26" s="16">
        <v>5523149</v>
      </c>
      <c r="F26" s="16">
        <v>5523149</v>
      </c>
      <c r="G26" s="16">
        <v>5523149</v>
      </c>
      <c r="H26" s="16">
        <v>5682216</v>
      </c>
      <c r="I26" s="16">
        <v>5682216</v>
      </c>
      <c r="J26" s="17"/>
      <c r="K26" s="18" t="s">
        <v>36</v>
      </c>
      <c r="L26" s="1"/>
    </row>
    <row r="27" spans="1:12" ht="15" customHeight="1" x14ac:dyDescent="0.25">
      <c r="A27" s="14" t="s">
        <v>36</v>
      </c>
      <c r="B27" s="14" t="s">
        <v>62</v>
      </c>
      <c r="C27" s="14" t="s">
        <v>36</v>
      </c>
      <c r="D27" s="15" t="s">
        <v>63</v>
      </c>
      <c r="E27" s="16">
        <v>54982400</v>
      </c>
      <c r="F27" s="16">
        <v>54450860</v>
      </c>
      <c r="G27" s="16">
        <v>38632721</v>
      </c>
      <c r="H27" s="16">
        <v>56565894</v>
      </c>
      <c r="I27" s="16">
        <v>65008702</v>
      </c>
      <c r="J27" s="16">
        <f>I27-H27</f>
        <v>8442808</v>
      </c>
      <c r="K27" s="18">
        <f>(J27/H27)</f>
        <v>0.149256157782992</v>
      </c>
      <c r="L27" s="1"/>
    </row>
    <row r="28" spans="1:12" ht="27" customHeight="1" x14ac:dyDescent="0.25">
      <c r="A28" s="14" t="s">
        <v>36</v>
      </c>
      <c r="B28" s="14" t="s">
        <v>36</v>
      </c>
      <c r="C28" s="14" t="s">
        <v>56</v>
      </c>
      <c r="D28" s="15" t="s">
        <v>64</v>
      </c>
      <c r="E28" s="16">
        <v>3855961</v>
      </c>
      <c r="F28" s="16">
        <v>3855961</v>
      </c>
      <c r="G28" s="16">
        <v>3547985</v>
      </c>
      <c r="H28" s="16">
        <v>3967013</v>
      </c>
      <c r="I28" s="16">
        <v>10499955</v>
      </c>
      <c r="J28" s="16">
        <f>I28-H28</f>
        <v>6532942</v>
      </c>
      <c r="K28" s="18">
        <f>(J28/H28)</f>
        <v>1.6468163830065594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58</v>
      </c>
      <c r="D29" s="15" t="s">
        <v>65</v>
      </c>
      <c r="E29" s="16">
        <v>1992279</v>
      </c>
      <c r="F29" s="16">
        <v>1992279</v>
      </c>
      <c r="G29" s="16">
        <v>0</v>
      </c>
      <c r="H29" s="16">
        <v>2049657</v>
      </c>
      <c r="I29" s="16">
        <v>0</v>
      </c>
      <c r="J29" s="16">
        <f>I29-H29</f>
        <v>-2049657</v>
      </c>
      <c r="K29" s="18">
        <f>(J29/H29)</f>
        <v>-1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66</v>
      </c>
      <c r="D30" s="15" t="s">
        <v>67</v>
      </c>
      <c r="E30" s="16">
        <v>40790484</v>
      </c>
      <c r="F30" s="16">
        <v>40230388</v>
      </c>
      <c r="G30" s="16">
        <v>29728429</v>
      </c>
      <c r="H30" s="16">
        <v>41965250</v>
      </c>
      <c r="I30" s="16">
        <v>44455053</v>
      </c>
      <c r="J30" s="16">
        <f>I30-H30</f>
        <v>2489803</v>
      </c>
      <c r="K30" s="18">
        <f>(J30/H30)</f>
        <v>5.9330112414438134E-2</v>
      </c>
      <c r="L30" s="1"/>
    </row>
    <row r="31" spans="1:12" ht="27" customHeight="1" x14ac:dyDescent="0.25">
      <c r="A31" s="14" t="s">
        <v>36</v>
      </c>
      <c r="B31" s="14" t="s">
        <v>36</v>
      </c>
      <c r="C31" s="14" t="s">
        <v>68</v>
      </c>
      <c r="D31" s="15" t="s">
        <v>69</v>
      </c>
      <c r="E31" s="16">
        <v>75428</v>
      </c>
      <c r="F31" s="16">
        <v>75428</v>
      </c>
      <c r="G31" s="16">
        <v>75428</v>
      </c>
      <c r="H31" s="16">
        <v>77600</v>
      </c>
      <c r="I31" s="16">
        <v>77600</v>
      </c>
      <c r="J31" s="17"/>
      <c r="K31" s="18" t="s">
        <v>36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70</v>
      </c>
      <c r="D32" s="15" t="s">
        <v>71</v>
      </c>
      <c r="E32" s="16">
        <v>1190475</v>
      </c>
      <c r="F32" s="16">
        <v>1190475</v>
      </c>
      <c r="G32" s="16">
        <v>1190475</v>
      </c>
      <c r="H32" s="16">
        <v>1224761</v>
      </c>
      <c r="I32" s="16">
        <v>2767961</v>
      </c>
      <c r="J32" s="16">
        <f>I32-H32</f>
        <v>1543200</v>
      </c>
      <c r="K32" s="18">
        <f>(J32/H32)</f>
        <v>1.2600009307938447</v>
      </c>
      <c r="L32" s="1"/>
    </row>
    <row r="33" spans="1:12" ht="27" customHeight="1" x14ac:dyDescent="0.25">
      <c r="A33" s="21" t="s">
        <v>36</v>
      </c>
      <c r="B33" s="21" t="s">
        <v>36</v>
      </c>
      <c r="C33" s="21" t="s">
        <v>72</v>
      </c>
      <c r="D33" s="22" t="s">
        <v>73</v>
      </c>
      <c r="E33" s="23">
        <v>7077773</v>
      </c>
      <c r="F33" s="23">
        <v>7106329</v>
      </c>
      <c r="G33" s="23">
        <v>4090404</v>
      </c>
      <c r="H33" s="23">
        <v>7281613</v>
      </c>
      <c r="I33" s="23">
        <v>7208133</v>
      </c>
      <c r="J33" s="23">
        <f>I33-H33</f>
        <v>-73480</v>
      </c>
      <c r="K33" s="24">
        <f>(J33/H33)</f>
        <v>-1.0091170733737154E-2</v>
      </c>
      <c r="L33" s="1"/>
    </row>
    <row r="34" spans="1:12" ht="27" customHeight="1" x14ac:dyDescent="0.25">
      <c r="A34" s="25" t="s">
        <v>36</v>
      </c>
      <c r="B34" s="25" t="s">
        <v>38</v>
      </c>
      <c r="C34" s="25" t="s">
        <v>36</v>
      </c>
      <c r="D34" s="26" t="s">
        <v>74</v>
      </c>
      <c r="E34" s="27">
        <v>591874</v>
      </c>
      <c r="F34" s="27">
        <v>591874</v>
      </c>
      <c r="G34" s="27">
        <v>0</v>
      </c>
      <c r="H34" s="27">
        <v>608920</v>
      </c>
      <c r="I34" s="27">
        <v>608920</v>
      </c>
      <c r="J34" s="28"/>
      <c r="K34" s="29" t="s">
        <v>36</v>
      </c>
      <c r="L34" s="1"/>
    </row>
    <row r="35" spans="1:12" ht="15" customHeight="1" x14ac:dyDescent="0.25">
      <c r="A35" s="14" t="s">
        <v>36</v>
      </c>
      <c r="B35" s="14" t="s">
        <v>36</v>
      </c>
      <c r="C35" s="14" t="s">
        <v>56</v>
      </c>
      <c r="D35" s="15" t="s">
        <v>75</v>
      </c>
      <c r="E35" s="16">
        <v>591874</v>
      </c>
      <c r="F35" s="16">
        <v>591874</v>
      </c>
      <c r="G35" s="16">
        <v>0</v>
      </c>
      <c r="H35" s="16">
        <v>608920</v>
      </c>
      <c r="I35" s="16">
        <v>608920</v>
      </c>
      <c r="J35" s="17"/>
      <c r="K35" s="18" t="s">
        <v>36</v>
      </c>
      <c r="L35" s="1"/>
    </row>
    <row r="36" spans="1:12" ht="15" customHeight="1" x14ac:dyDescent="0.25">
      <c r="A36" s="14" t="s">
        <v>36</v>
      </c>
      <c r="B36" s="14" t="s">
        <v>43</v>
      </c>
      <c r="C36" s="14" t="s">
        <v>36</v>
      </c>
      <c r="D36" s="15" t="s">
        <v>76</v>
      </c>
      <c r="E36" s="16">
        <v>3179246</v>
      </c>
      <c r="F36" s="16">
        <v>3179246</v>
      </c>
      <c r="G36" s="16">
        <v>661812</v>
      </c>
      <c r="H36" s="16">
        <v>3270809</v>
      </c>
      <c r="I36" s="16">
        <v>2671392</v>
      </c>
      <c r="J36" s="16">
        <f>I36-H36</f>
        <v>-599417</v>
      </c>
      <c r="K36" s="18">
        <f>(J36/H36)</f>
        <v>-0.18326261178809281</v>
      </c>
      <c r="L36" s="1"/>
    </row>
    <row r="37" spans="1:12" ht="27" customHeight="1" x14ac:dyDescent="0.25">
      <c r="A37" s="14" t="s">
        <v>36</v>
      </c>
      <c r="B37" s="14" t="s">
        <v>36</v>
      </c>
      <c r="C37" s="14" t="s">
        <v>56</v>
      </c>
      <c r="D37" s="15" t="s">
        <v>77</v>
      </c>
      <c r="E37" s="16">
        <v>749158</v>
      </c>
      <c r="F37" s="16">
        <v>749158</v>
      </c>
      <c r="G37" s="16">
        <v>175265</v>
      </c>
      <c r="H37" s="16">
        <v>770734</v>
      </c>
      <c r="I37" s="16">
        <v>537170</v>
      </c>
      <c r="J37" s="16">
        <f>I37-H37</f>
        <v>-233564</v>
      </c>
      <c r="K37" s="18">
        <f>(J37/H37)</f>
        <v>-0.30304099728310935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58</v>
      </c>
      <c r="D38" s="15" t="s">
        <v>78</v>
      </c>
      <c r="E38" s="16">
        <v>2430088</v>
      </c>
      <c r="F38" s="16">
        <v>2430088</v>
      </c>
      <c r="G38" s="16">
        <v>486547</v>
      </c>
      <c r="H38" s="16">
        <v>2500075</v>
      </c>
      <c r="I38" s="16">
        <v>2134222</v>
      </c>
      <c r="J38" s="16">
        <f>I38-H38</f>
        <v>-365853</v>
      </c>
      <c r="K38" s="18">
        <f>(J38/H38)</f>
        <v>-0.14633680989570313</v>
      </c>
      <c r="L38" s="1"/>
    </row>
    <row r="39" spans="1:12" ht="15" customHeight="1" x14ac:dyDescent="0.25">
      <c r="A39" s="14" t="s">
        <v>79</v>
      </c>
      <c r="B39" s="14" t="s">
        <v>36</v>
      </c>
      <c r="C39" s="14" t="s">
        <v>36</v>
      </c>
      <c r="D39" s="15" t="s">
        <v>80</v>
      </c>
      <c r="E39" s="16">
        <v>10</v>
      </c>
      <c r="F39" s="16">
        <v>10</v>
      </c>
      <c r="G39" s="16">
        <v>196112</v>
      </c>
      <c r="H39" s="16">
        <v>10</v>
      </c>
      <c r="I39" s="16">
        <v>10</v>
      </c>
      <c r="J39" s="17"/>
      <c r="K39" s="18" t="s">
        <v>36</v>
      </c>
      <c r="L39" s="1"/>
    </row>
    <row r="40" spans="1:12" ht="15" customHeight="1" x14ac:dyDescent="0.25">
      <c r="A40" s="14" t="s">
        <v>36</v>
      </c>
      <c r="B40" s="14" t="s">
        <v>41</v>
      </c>
      <c r="C40" s="14" t="s">
        <v>36</v>
      </c>
      <c r="D40" s="15" t="s">
        <v>81</v>
      </c>
      <c r="E40" s="16">
        <v>10</v>
      </c>
      <c r="F40" s="16">
        <v>10</v>
      </c>
      <c r="G40" s="16">
        <v>196112</v>
      </c>
      <c r="H40" s="16">
        <v>10</v>
      </c>
      <c r="I40" s="16">
        <v>10</v>
      </c>
      <c r="J40" s="17"/>
      <c r="K40" s="18" t="s">
        <v>36</v>
      </c>
      <c r="L40" s="1"/>
    </row>
    <row r="41" spans="1:12" ht="15" customHeight="1" x14ac:dyDescent="0.25">
      <c r="A41" s="14" t="s">
        <v>82</v>
      </c>
      <c r="B41" s="14" t="s">
        <v>36</v>
      </c>
      <c r="C41" s="14" t="s">
        <v>36</v>
      </c>
      <c r="D41" s="15" t="s">
        <v>83</v>
      </c>
      <c r="E41" s="16">
        <v>10</v>
      </c>
      <c r="F41" s="16">
        <v>3623666</v>
      </c>
      <c r="G41" s="16">
        <v>3623666</v>
      </c>
      <c r="H41" s="16">
        <v>10</v>
      </c>
      <c r="I41" s="16">
        <v>10</v>
      </c>
      <c r="J41" s="17"/>
      <c r="K41" s="18" t="s">
        <v>36</v>
      </c>
      <c r="L41" s="1"/>
    </row>
    <row r="42" spans="1:12" ht="15" customHeight="1" x14ac:dyDescent="0.25">
      <c r="A42" s="14" t="s">
        <v>36</v>
      </c>
      <c r="B42" s="14" t="s">
        <v>84</v>
      </c>
      <c r="C42" s="14" t="s">
        <v>36</v>
      </c>
      <c r="D42" s="15" t="s">
        <v>85</v>
      </c>
      <c r="E42" s="16">
        <v>10</v>
      </c>
      <c r="F42" s="16">
        <v>3623666</v>
      </c>
      <c r="G42" s="16">
        <v>3623666</v>
      </c>
      <c r="H42" s="16">
        <v>10</v>
      </c>
      <c r="I42" s="16">
        <v>10</v>
      </c>
      <c r="J42" s="17"/>
      <c r="K42" s="18" t="s">
        <v>36</v>
      </c>
      <c r="L42" s="1"/>
    </row>
    <row r="43" spans="1:12" ht="15" customHeight="1" x14ac:dyDescent="0.25">
      <c r="A43" s="21" t="s">
        <v>86</v>
      </c>
      <c r="B43" s="21" t="s">
        <v>36</v>
      </c>
      <c r="C43" s="21" t="s">
        <v>36</v>
      </c>
      <c r="D43" s="22" t="s">
        <v>87</v>
      </c>
      <c r="E43" s="23">
        <v>0</v>
      </c>
      <c r="F43" s="23">
        <v>0</v>
      </c>
      <c r="G43" s="23">
        <v>0</v>
      </c>
      <c r="H43" s="23">
        <v>0</v>
      </c>
      <c r="I43" s="23">
        <v>10</v>
      </c>
      <c r="J43" s="23">
        <f>I43-H43</f>
        <v>10</v>
      </c>
      <c r="K43" s="24" t="s">
        <v>36</v>
      </c>
      <c r="L43" s="1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34" t="s">
        <v>88</v>
      </c>
      <c r="B45" s="35"/>
      <c r="C45" s="35"/>
      <c r="D45" s="35"/>
      <c r="E45" s="19">
        <v>104834858</v>
      </c>
      <c r="F45" s="19">
        <v>104303318</v>
      </c>
      <c r="G45" s="19">
        <v>73011751</v>
      </c>
      <c r="H45" s="19">
        <v>107854103</v>
      </c>
      <c r="I45" s="19">
        <v>115697494</v>
      </c>
      <c r="J45" s="19">
        <v>7843391</v>
      </c>
      <c r="K45" s="20">
        <v>7.2722231068019727E-2</v>
      </c>
      <c r="L45" s="1"/>
    </row>
    <row r="46" spans="1:12" ht="15" customHeight="1" x14ac:dyDescent="0.25">
      <c r="A46" s="36" t="s">
        <v>89</v>
      </c>
      <c r="B46" s="37"/>
      <c r="C46" s="37"/>
      <c r="D46" s="37"/>
      <c r="E46" s="37"/>
      <c r="F46" s="37"/>
      <c r="G46" s="37"/>
      <c r="H46" s="37"/>
      <c r="I46" s="37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7">
    <mergeCell ref="A1:K1"/>
    <mergeCell ref="A2:K2"/>
    <mergeCell ref="A3:K3"/>
    <mergeCell ref="A6:B6"/>
    <mergeCell ref="C6:F6"/>
    <mergeCell ref="A5:B5"/>
    <mergeCell ref="C5:F5"/>
    <mergeCell ref="J10:J11"/>
    <mergeCell ref="K10:K11"/>
    <mergeCell ref="A45:D45"/>
    <mergeCell ref="A46:I46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2026-09-30T15:47:16Z</dcterms:modified>
</cp:coreProperties>
</file>