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0AA2269-F870-4215-9D56-808DDD3F3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analitico'!$A$1:$K$55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47" i="1"/>
  <c r="K47" i="1" s="1"/>
  <c r="J46" i="1"/>
  <c r="K46" i="1" s="1"/>
  <c r="J43" i="1"/>
  <c r="K43" i="1" s="1"/>
  <c r="J42" i="1"/>
  <c r="K42" i="1" s="1"/>
  <c r="J41" i="1"/>
  <c r="J38" i="1"/>
  <c r="K38" i="1" s="1"/>
  <c r="J37" i="1"/>
  <c r="K37" i="1" s="1"/>
  <c r="J36" i="1"/>
  <c r="K36" i="1" s="1"/>
  <c r="J35" i="1"/>
  <c r="K35" i="1" s="1"/>
  <c r="J32" i="1"/>
  <c r="K32" i="1" s="1"/>
  <c r="J28" i="1"/>
  <c r="K28" i="1" s="1"/>
  <c r="J27" i="1"/>
  <c r="K27" i="1" s="1"/>
  <c r="J23" i="1"/>
  <c r="K23" i="1" s="1"/>
  <c r="J22" i="1"/>
  <c r="K22" i="1" s="1"/>
  <c r="J16" i="1"/>
  <c r="K16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<sst xmlns="http://schemas.openxmlformats.org/spreadsheetml/2006/main" count="223" uniqueCount="100">
  <si>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</si>
  <si>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</si>
  <si>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</si>
  <si>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</si>
  <si>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</si>
  <si>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</si>
  <si>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</si>
  <si>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</si>
  <si>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</si>
  <si>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LA DISCAPACIDAD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</si>
  <si>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</si>
  <si>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07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</si>
  <si>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</si>
  <si>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</si>
  <si>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</si>
  <si>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</si>
  <si>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</si>
  <si>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</si>
  <si>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</si>
  <si>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</si>
  <si>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</si>
  <si>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</si>
  <si>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</si>
  <si>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</si>
  <si>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</si>
  <si>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</si>
  <si>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</si>
  <si>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</si>
  <si>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</si>
  <si>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</si>
  <si>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</si>
  <si>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</si>
  <si>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</si>
  <si>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</si>
  <si>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</si>
  <si>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</si>
  <si>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</si>
  <si>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</si>
  <si>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</si>
  <si>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</si>
  <si>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</si>
  <si>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</si>
  <si>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Ley N° 20.595 y Sistema Chile Solidario</t>
    </r>
  </si>
  <si>
    <r>
      <rPr>
        <sz val="10"/>
        <rFont val="Times New Roman"/>
      </rPr>
      <t>003</t>
    </r>
  </si>
  <si>
    <r>
      <rPr>
        <sz val="10"/>
        <rFont val="Times New Roman"/>
      </rPr>
      <t>Sistema Nacional de Cuidados - Subsecretaría de Servicios Sociales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</si>
  <si>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</si>
  <si>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</si>
  <si>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</si>
  <si>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</si>
  <si>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</si>
  <si>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</si>
  <si>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</si>
  <si>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</si>
  <si>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</si>
  <si>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</si>
  <si>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</si>
  <si>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</si>
  <si>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</si>
  <si>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</si>
  <si>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</si>
  <si>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</si>
  <si>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</si>
  <si>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</si>
  <si>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</si>
  <si>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</si>
  <si>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</si>
  <si>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</si>
  <si>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</si>
  <si>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</si>
  <si>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</si>
  <si>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Apoyo para Estudiantes de Educación Superior en Situación de Discapacidad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</si>
  <si>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</si>
  <si>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Acceso a la Justicia de las Personas con Discapacidad</t>
    </r>
  </si>
  <si>
    <r>
      <rPr>
        <sz val="10"/>
        <rFont val="Times New Roman"/>
      </rPr>
      <t>002</t>
    </r>
  </si>
  <si>
    <r>
      <rPr>
        <sz val="10"/>
        <rFont val="Times New Roman"/>
      </rPr>
      <t>Desarrollo Inclusivo Territorial</t>
    </r>
  </si>
  <si>
    <r>
      <rPr>
        <sz val="10"/>
        <rFont val="Times New Roman"/>
      </rPr>
      <t>Programa de Tránsito a la Vida Independiente</t>
    </r>
  </si>
  <si>
    <r>
      <rPr>
        <sz val="10"/>
        <rFont val="Times New Roman"/>
      </rPr>
      <t>004</t>
    </r>
  </si>
  <si>
    <r>
      <rPr>
        <sz val="10"/>
        <rFont val="Times New Roman"/>
      </rPr>
      <t>Adultos con Discapacidad en Residencias</t>
    </r>
  </si>
  <si>
    <r>
      <rPr>
        <sz val="10"/>
        <rFont val="Times New Roman"/>
      </rPr>
      <t>006</t>
    </r>
  </si>
  <si>
    <r>
      <rPr>
        <sz val="10"/>
        <rFont val="Times New Roman"/>
      </rPr>
      <t>Fondo Nacional de Proyectos Inclusivos (FONAPI)</t>
    </r>
  </si>
  <si>
    <r>
      <rPr>
        <sz val="10"/>
        <rFont val="Times New Roman"/>
      </rPr>
      <t>007</t>
    </r>
  </si>
  <si>
    <r>
      <rPr>
        <sz val="10"/>
        <rFont val="Times New Roman"/>
      </rPr>
      <t>Programa de Servicios de Apoyos para la Autonomía y Vida Independiente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</si>
  <si>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</si>
  <si>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Programa Ayudas Técnicas Ley N°20.422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</si>
  <si>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</si>
  <si>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</si>
  <si>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</si>
  <si>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</si>
  <si>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</si>
  <si>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</si>
  <si>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</si>
  <si>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</si>
  <si>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</si>
  <si>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</si>
  <si>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</si>
  <si>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</si>
  <si>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</si>
  <si>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</si>
  <si>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sz val="10"/>
        <rFont val="Times New Roman"/>
        <family val="1"/>
      </rPr>
      <t>10</t>
    </r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</si>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</sst>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42" borderId="12" xfId="0" applyFont="1" applyFill="1" applyBorder="1" applyAlignment="1">
      <alignment horizontal="center" vertical="top" wrapText="1"/>
    </xf>
    <xf numFmtId="0" fontId="3" fillId="42" borderId="12" xfId="0" applyFont="1" applyFill="1" applyBorder="1" applyAlignment="1">
      <alignment horizontal="left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0" fillId="36" borderId="13" xfId="0" applyFill="1" applyBorder="1" applyAlignment="1" applyProtection="1">
      <alignment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5"/>
  <sheetViews>
    <sheetView tabSelected="1" view="pageBreakPreview" zoomScale="60" zoomScaleNormal="100" workbookViewId="0">
      <selection activeCell="S16" sqref="S1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"/>
    </row>
    <row r="2" spans="1:12" ht="17.100000000000001" customHeight="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</row>
    <row r="3" spans="1:12" ht="1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8" t="s">
        <v>4</v>
      </c>
      <c r="B5" s="49"/>
      <c r="C5" s="50" t="s">
        <v>5</v>
      </c>
      <c r="D5" s="51"/>
      <c r="E5" s="51"/>
      <c r="F5" s="5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2" t="s">
        <v>12</v>
      </c>
      <c r="B7" s="43"/>
      <c r="C7" s="44" t="s">
        <v>9</v>
      </c>
      <c r="D7" s="45"/>
      <c r="E7" s="45"/>
      <c r="F7" s="45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6" t="s">
        <v>16</v>
      </c>
      <c r="B9" s="46" t="s">
        <v>17</v>
      </c>
      <c r="C9" s="46" t="s">
        <v>18</v>
      </c>
      <c r="D9" s="46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7"/>
      <c r="B10" s="47"/>
      <c r="C10" s="47"/>
      <c r="D10" s="47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2" t="s">
        <v>31</v>
      </c>
      <c r="K10" s="32" t="s">
        <v>32</v>
      </c>
      <c r="L10" s="1"/>
    </row>
    <row r="11" spans="1:12" ht="30" customHeight="1" x14ac:dyDescent="0.25">
      <c r="A11" s="47"/>
      <c r="B11" s="47"/>
      <c r="C11" s="47"/>
      <c r="D11" s="47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33"/>
      <c r="K11" s="33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42449121</v>
      </c>
      <c r="F12" s="12">
        <v>45575531</v>
      </c>
      <c r="G12" s="12">
        <v>34891064</v>
      </c>
      <c r="H12" s="12">
        <v>43671655</v>
      </c>
      <c r="I12" s="12">
        <v>43787795</v>
      </c>
      <c r="J12" s="12">
        <f>I12-H12</f>
        <v>116140</v>
      </c>
      <c r="K12" s="13">
        <f>(J12/H12)</f>
        <v>2.6593908566093956E-3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29122563</v>
      </c>
      <c r="F13" s="16">
        <v>29122563</v>
      </c>
      <c r="G13" s="16">
        <v>21735771</v>
      </c>
      <c r="H13" s="16">
        <v>29961293</v>
      </c>
      <c r="I13" s="16">
        <v>31104554</v>
      </c>
      <c r="J13" s="16">
        <f>I13-H13</f>
        <v>1143261</v>
      </c>
      <c r="K13" s="17">
        <f>(J13/H13)</f>
        <v>3.8157932636618853E-2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29122563</v>
      </c>
      <c r="F14" s="16">
        <v>29122563</v>
      </c>
      <c r="G14" s="16">
        <v>21735771</v>
      </c>
      <c r="H14" s="16">
        <v>29961293</v>
      </c>
      <c r="I14" s="16">
        <v>31104554</v>
      </c>
      <c r="J14" s="16">
        <f>I14-H14</f>
        <v>1143261</v>
      </c>
      <c r="K14" s="17">
        <f>(J14/H14)</f>
        <v>3.8157932636618853E-2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41</v>
      </c>
      <c r="D15" s="15" t="s">
        <v>42</v>
      </c>
      <c r="E15" s="16">
        <v>1237487</v>
      </c>
      <c r="F15" s="16">
        <v>1237487</v>
      </c>
      <c r="G15" s="16">
        <v>618744</v>
      </c>
      <c r="H15" s="16">
        <v>1273127</v>
      </c>
      <c r="I15" s="16">
        <v>1273127</v>
      </c>
      <c r="J15" s="18"/>
      <c r="K15" s="17" t="s">
        <v>35</v>
      </c>
      <c r="L15" s="1"/>
    </row>
    <row r="16" spans="1:12" ht="27" customHeight="1" x14ac:dyDescent="0.25">
      <c r="A16" s="14" t="s">
        <v>35</v>
      </c>
      <c r="B16" s="14" t="s">
        <v>35</v>
      </c>
      <c r="C16" s="14" t="s">
        <v>43</v>
      </c>
      <c r="D16" s="15" t="s">
        <v>44</v>
      </c>
      <c r="E16" s="16">
        <v>27885066</v>
      </c>
      <c r="F16" s="16">
        <v>27885066</v>
      </c>
      <c r="G16" s="16">
        <v>21066054</v>
      </c>
      <c r="H16" s="16">
        <v>28688156</v>
      </c>
      <c r="I16" s="16">
        <v>29831417</v>
      </c>
      <c r="J16" s="16">
        <f>I16-H16</f>
        <v>1143261</v>
      </c>
      <c r="K16" s="17">
        <f>(J16/H16)</f>
        <v>3.9851324009810875E-2</v>
      </c>
      <c r="L16" s="1"/>
    </row>
    <row r="17" spans="1:12" ht="15" customHeight="1" x14ac:dyDescent="0.25">
      <c r="A17" s="14" t="s">
        <v>35</v>
      </c>
      <c r="B17" s="14" t="s">
        <v>35</v>
      </c>
      <c r="C17" s="14" t="s">
        <v>45</v>
      </c>
      <c r="D17" s="15" t="s">
        <v>46</v>
      </c>
      <c r="E17" s="16">
        <v>10</v>
      </c>
      <c r="F17" s="16">
        <v>10</v>
      </c>
      <c r="G17" s="16">
        <v>50973</v>
      </c>
      <c r="H17" s="16">
        <v>10</v>
      </c>
      <c r="I17" s="16">
        <v>10</v>
      </c>
      <c r="J17" s="18"/>
      <c r="K17" s="17" t="s">
        <v>35</v>
      </c>
      <c r="L17" s="1"/>
    </row>
    <row r="18" spans="1:12" ht="15" customHeight="1" x14ac:dyDescent="0.25">
      <c r="A18" s="14" t="s">
        <v>47</v>
      </c>
      <c r="B18" s="14" t="s">
        <v>35</v>
      </c>
      <c r="C18" s="14" t="s">
        <v>35</v>
      </c>
      <c r="D18" s="15" t="s">
        <v>48</v>
      </c>
      <c r="E18" s="16">
        <v>30</v>
      </c>
      <c r="F18" s="16">
        <v>30</v>
      </c>
      <c r="G18" s="16">
        <v>584647</v>
      </c>
      <c r="H18" s="16">
        <v>30</v>
      </c>
      <c r="I18" s="16">
        <v>30</v>
      </c>
      <c r="J18" s="18"/>
      <c r="K18" s="17" t="s">
        <v>35</v>
      </c>
      <c r="L18" s="1"/>
    </row>
    <row r="19" spans="1:12" ht="27" customHeight="1" x14ac:dyDescent="0.25">
      <c r="A19" s="14" t="s">
        <v>35</v>
      </c>
      <c r="B19" s="14" t="s">
        <v>14</v>
      </c>
      <c r="C19" s="14" t="s">
        <v>35</v>
      </c>
      <c r="D19" s="15" t="s">
        <v>49</v>
      </c>
      <c r="E19" s="16">
        <v>10</v>
      </c>
      <c r="F19" s="16">
        <v>10</v>
      </c>
      <c r="G19" s="16">
        <v>45658</v>
      </c>
      <c r="H19" s="16">
        <v>10</v>
      </c>
      <c r="I19" s="16">
        <v>10</v>
      </c>
      <c r="J19" s="18"/>
      <c r="K19" s="17" t="s">
        <v>35</v>
      </c>
      <c r="L19" s="1"/>
    </row>
    <row r="20" spans="1:12" ht="15" customHeight="1" x14ac:dyDescent="0.25">
      <c r="A20" s="14" t="s">
        <v>35</v>
      </c>
      <c r="B20" s="14" t="s">
        <v>39</v>
      </c>
      <c r="C20" s="14" t="s">
        <v>35</v>
      </c>
      <c r="D20" s="15" t="s">
        <v>50</v>
      </c>
      <c r="E20" s="16">
        <v>10</v>
      </c>
      <c r="F20" s="16">
        <v>10</v>
      </c>
      <c r="G20" s="16">
        <v>23258</v>
      </c>
      <c r="H20" s="16">
        <v>10</v>
      </c>
      <c r="I20" s="16">
        <v>10</v>
      </c>
      <c r="J20" s="18"/>
      <c r="K20" s="17" t="s">
        <v>35</v>
      </c>
      <c r="L20" s="1"/>
    </row>
    <row r="21" spans="1:12" ht="15" customHeight="1" x14ac:dyDescent="0.25">
      <c r="A21" s="14" t="s">
        <v>35</v>
      </c>
      <c r="B21" s="14" t="s">
        <v>51</v>
      </c>
      <c r="C21" s="14" t="s">
        <v>35</v>
      </c>
      <c r="D21" s="15" t="s">
        <v>52</v>
      </c>
      <c r="E21" s="16">
        <v>10</v>
      </c>
      <c r="F21" s="16">
        <v>10</v>
      </c>
      <c r="G21" s="16">
        <v>515731</v>
      </c>
      <c r="H21" s="16">
        <v>10</v>
      </c>
      <c r="I21" s="16">
        <v>10</v>
      </c>
      <c r="J21" s="18"/>
      <c r="K21" s="17" t="s">
        <v>35</v>
      </c>
      <c r="L21" s="1"/>
    </row>
    <row r="22" spans="1:12" ht="15" customHeight="1" x14ac:dyDescent="0.25">
      <c r="A22" s="14" t="s">
        <v>53</v>
      </c>
      <c r="B22" s="14" t="s">
        <v>35</v>
      </c>
      <c r="C22" s="14" t="s">
        <v>35</v>
      </c>
      <c r="D22" s="15" t="s">
        <v>54</v>
      </c>
      <c r="E22" s="16">
        <v>13326518</v>
      </c>
      <c r="F22" s="16">
        <v>16452918</v>
      </c>
      <c r="G22" s="16">
        <v>12048008</v>
      </c>
      <c r="H22" s="16">
        <v>13710322</v>
      </c>
      <c r="I22" s="16">
        <v>12683201</v>
      </c>
      <c r="J22" s="16">
        <f>I22-H22</f>
        <v>-1027121</v>
      </c>
      <c r="K22" s="17">
        <f>(J22/H22)</f>
        <v>-7.4915891836821916E-2</v>
      </c>
      <c r="L22" s="1"/>
    </row>
    <row r="23" spans="1:12" ht="15" customHeight="1" x14ac:dyDescent="0.25">
      <c r="A23" s="14" t="s">
        <v>35</v>
      </c>
      <c r="B23" s="14" t="s">
        <v>14</v>
      </c>
      <c r="C23" s="14" t="s">
        <v>35</v>
      </c>
      <c r="D23" s="15" t="s">
        <v>55</v>
      </c>
      <c r="E23" s="16">
        <v>13326518</v>
      </c>
      <c r="F23" s="16">
        <v>16452918</v>
      </c>
      <c r="G23" s="16">
        <v>12048008</v>
      </c>
      <c r="H23" s="16">
        <v>13710322</v>
      </c>
      <c r="I23" s="16">
        <v>12683201</v>
      </c>
      <c r="J23" s="16">
        <f>I23-H23</f>
        <v>-1027121</v>
      </c>
      <c r="K23" s="17">
        <f>(J23/H23)</f>
        <v>-7.4915891836821916E-2</v>
      </c>
      <c r="L23" s="1"/>
    </row>
    <row r="24" spans="1:12" ht="15" customHeight="1" x14ac:dyDescent="0.25">
      <c r="A24" s="14" t="s">
        <v>56</v>
      </c>
      <c r="B24" s="14" t="s">
        <v>35</v>
      </c>
      <c r="C24" s="14" t="s">
        <v>35</v>
      </c>
      <c r="D24" s="15" t="s">
        <v>57</v>
      </c>
      <c r="E24" s="16">
        <v>0</v>
      </c>
      <c r="F24" s="16">
        <v>10</v>
      </c>
      <c r="G24" s="16">
        <v>522638</v>
      </c>
      <c r="H24" s="16">
        <v>0</v>
      </c>
      <c r="I24" s="16">
        <v>0</v>
      </c>
      <c r="J24" s="18"/>
      <c r="K24" s="17" t="s">
        <v>35</v>
      </c>
      <c r="L24" s="1"/>
    </row>
    <row r="25" spans="1:12" ht="15" customHeight="1" x14ac:dyDescent="0.25">
      <c r="A25" s="14"/>
      <c r="B25" s="21" t="s">
        <v>98</v>
      </c>
      <c r="C25" s="21"/>
      <c r="D25" s="22" t="s">
        <v>99</v>
      </c>
      <c r="E25" s="16">
        <v>0</v>
      </c>
      <c r="F25" s="16">
        <v>10</v>
      </c>
      <c r="G25" s="16">
        <v>522638</v>
      </c>
      <c r="H25" s="16">
        <v>0</v>
      </c>
      <c r="I25" s="16">
        <v>0</v>
      </c>
      <c r="J25" s="18"/>
      <c r="K25" s="17" t="s">
        <v>35</v>
      </c>
      <c r="L25" s="1"/>
    </row>
    <row r="26" spans="1:12" ht="15" customHeight="1" x14ac:dyDescent="0.25">
      <c r="A26" s="14" t="s">
        <v>58</v>
      </c>
      <c r="B26" s="14" t="s">
        <v>35</v>
      </c>
      <c r="C26" s="14" t="s">
        <v>35</v>
      </c>
      <c r="D26" s="15" t="s">
        <v>59</v>
      </c>
      <c r="E26" s="16">
        <v>10</v>
      </c>
      <c r="F26" s="16">
        <v>10</v>
      </c>
      <c r="G26" s="16">
        <v>0</v>
      </c>
      <c r="H26" s="16">
        <v>10</v>
      </c>
      <c r="I26" s="16">
        <v>10</v>
      </c>
      <c r="J26" s="18"/>
      <c r="K26" s="17" t="s">
        <v>35</v>
      </c>
      <c r="L26" s="1"/>
    </row>
    <row r="27" spans="1:12" ht="15" customHeight="1" x14ac:dyDescent="0.25">
      <c r="A27" s="10" t="s">
        <v>35</v>
      </c>
      <c r="B27" s="10" t="s">
        <v>35</v>
      </c>
      <c r="C27" s="10" t="s">
        <v>35</v>
      </c>
      <c r="D27" s="11" t="s">
        <v>60</v>
      </c>
      <c r="E27" s="12">
        <v>42449121</v>
      </c>
      <c r="F27" s="12">
        <v>45575531</v>
      </c>
      <c r="G27" s="12">
        <v>35599413</v>
      </c>
      <c r="H27" s="12">
        <v>43671655</v>
      </c>
      <c r="I27" s="12">
        <v>43787795</v>
      </c>
      <c r="J27" s="12">
        <f>I27-H27</f>
        <v>116140</v>
      </c>
      <c r="K27" s="13">
        <f>(J27/H27)</f>
        <v>2.6593908566093956E-3</v>
      </c>
      <c r="L27" s="1"/>
    </row>
    <row r="28" spans="1:12" ht="15" customHeight="1" x14ac:dyDescent="0.25">
      <c r="A28" s="14" t="s">
        <v>7</v>
      </c>
      <c r="B28" s="14" t="s">
        <v>35</v>
      </c>
      <c r="C28" s="14" t="s">
        <v>35</v>
      </c>
      <c r="D28" s="15" t="s">
        <v>61</v>
      </c>
      <c r="E28" s="16">
        <v>7678717</v>
      </c>
      <c r="F28" s="16">
        <v>7366595</v>
      </c>
      <c r="G28" s="16">
        <v>5024774</v>
      </c>
      <c r="H28" s="16">
        <v>7899864</v>
      </c>
      <c r="I28" s="16">
        <v>8378380</v>
      </c>
      <c r="J28" s="16">
        <f>I28-H28</f>
        <v>478516</v>
      </c>
      <c r="K28" s="17">
        <f>(J28/H28)</f>
        <v>6.0572688339951171E-2</v>
      </c>
      <c r="L28" s="1"/>
    </row>
    <row r="29" spans="1:12" ht="15" customHeight="1" x14ac:dyDescent="0.25">
      <c r="A29" s="14" t="s">
        <v>62</v>
      </c>
      <c r="B29" s="14" t="s">
        <v>35</v>
      </c>
      <c r="C29" s="14" t="s">
        <v>35</v>
      </c>
      <c r="D29" s="15" t="s">
        <v>63</v>
      </c>
      <c r="E29" s="16">
        <v>937805</v>
      </c>
      <c r="F29" s="16">
        <v>937805</v>
      </c>
      <c r="G29" s="16">
        <v>696457</v>
      </c>
      <c r="H29" s="16">
        <v>964814</v>
      </c>
      <c r="I29" s="16">
        <v>964814</v>
      </c>
      <c r="J29" s="18"/>
      <c r="K29" s="17" t="s">
        <v>35</v>
      </c>
      <c r="L29" s="1"/>
    </row>
    <row r="30" spans="1:12" ht="15" customHeight="1" x14ac:dyDescent="0.25">
      <c r="A30" s="14" t="s">
        <v>64</v>
      </c>
      <c r="B30" s="14" t="s">
        <v>35</v>
      </c>
      <c r="C30" s="14" t="s">
        <v>35</v>
      </c>
      <c r="D30" s="15" t="s">
        <v>65</v>
      </c>
      <c r="E30" s="16">
        <v>10</v>
      </c>
      <c r="F30" s="16">
        <v>10</v>
      </c>
      <c r="G30" s="16">
        <v>0</v>
      </c>
      <c r="H30" s="16">
        <v>10</v>
      </c>
      <c r="I30" s="16">
        <v>10</v>
      </c>
      <c r="J30" s="18"/>
      <c r="K30" s="17" t="s">
        <v>35</v>
      </c>
      <c r="L30" s="1"/>
    </row>
    <row r="31" spans="1:12" ht="15" customHeight="1" x14ac:dyDescent="0.25">
      <c r="A31" s="23" t="s">
        <v>35</v>
      </c>
      <c r="B31" s="23" t="s">
        <v>66</v>
      </c>
      <c r="C31" s="23" t="s">
        <v>35</v>
      </c>
      <c r="D31" s="24" t="s">
        <v>67</v>
      </c>
      <c r="E31" s="25">
        <v>10</v>
      </c>
      <c r="F31" s="25">
        <v>10</v>
      </c>
      <c r="G31" s="25">
        <v>0</v>
      </c>
      <c r="H31" s="25">
        <v>10</v>
      </c>
      <c r="I31" s="25">
        <v>10</v>
      </c>
      <c r="J31" s="31"/>
      <c r="K31" s="26" t="s">
        <v>35</v>
      </c>
      <c r="L31" s="1"/>
    </row>
    <row r="32" spans="1:12" ht="15" customHeight="1" x14ac:dyDescent="0.25">
      <c r="A32" s="27" t="s">
        <v>68</v>
      </c>
      <c r="B32" s="27" t="s">
        <v>35</v>
      </c>
      <c r="C32" s="27" t="s">
        <v>35</v>
      </c>
      <c r="D32" s="28" t="s">
        <v>38</v>
      </c>
      <c r="E32" s="29">
        <v>33741738</v>
      </c>
      <c r="F32" s="29">
        <v>33741738</v>
      </c>
      <c r="G32" s="29">
        <v>26522139</v>
      </c>
      <c r="H32" s="29">
        <v>34713500</v>
      </c>
      <c r="I32" s="29">
        <v>34353341</v>
      </c>
      <c r="J32" s="29">
        <f>I32-H32</f>
        <v>-360159</v>
      </c>
      <c r="K32" s="30">
        <f>(J32/H32)</f>
        <v>-1.0375185446584181E-2</v>
      </c>
      <c r="L32" s="1"/>
    </row>
    <row r="33" spans="1:12" ht="15" customHeight="1" x14ac:dyDescent="0.25">
      <c r="A33" s="14" t="s">
        <v>35</v>
      </c>
      <c r="B33" s="14" t="s">
        <v>14</v>
      </c>
      <c r="C33" s="14" t="s">
        <v>35</v>
      </c>
      <c r="D33" s="15" t="s">
        <v>69</v>
      </c>
      <c r="E33" s="16">
        <v>1369559</v>
      </c>
      <c r="F33" s="16">
        <v>1369559</v>
      </c>
      <c r="G33" s="16">
        <v>1166568</v>
      </c>
      <c r="H33" s="16">
        <v>1409002</v>
      </c>
      <c r="I33" s="16">
        <v>1409002</v>
      </c>
      <c r="J33" s="18"/>
      <c r="K33" s="17" t="s">
        <v>35</v>
      </c>
      <c r="L33" s="1"/>
    </row>
    <row r="34" spans="1:12" ht="27" customHeight="1" x14ac:dyDescent="0.25">
      <c r="A34" s="14" t="s">
        <v>35</v>
      </c>
      <c r="B34" s="14" t="s">
        <v>35</v>
      </c>
      <c r="C34" s="14" t="s">
        <v>41</v>
      </c>
      <c r="D34" s="15" t="s">
        <v>70</v>
      </c>
      <c r="E34" s="16">
        <v>1369559</v>
      </c>
      <c r="F34" s="16">
        <v>1369559</v>
      </c>
      <c r="G34" s="16">
        <v>1166568</v>
      </c>
      <c r="H34" s="16">
        <v>1409002</v>
      </c>
      <c r="I34" s="16">
        <v>1409002</v>
      </c>
      <c r="J34" s="18"/>
      <c r="K34" s="17" t="s">
        <v>35</v>
      </c>
      <c r="L34" s="1"/>
    </row>
    <row r="35" spans="1:12" ht="15" customHeight="1" x14ac:dyDescent="0.25">
      <c r="A35" s="14" t="s">
        <v>35</v>
      </c>
      <c r="B35" s="14" t="s">
        <v>66</v>
      </c>
      <c r="C35" s="14" t="s">
        <v>35</v>
      </c>
      <c r="D35" s="15" t="s">
        <v>71</v>
      </c>
      <c r="E35" s="16">
        <v>26269521</v>
      </c>
      <c r="F35" s="16">
        <v>26269521</v>
      </c>
      <c r="G35" s="16">
        <v>21904441</v>
      </c>
      <c r="H35" s="16">
        <v>27026083</v>
      </c>
      <c r="I35" s="16">
        <v>26228684</v>
      </c>
      <c r="J35" s="16">
        <f>I35-H35</f>
        <v>-797399</v>
      </c>
      <c r="K35" s="17">
        <f>(J35/H35)</f>
        <v>-2.9504793572934708E-2</v>
      </c>
      <c r="L35" s="1"/>
    </row>
    <row r="36" spans="1:12" ht="27" customHeight="1" x14ac:dyDescent="0.25">
      <c r="A36" s="14" t="s">
        <v>35</v>
      </c>
      <c r="B36" s="14" t="s">
        <v>35</v>
      </c>
      <c r="C36" s="14" t="s">
        <v>41</v>
      </c>
      <c r="D36" s="15" t="s">
        <v>72</v>
      </c>
      <c r="E36" s="16">
        <v>448172</v>
      </c>
      <c r="F36" s="16">
        <v>448172</v>
      </c>
      <c r="G36" s="16">
        <v>438172</v>
      </c>
      <c r="H36" s="16">
        <v>461079</v>
      </c>
      <c r="I36" s="16">
        <v>0</v>
      </c>
      <c r="J36" s="16">
        <f>I36-H36</f>
        <v>-461079</v>
      </c>
      <c r="K36" s="17">
        <f>(J36/H36)</f>
        <v>-1</v>
      </c>
      <c r="L36" s="1"/>
    </row>
    <row r="37" spans="1:12" ht="15" customHeight="1" x14ac:dyDescent="0.25">
      <c r="A37" s="14" t="s">
        <v>35</v>
      </c>
      <c r="B37" s="14" t="s">
        <v>35</v>
      </c>
      <c r="C37" s="14" t="s">
        <v>73</v>
      </c>
      <c r="D37" s="15" t="s">
        <v>74</v>
      </c>
      <c r="E37" s="16">
        <v>1013162</v>
      </c>
      <c r="F37" s="16">
        <v>1013162</v>
      </c>
      <c r="G37" s="16">
        <v>0</v>
      </c>
      <c r="H37" s="16">
        <v>1042341</v>
      </c>
      <c r="I37" s="16">
        <v>0</v>
      </c>
      <c r="J37" s="16">
        <f>I37-H37</f>
        <v>-1042341</v>
      </c>
      <c r="K37" s="17">
        <f>(J37/H37)</f>
        <v>-1</v>
      </c>
      <c r="L37" s="1"/>
    </row>
    <row r="38" spans="1:12" ht="15" customHeight="1" x14ac:dyDescent="0.25">
      <c r="A38" s="14" t="s">
        <v>35</v>
      </c>
      <c r="B38" s="14" t="s">
        <v>35</v>
      </c>
      <c r="C38" s="14" t="s">
        <v>43</v>
      </c>
      <c r="D38" s="15" t="s">
        <v>75</v>
      </c>
      <c r="E38" s="16">
        <v>1804517</v>
      </c>
      <c r="F38" s="16">
        <v>1804517</v>
      </c>
      <c r="G38" s="16">
        <v>0</v>
      </c>
      <c r="H38" s="16">
        <v>1856487</v>
      </c>
      <c r="I38" s="16">
        <v>0</v>
      </c>
      <c r="J38" s="16">
        <f>I38-H38</f>
        <v>-1856487</v>
      </c>
      <c r="K38" s="17">
        <f>(J38/H38)</f>
        <v>-1</v>
      </c>
      <c r="L38" s="1"/>
    </row>
    <row r="39" spans="1:12" ht="15" customHeight="1" x14ac:dyDescent="0.25">
      <c r="A39" s="14" t="s">
        <v>35</v>
      </c>
      <c r="B39" s="14" t="s">
        <v>35</v>
      </c>
      <c r="C39" s="14" t="s">
        <v>76</v>
      </c>
      <c r="D39" s="15" t="s">
        <v>77</v>
      </c>
      <c r="E39" s="16">
        <v>21215378</v>
      </c>
      <c r="F39" s="16">
        <v>21215378</v>
      </c>
      <c r="G39" s="16">
        <v>20060035</v>
      </c>
      <c r="H39" s="16">
        <v>21826381</v>
      </c>
      <c r="I39" s="16">
        <v>21826381</v>
      </c>
      <c r="J39" s="18"/>
      <c r="K39" s="17" t="s">
        <v>35</v>
      </c>
      <c r="L39" s="1"/>
    </row>
    <row r="40" spans="1:12" ht="15" customHeight="1" x14ac:dyDescent="0.25">
      <c r="A40" s="14" t="s">
        <v>35</v>
      </c>
      <c r="B40" s="14" t="s">
        <v>35</v>
      </c>
      <c r="C40" s="14" t="s">
        <v>78</v>
      </c>
      <c r="D40" s="15" t="s">
        <v>79</v>
      </c>
      <c r="E40" s="16">
        <v>1788292</v>
      </c>
      <c r="F40" s="16">
        <v>1788292</v>
      </c>
      <c r="G40" s="16">
        <v>1406234</v>
      </c>
      <c r="H40" s="16">
        <v>1839795</v>
      </c>
      <c r="I40" s="16">
        <v>1839795</v>
      </c>
      <c r="J40" s="18"/>
      <c r="K40" s="17" t="s">
        <v>35</v>
      </c>
      <c r="L40" s="1"/>
    </row>
    <row r="41" spans="1:12" ht="27" customHeight="1" x14ac:dyDescent="0.25">
      <c r="A41" s="14" t="s">
        <v>35</v>
      </c>
      <c r="B41" s="14" t="s">
        <v>35</v>
      </c>
      <c r="C41" s="14" t="s">
        <v>80</v>
      </c>
      <c r="D41" s="15" t="s">
        <v>81</v>
      </c>
      <c r="E41" s="16">
        <v>0</v>
      </c>
      <c r="F41" s="16">
        <v>0</v>
      </c>
      <c r="G41" s="16">
        <v>0</v>
      </c>
      <c r="H41" s="16">
        <v>0</v>
      </c>
      <c r="I41" s="16">
        <v>2562508</v>
      </c>
      <c r="J41" s="16">
        <f>I41-H41</f>
        <v>2562508</v>
      </c>
      <c r="K41" s="17" t="s">
        <v>35</v>
      </c>
      <c r="L41" s="1"/>
    </row>
    <row r="42" spans="1:12" ht="15" customHeight="1" x14ac:dyDescent="0.25">
      <c r="A42" s="14" t="s">
        <v>35</v>
      </c>
      <c r="B42" s="14" t="s">
        <v>53</v>
      </c>
      <c r="C42" s="14" t="s">
        <v>35</v>
      </c>
      <c r="D42" s="15" t="s">
        <v>82</v>
      </c>
      <c r="E42" s="16">
        <v>6102658</v>
      </c>
      <c r="F42" s="16">
        <v>6102658</v>
      </c>
      <c r="G42" s="16">
        <v>3451130</v>
      </c>
      <c r="H42" s="16">
        <v>6278415</v>
      </c>
      <c r="I42" s="16">
        <v>6715655</v>
      </c>
      <c r="J42" s="16">
        <f>I42-H42</f>
        <v>437240</v>
      </c>
      <c r="K42" s="17">
        <f>(J42/H42)</f>
        <v>6.9641780608640874E-2</v>
      </c>
      <c r="L42" s="1"/>
    </row>
    <row r="43" spans="1:12" ht="15" customHeight="1" x14ac:dyDescent="0.25">
      <c r="A43" s="14" t="s">
        <v>35</v>
      </c>
      <c r="B43" s="14" t="s">
        <v>35</v>
      </c>
      <c r="C43" s="14" t="s">
        <v>41</v>
      </c>
      <c r="D43" s="15" t="s">
        <v>83</v>
      </c>
      <c r="E43" s="16">
        <v>6102658</v>
      </c>
      <c r="F43" s="16">
        <v>6102658</v>
      </c>
      <c r="G43" s="16">
        <v>3451130</v>
      </c>
      <c r="H43" s="16">
        <v>6278415</v>
      </c>
      <c r="I43" s="16">
        <v>6715655</v>
      </c>
      <c r="J43" s="16">
        <f>I43-H43</f>
        <v>437240</v>
      </c>
      <c r="K43" s="17">
        <f>(J43/H43)</f>
        <v>6.9641780608640874E-2</v>
      </c>
      <c r="L43" s="1"/>
    </row>
    <row r="44" spans="1:12" ht="15" customHeight="1" x14ac:dyDescent="0.25">
      <c r="A44" s="14" t="s">
        <v>84</v>
      </c>
      <c r="B44" s="14" t="s">
        <v>35</v>
      </c>
      <c r="C44" s="14" t="s">
        <v>35</v>
      </c>
      <c r="D44" s="15" t="s">
        <v>85</v>
      </c>
      <c r="E44" s="16">
        <v>10</v>
      </c>
      <c r="F44" s="16">
        <v>10</v>
      </c>
      <c r="G44" s="16">
        <v>0</v>
      </c>
      <c r="H44" s="16">
        <v>10</v>
      </c>
      <c r="I44" s="16">
        <v>10</v>
      </c>
      <c r="J44" s="18"/>
      <c r="K44" s="17" t="s">
        <v>35</v>
      </c>
      <c r="L44" s="1"/>
    </row>
    <row r="45" spans="1:12" ht="15" customHeight="1" x14ac:dyDescent="0.25">
      <c r="A45" s="14" t="s">
        <v>35</v>
      </c>
      <c r="B45" s="14" t="s">
        <v>51</v>
      </c>
      <c r="C45" s="14" t="s">
        <v>35</v>
      </c>
      <c r="D45" s="15" t="s">
        <v>86</v>
      </c>
      <c r="E45" s="16">
        <v>10</v>
      </c>
      <c r="F45" s="16">
        <v>10</v>
      </c>
      <c r="G45" s="16">
        <v>0</v>
      </c>
      <c r="H45" s="16">
        <v>10</v>
      </c>
      <c r="I45" s="16">
        <v>10</v>
      </c>
      <c r="J45" s="18"/>
      <c r="K45" s="17" t="s">
        <v>35</v>
      </c>
      <c r="L45" s="1"/>
    </row>
    <row r="46" spans="1:12" ht="27" customHeight="1" x14ac:dyDescent="0.25">
      <c r="A46" s="14" t="s">
        <v>87</v>
      </c>
      <c r="B46" s="14" t="s">
        <v>35</v>
      </c>
      <c r="C46" s="14" t="s">
        <v>35</v>
      </c>
      <c r="D46" s="15" t="s">
        <v>88</v>
      </c>
      <c r="E46" s="16">
        <v>90831</v>
      </c>
      <c r="F46" s="16">
        <v>90831</v>
      </c>
      <c r="G46" s="16">
        <v>5358</v>
      </c>
      <c r="H46" s="16">
        <v>93447</v>
      </c>
      <c r="I46" s="16">
        <v>91220</v>
      </c>
      <c r="J46" s="16">
        <f>I46-H46</f>
        <v>-2227</v>
      </c>
      <c r="K46" s="17">
        <f>(J46/H46)</f>
        <v>-2.3831690690979915E-2</v>
      </c>
      <c r="L46" s="1"/>
    </row>
    <row r="47" spans="1:12" ht="15" customHeight="1" x14ac:dyDescent="0.25">
      <c r="A47" s="14" t="s">
        <v>35</v>
      </c>
      <c r="B47" s="14" t="s">
        <v>37</v>
      </c>
      <c r="C47" s="14" t="s">
        <v>35</v>
      </c>
      <c r="D47" s="15" t="s">
        <v>89</v>
      </c>
      <c r="E47" s="16">
        <v>2165</v>
      </c>
      <c r="F47" s="16">
        <v>2165</v>
      </c>
      <c r="G47" s="16">
        <v>866</v>
      </c>
      <c r="H47" s="16">
        <v>2227</v>
      </c>
      <c r="I47" s="16">
        <v>0</v>
      </c>
      <c r="J47" s="16">
        <f>I47-H47</f>
        <v>-2227</v>
      </c>
      <c r="K47" s="17">
        <f>(J47/H47)</f>
        <v>-1</v>
      </c>
      <c r="L47" s="1"/>
    </row>
    <row r="48" spans="1:12" ht="15" customHeight="1" x14ac:dyDescent="0.25">
      <c r="A48" s="14" t="s">
        <v>35</v>
      </c>
      <c r="B48" s="14" t="s">
        <v>11</v>
      </c>
      <c r="C48" s="14" t="s">
        <v>35</v>
      </c>
      <c r="D48" s="15" t="s">
        <v>90</v>
      </c>
      <c r="E48" s="16">
        <v>88666</v>
      </c>
      <c r="F48" s="16">
        <v>88666</v>
      </c>
      <c r="G48" s="16">
        <v>4492</v>
      </c>
      <c r="H48" s="16">
        <v>91220</v>
      </c>
      <c r="I48" s="16">
        <v>91220</v>
      </c>
      <c r="J48" s="18"/>
      <c r="K48" s="17" t="s">
        <v>35</v>
      </c>
      <c r="L48" s="1"/>
    </row>
    <row r="49" spans="1:12" ht="15" customHeight="1" x14ac:dyDescent="0.25">
      <c r="A49" s="14" t="s">
        <v>91</v>
      </c>
      <c r="B49" s="14" t="s">
        <v>35</v>
      </c>
      <c r="C49" s="14" t="s">
        <v>35</v>
      </c>
      <c r="D49" s="15" t="s">
        <v>92</v>
      </c>
      <c r="E49" s="16">
        <v>10</v>
      </c>
      <c r="F49" s="16">
        <v>3438542</v>
      </c>
      <c r="G49" s="16">
        <v>3350685</v>
      </c>
      <c r="H49" s="16">
        <v>10</v>
      </c>
      <c r="I49" s="16">
        <v>10</v>
      </c>
      <c r="J49" s="18"/>
      <c r="K49" s="17" t="s">
        <v>35</v>
      </c>
      <c r="L49" s="1"/>
    </row>
    <row r="50" spans="1:12" ht="15" customHeight="1" x14ac:dyDescent="0.25">
      <c r="A50" s="14" t="s">
        <v>35</v>
      </c>
      <c r="B50" s="14" t="s">
        <v>11</v>
      </c>
      <c r="C50" s="14" t="s">
        <v>35</v>
      </c>
      <c r="D50" s="15" t="s">
        <v>93</v>
      </c>
      <c r="E50" s="16">
        <v>10</v>
      </c>
      <c r="F50" s="16">
        <v>3438542</v>
      </c>
      <c r="G50" s="16">
        <v>3350685</v>
      </c>
      <c r="H50" s="16">
        <v>10</v>
      </c>
      <c r="I50" s="16">
        <v>10</v>
      </c>
      <c r="J50" s="18"/>
      <c r="K50" s="17" t="s">
        <v>35</v>
      </c>
      <c r="L50" s="1"/>
    </row>
    <row r="51" spans="1:12" ht="15" customHeight="1" x14ac:dyDescent="0.25">
      <c r="A51" s="23" t="s">
        <v>94</v>
      </c>
      <c r="B51" s="23" t="s">
        <v>35</v>
      </c>
      <c r="C51" s="23" t="s">
        <v>35</v>
      </c>
      <c r="D51" s="24" t="s">
        <v>95</v>
      </c>
      <c r="E51" s="25">
        <v>0</v>
      </c>
      <c r="F51" s="25">
        <v>0</v>
      </c>
      <c r="G51" s="25">
        <v>0</v>
      </c>
      <c r="H51" s="25">
        <v>0</v>
      </c>
      <c r="I51" s="25">
        <v>10</v>
      </c>
      <c r="J51" s="25">
        <f>I51-H51</f>
        <v>10</v>
      </c>
      <c r="K51" s="26" t="s">
        <v>35</v>
      </c>
      <c r="L51" s="1"/>
    </row>
    <row r="52" spans="1:1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34" t="s">
        <v>96</v>
      </c>
      <c r="B53" s="35"/>
      <c r="C53" s="35"/>
      <c r="D53" s="35"/>
      <c r="E53" s="19">
        <v>42449101</v>
      </c>
      <c r="F53" s="19">
        <v>42136979</v>
      </c>
      <c r="G53" s="19">
        <v>32248728</v>
      </c>
      <c r="H53" s="19">
        <v>43671635</v>
      </c>
      <c r="I53" s="19">
        <v>43787765</v>
      </c>
      <c r="J53" s="19">
        <v>116130</v>
      </c>
      <c r="K53" s="20">
        <v>2.65916309293206E-3</v>
      </c>
      <c r="L53" s="1"/>
    </row>
    <row r="54" spans="1:12" ht="15" customHeight="1" x14ac:dyDescent="0.25">
      <c r="A54" s="36" t="s">
        <v>97</v>
      </c>
      <c r="B54" s="37"/>
      <c r="C54" s="37"/>
      <c r="D54" s="37"/>
      <c r="E54" s="37"/>
      <c r="F54" s="37"/>
      <c r="G54" s="37"/>
      <c r="H54" s="37"/>
      <c r="I54" s="37"/>
      <c r="J54" s="1"/>
      <c r="K54" s="1"/>
      <c r="L54" s="1"/>
    </row>
    <row r="55" spans="1:12" ht="5.099999999999999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17">
    <mergeCell ref="A5:B5"/>
    <mergeCell ref="C5:F5"/>
    <mergeCell ref="A1:K1"/>
    <mergeCell ref="A2:K2"/>
    <mergeCell ref="A3:K3"/>
    <mergeCell ref="J10:J11"/>
    <mergeCell ref="K10:K11"/>
    <mergeCell ref="A53:D53"/>
    <mergeCell ref="A54:I54"/>
    <mergeCell ref="A6:B6"/>
    <mergeCell ref="C6:F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2026-09-30T15:40:26Z</dcterms:modified>
</cp:coreProperties>
</file>